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ehrmann/fehrminator/"/>
    </mc:Choice>
  </mc:AlternateContent>
  <xr:revisionPtr revIDLastSave="0" documentId="13_ncr:1_{B0C44B05-223B-0F45-AAEF-FA0F0B0BE1B5}" xr6:coauthVersionLast="45" xr6:coauthVersionMax="45" xr10:uidLastSave="{00000000-0000-0000-0000-000000000000}"/>
  <bookViews>
    <workbookView xWindow="920" yWindow="640" windowWidth="27400" windowHeight="16220" activeTab="4" xr2:uid="{29A8BBA8-8134-DE49-96D2-ABB6257BC38C}"/>
  </bookViews>
  <sheets>
    <sheet name="Spec" sheetId="11" r:id="rId1"/>
    <sheet name="Customer Data" sheetId="16" r:id="rId2"/>
    <sheet name="datageneration_sample_spreadshe" sheetId="17" r:id="rId3"/>
    <sheet name="Formulas" sheetId="2" r:id="rId4"/>
    <sheet name="NULL Values Example" sheetId="9" r:id="rId5"/>
    <sheet name="Distributions" sheetId="14" r:id="rId6"/>
    <sheet name="assemble.awk " sheetId="12" r:id="rId7"/>
  </sheets>
  <definedNames>
    <definedName name="_xlnm._FilterDatabase" localSheetId="4" hidden="1">'NULL Values Example'!$A$1:$AD$179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9" l="1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G4" i="9" l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O26" i="9"/>
  <c r="O27" i="9" s="1"/>
  <c r="O28" i="9" s="1"/>
  <c r="P26" i="9"/>
  <c r="P27" i="9"/>
  <c r="P28" i="9" s="1"/>
  <c r="N27" i="9"/>
  <c r="M27" i="9"/>
  <c r="L27" i="9"/>
  <c r="K27" i="9"/>
  <c r="J27" i="9"/>
  <c r="H27" i="9"/>
  <c r="F27" i="9"/>
  <c r="C27" i="9"/>
  <c r="B27" i="9"/>
  <c r="O26" i="2"/>
  <c r="O27" i="2" s="1"/>
  <c r="O28" i="2" s="1"/>
  <c r="P27" i="2"/>
  <c r="P28" i="2"/>
  <c r="N14" i="9"/>
  <c r="M14" i="9"/>
  <c r="L14" i="9"/>
  <c r="K14" i="9"/>
  <c r="J14" i="9"/>
  <c r="H14" i="9"/>
  <c r="F14" i="9"/>
  <c r="C14" i="9"/>
  <c r="B14" i="9"/>
  <c r="G3" i="9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N27" i="2"/>
  <c r="M27" i="2"/>
  <c r="L27" i="2"/>
  <c r="K27" i="2"/>
  <c r="H27" i="2"/>
  <c r="F27" i="2"/>
  <c r="C27" i="2"/>
  <c r="B27" i="2"/>
  <c r="N14" i="2"/>
  <c r="M14" i="2"/>
  <c r="L14" i="2"/>
  <c r="K14" i="2"/>
  <c r="H14" i="2"/>
  <c r="F14" i="2"/>
  <c r="C14" i="2"/>
  <c r="B14" i="2"/>
  <c r="G3" i="2"/>
  <c r="I14" i="9" l="1"/>
  <c r="F4" i="14"/>
  <c r="F5" i="14"/>
  <c r="F6" i="14"/>
  <c r="A3" i="14"/>
  <c r="A4" i="14" s="1"/>
  <c r="A5" i="14" s="1"/>
  <c r="A6" i="14" s="1"/>
  <c r="J4" i="14" l="1"/>
  <c r="J5" i="14"/>
  <c r="J6" i="14"/>
  <c r="J3" i="14"/>
  <c r="J16" i="9"/>
  <c r="J17" i="9"/>
  <c r="J18" i="9"/>
  <c r="J19" i="9"/>
  <c r="J20" i="9"/>
  <c r="J21" i="9"/>
  <c r="J22" i="9"/>
  <c r="J23" i="9"/>
  <c r="J24" i="9"/>
  <c r="J25" i="9"/>
  <c r="J26" i="9"/>
  <c r="J28" i="9"/>
  <c r="J12" i="9"/>
  <c r="J13" i="9"/>
  <c r="J15" i="9"/>
  <c r="J4" i="9"/>
  <c r="J5" i="9"/>
  <c r="J6" i="9"/>
  <c r="J7" i="9"/>
  <c r="J8" i="9"/>
  <c r="J9" i="9"/>
  <c r="J10" i="9"/>
  <c r="J11" i="9"/>
  <c r="J3" i="9"/>
  <c r="B4" i="9"/>
  <c r="C4" i="9"/>
  <c r="F4" i="9"/>
  <c r="H4" i="9"/>
  <c r="K4" i="9"/>
  <c r="L4" i="9"/>
  <c r="M4" i="9"/>
  <c r="N4" i="9"/>
  <c r="B5" i="9"/>
  <c r="C5" i="9"/>
  <c r="F5" i="9"/>
  <c r="H5" i="9"/>
  <c r="K5" i="9"/>
  <c r="L5" i="9"/>
  <c r="M5" i="9"/>
  <c r="N5" i="9"/>
  <c r="B6" i="9"/>
  <c r="C6" i="9"/>
  <c r="F6" i="9"/>
  <c r="H6" i="9"/>
  <c r="K6" i="9"/>
  <c r="L6" i="9"/>
  <c r="M6" i="9"/>
  <c r="N6" i="9"/>
  <c r="B7" i="9"/>
  <c r="C7" i="9"/>
  <c r="F7" i="9"/>
  <c r="H7" i="9"/>
  <c r="K7" i="9"/>
  <c r="L7" i="9"/>
  <c r="M7" i="9"/>
  <c r="N7" i="9"/>
  <c r="B8" i="9"/>
  <c r="C8" i="9"/>
  <c r="F8" i="9"/>
  <c r="H8" i="9"/>
  <c r="K8" i="9"/>
  <c r="L8" i="9"/>
  <c r="M8" i="9"/>
  <c r="N8" i="9"/>
  <c r="B9" i="9"/>
  <c r="C9" i="9"/>
  <c r="F9" i="9"/>
  <c r="H9" i="9"/>
  <c r="K9" i="9"/>
  <c r="L9" i="9"/>
  <c r="I9" i="9" s="1"/>
  <c r="M9" i="9"/>
  <c r="N9" i="9"/>
  <c r="B10" i="9"/>
  <c r="C10" i="9"/>
  <c r="F10" i="9"/>
  <c r="H10" i="9"/>
  <c r="K10" i="9"/>
  <c r="L10" i="9"/>
  <c r="I10" i="9" s="1"/>
  <c r="M10" i="9"/>
  <c r="N10" i="9"/>
  <c r="B11" i="9"/>
  <c r="C11" i="9"/>
  <c r="F11" i="9"/>
  <c r="H11" i="9"/>
  <c r="K11" i="9"/>
  <c r="L11" i="9"/>
  <c r="M11" i="9"/>
  <c r="N11" i="9"/>
  <c r="B12" i="9"/>
  <c r="C12" i="9"/>
  <c r="F12" i="9"/>
  <c r="H12" i="9"/>
  <c r="K12" i="9"/>
  <c r="L12" i="9"/>
  <c r="I12" i="9" s="1"/>
  <c r="M12" i="9"/>
  <c r="N12" i="9"/>
  <c r="B13" i="9"/>
  <c r="C13" i="9"/>
  <c r="F13" i="9"/>
  <c r="H13" i="9"/>
  <c r="K13" i="9"/>
  <c r="L13" i="9"/>
  <c r="I13" i="9" s="1"/>
  <c r="M13" i="9"/>
  <c r="N13" i="9"/>
  <c r="B15" i="9"/>
  <c r="C15" i="9"/>
  <c r="F15" i="9"/>
  <c r="H15" i="9"/>
  <c r="K15" i="9"/>
  <c r="L15" i="9"/>
  <c r="M15" i="9"/>
  <c r="N15" i="9"/>
  <c r="B16" i="9"/>
  <c r="C16" i="9"/>
  <c r="F16" i="9"/>
  <c r="H16" i="9"/>
  <c r="K16" i="9"/>
  <c r="L16" i="9"/>
  <c r="M16" i="9"/>
  <c r="N16" i="9"/>
  <c r="B17" i="9"/>
  <c r="C17" i="9"/>
  <c r="F17" i="9"/>
  <c r="H17" i="9"/>
  <c r="K17" i="9"/>
  <c r="L17" i="9"/>
  <c r="M17" i="9"/>
  <c r="N17" i="9"/>
  <c r="B18" i="9"/>
  <c r="C18" i="9"/>
  <c r="F18" i="9"/>
  <c r="H18" i="9"/>
  <c r="K18" i="9"/>
  <c r="L18" i="9"/>
  <c r="M18" i="9"/>
  <c r="N18" i="9"/>
  <c r="B19" i="9"/>
  <c r="C19" i="9"/>
  <c r="F19" i="9"/>
  <c r="H19" i="9"/>
  <c r="K19" i="9"/>
  <c r="L19" i="9"/>
  <c r="M19" i="9"/>
  <c r="N19" i="9"/>
  <c r="B20" i="9"/>
  <c r="C20" i="9"/>
  <c r="F20" i="9"/>
  <c r="H20" i="9"/>
  <c r="K20" i="9"/>
  <c r="L20" i="9"/>
  <c r="M20" i="9"/>
  <c r="N20" i="9"/>
  <c r="B21" i="9"/>
  <c r="C21" i="9"/>
  <c r="F21" i="9"/>
  <c r="H21" i="9"/>
  <c r="K21" i="9"/>
  <c r="L21" i="9"/>
  <c r="M21" i="9"/>
  <c r="N21" i="9"/>
  <c r="B22" i="9"/>
  <c r="C22" i="9"/>
  <c r="F22" i="9"/>
  <c r="H22" i="9"/>
  <c r="K22" i="9"/>
  <c r="L22" i="9"/>
  <c r="M22" i="9"/>
  <c r="N22" i="9"/>
  <c r="B23" i="9"/>
  <c r="C23" i="9"/>
  <c r="F23" i="9"/>
  <c r="H23" i="9"/>
  <c r="K23" i="9"/>
  <c r="L23" i="9"/>
  <c r="M23" i="9"/>
  <c r="N23" i="9"/>
  <c r="B24" i="9"/>
  <c r="C24" i="9"/>
  <c r="F24" i="9"/>
  <c r="H24" i="9"/>
  <c r="K24" i="9"/>
  <c r="L24" i="9"/>
  <c r="M24" i="9"/>
  <c r="N24" i="9"/>
  <c r="B25" i="9"/>
  <c r="C25" i="9"/>
  <c r="D27" i="9" s="1"/>
  <c r="F25" i="9"/>
  <c r="H25" i="9"/>
  <c r="K25" i="9"/>
  <c r="L25" i="9"/>
  <c r="M25" i="9"/>
  <c r="N25" i="9"/>
  <c r="B26" i="9"/>
  <c r="C26" i="9"/>
  <c r="F26" i="9"/>
  <c r="H26" i="9"/>
  <c r="K26" i="9"/>
  <c r="L26" i="9"/>
  <c r="M26" i="9"/>
  <c r="N26" i="9"/>
  <c r="B28" i="9"/>
  <c r="C28" i="9"/>
  <c r="E27" i="9" s="1"/>
  <c r="F28" i="9"/>
  <c r="H28" i="9"/>
  <c r="K28" i="9"/>
  <c r="L28" i="9"/>
  <c r="M28" i="9"/>
  <c r="N28" i="9"/>
  <c r="D13" i="9" l="1"/>
  <c r="D14" i="9"/>
  <c r="D12" i="9"/>
  <c r="E8" i="9"/>
  <c r="D8" i="9"/>
  <c r="E6" i="9"/>
  <c r="D6" i="9"/>
  <c r="D15" i="9"/>
  <c r="I5" i="9"/>
  <c r="I4" i="9"/>
  <c r="I8" i="9"/>
  <c r="I7" i="9"/>
  <c r="D24" i="9"/>
  <c r="D10" i="9"/>
  <c r="I6" i="9"/>
  <c r="E11" i="9"/>
  <c r="D26" i="9"/>
  <c r="E10" i="9"/>
  <c r="D21" i="9"/>
  <c r="D19" i="9"/>
  <c r="D17" i="9"/>
  <c r="E12" i="9"/>
  <c r="D23" i="9"/>
  <c r="D28" i="9"/>
  <c r="D25" i="9"/>
  <c r="D11" i="9"/>
  <c r="D9" i="9"/>
  <c r="D7" i="9"/>
  <c r="D5" i="9"/>
  <c r="I11" i="9"/>
  <c r="I15" i="9"/>
  <c r="E28" i="9"/>
  <c r="E9" i="9"/>
  <c r="E7" i="9"/>
  <c r="D20" i="9"/>
  <c r="D18" i="9"/>
  <c r="D16" i="9"/>
  <c r="D22" i="9"/>
  <c r="E5" i="9"/>
  <c r="E4" i="9"/>
  <c r="B4" i="2"/>
  <c r="C4" i="2"/>
  <c r="F4" i="2"/>
  <c r="H4" i="2"/>
  <c r="K4" i="2"/>
  <c r="L4" i="2"/>
  <c r="M4" i="2"/>
  <c r="N4" i="2"/>
  <c r="B5" i="2"/>
  <c r="C5" i="2"/>
  <c r="F5" i="2"/>
  <c r="H5" i="2"/>
  <c r="K5" i="2"/>
  <c r="L5" i="2"/>
  <c r="M5" i="2"/>
  <c r="N5" i="2"/>
  <c r="B6" i="2"/>
  <c r="C6" i="2"/>
  <c r="F6" i="2"/>
  <c r="H6" i="2"/>
  <c r="K6" i="2"/>
  <c r="L6" i="2"/>
  <c r="M6" i="2"/>
  <c r="N6" i="2"/>
  <c r="B7" i="2"/>
  <c r="C7" i="2"/>
  <c r="F7" i="2"/>
  <c r="H7" i="2"/>
  <c r="K7" i="2"/>
  <c r="L7" i="2"/>
  <c r="M7" i="2"/>
  <c r="N7" i="2"/>
  <c r="B8" i="2"/>
  <c r="C8" i="2"/>
  <c r="F8" i="2"/>
  <c r="H8" i="2"/>
  <c r="K8" i="2"/>
  <c r="L8" i="2"/>
  <c r="M8" i="2"/>
  <c r="N8" i="2"/>
  <c r="B9" i="2"/>
  <c r="C9" i="2"/>
  <c r="F9" i="2"/>
  <c r="H9" i="2"/>
  <c r="K9" i="2"/>
  <c r="L9" i="2"/>
  <c r="M9" i="2"/>
  <c r="N9" i="2"/>
  <c r="B10" i="2"/>
  <c r="C10" i="2"/>
  <c r="F10" i="2"/>
  <c r="H10" i="2"/>
  <c r="K10" i="2"/>
  <c r="L10" i="2"/>
  <c r="M10" i="2"/>
  <c r="N10" i="2"/>
  <c r="B11" i="2"/>
  <c r="C11" i="2"/>
  <c r="F11" i="2"/>
  <c r="H11" i="2"/>
  <c r="K11" i="2"/>
  <c r="L11" i="2"/>
  <c r="M11" i="2"/>
  <c r="N11" i="2"/>
  <c r="B12" i="2"/>
  <c r="C12" i="2"/>
  <c r="D14" i="2" s="1"/>
  <c r="F12" i="2"/>
  <c r="H12" i="2"/>
  <c r="K12" i="2"/>
  <c r="L12" i="2"/>
  <c r="M12" i="2"/>
  <c r="N12" i="2"/>
  <c r="B13" i="2"/>
  <c r="C13" i="2"/>
  <c r="F13" i="2"/>
  <c r="H13" i="2"/>
  <c r="K13" i="2"/>
  <c r="L13" i="2"/>
  <c r="M13" i="2"/>
  <c r="N13" i="2"/>
  <c r="B15" i="2"/>
  <c r="C15" i="2"/>
  <c r="F15" i="2"/>
  <c r="H15" i="2"/>
  <c r="K15" i="2"/>
  <c r="L15" i="2"/>
  <c r="M15" i="2"/>
  <c r="N15" i="2"/>
  <c r="B16" i="2"/>
  <c r="C16" i="2"/>
  <c r="F16" i="2"/>
  <c r="H16" i="2"/>
  <c r="K16" i="2"/>
  <c r="L16" i="2"/>
  <c r="M16" i="2"/>
  <c r="N16" i="2"/>
  <c r="B17" i="2"/>
  <c r="C17" i="2"/>
  <c r="F17" i="2"/>
  <c r="H17" i="2"/>
  <c r="K17" i="2"/>
  <c r="L17" i="2"/>
  <c r="M17" i="2"/>
  <c r="N17" i="2"/>
  <c r="B18" i="2"/>
  <c r="C18" i="2"/>
  <c r="F18" i="2"/>
  <c r="H18" i="2"/>
  <c r="K18" i="2"/>
  <c r="L18" i="2"/>
  <c r="M18" i="2"/>
  <c r="N18" i="2"/>
  <c r="B19" i="2"/>
  <c r="C19" i="2"/>
  <c r="F19" i="2"/>
  <c r="H19" i="2"/>
  <c r="K19" i="2"/>
  <c r="L19" i="2"/>
  <c r="M19" i="2"/>
  <c r="N19" i="2"/>
  <c r="B20" i="2"/>
  <c r="C20" i="2"/>
  <c r="F20" i="2"/>
  <c r="H20" i="2"/>
  <c r="K20" i="2"/>
  <c r="L20" i="2"/>
  <c r="M20" i="2"/>
  <c r="N20" i="2"/>
  <c r="B21" i="2"/>
  <c r="C21" i="2"/>
  <c r="F21" i="2"/>
  <c r="H21" i="2"/>
  <c r="K21" i="2"/>
  <c r="L21" i="2"/>
  <c r="M21" i="2"/>
  <c r="N21" i="2"/>
  <c r="B22" i="2"/>
  <c r="C22" i="2"/>
  <c r="F22" i="2"/>
  <c r="H22" i="2"/>
  <c r="K22" i="2"/>
  <c r="L22" i="2"/>
  <c r="M22" i="2"/>
  <c r="N22" i="2"/>
  <c r="B23" i="2"/>
  <c r="C23" i="2"/>
  <c r="F23" i="2"/>
  <c r="H23" i="2"/>
  <c r="K23" i="2"/>
  <c r="L23" i="2"/>
  <c r="M23" i="2"/>
  <c r="N23" i="2"/>
  <c r="B24" i="2"/>
  <c r="C24" i="2"/>
  <c r="F24" i="2"/>
  <c r="H24" i="2"/>
  <c r="K24" i="2"/>
  <c r="L24" i="2"/>
  <c r="M24" i="2"/>
  <c r="N24" i="2"/>
  <c r="B25" i="2"/>
  <c r="C25" i="2"/>
  <c r="D27" i="2" s="1"/>
  <c r="F25" i="2"/>
  <c r="H25" i="2"/>
  <c r="K25" i="2"/>
  <c r="L25" i="2"/>
  <c r="M25" i="2"/>
  <c r="N25" i="2"/>
  <c r="B26" i="2"/>
  <c r="C26" i="2"/>
  <c r="F26" i="2"/>
  <c r="H26" i="2"/>
  <c r="K26" i="2"/>
  <c r="L26" i="2"/>
  <c r="M26" i="2"/>
  <c r="N26" i="2"/>
  <c r="B28" i="2"/>
  <c r="C28" i="2"/>
  <c r="F28" i="2"/>
  <c r="H28" i="2"/>
  <c r="K28" i="2"/>
  <c r="L28" i="2"/>
  <c r="M28" i="2"/>
  <c r="N28" i="2"/>
  <c r="H3" i="2"/>
  <c r="D17" i="2" l="1"/>
  <c r="D21" i="2"/>
  <c r="D8" i="2"/>
  <c r="D6" i="2"/>
  <c r="D5" i="2"/>
  <c r="D13" i="2"/>
  <c r="D12" i="2"/>
  <c r="D26" i="2"/>
  <c r="D11" i="2"/>
  <c r="D9" i="2"/>
  <c r="D16" i="2"/>
  <c r="D25" i="2"/>
  <c r="D24" i="2"/>
  <c r="D22" i="2"/>
  <c r="D7" i="2"/>
  <c r="D15" i="2"/>
  <c r="D20" i="2"/>
  <c r="D18" i="2"/>
  <c r="D28" i="2"/>
  <c r="D10" i="2"/>
  <c r="D23" i="2"/>
  <c r="D19" i="2"/>
  <c r="B4" i="14"/>
  <c r="C4" i="14"/>
  <c r="H4" i="14"/>
  <c r="K4" i="14"/>
  <c r="L4" i="14"/>
  <c r="I4" i="14" s="1"/>
  <c r="M4" i="14"/>
  <c r="N4" i="14"/>
  <c r="Q4" i="14"/>
  <c r="B5" i="14"/>
  <c r="C5" i="14"/>
  <c r="H5" i="14"/>
  <c r="K5" i="14"/>
  <c r="L5" i="14"/>
  <c r="I5" i="14" s="1"/>
  <c r="M5" i="14"/>
  <c r="N5" i="14"/>
  <c r="Q5" i="14"/>
  <c r="B6" i="14"/>
  <c r="C6" i="14"/>
  <c r="E6" i="14" s="1"/>
  <c r="H6" i="14"/>
  <c r="K6" i="14"/>
  <c r="L6" i="14"/>
  <c r="M6" i="14"/>
  <c r="N6" i="14"/>
  <c r="Q6" i="14"/>
  <c r="E5" i="14" l="1"/>
  <c r="D6" i="14"/>
  <c r="D5" i="14"/>
  <c r="E4" i="14"/>
  <c r="G6" i="14"/>
  <c r="I6" i="14"/>
  <c r="K3" i="9" l="1"/>
  <c r="L3" i="9"/>
  <c r="F3" i="2" l="1"/>
  <c r="Q3" i="14" l="1"/>
  <c r="O3" i="2" l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N3" i="14"/>
  <c r="N3" i="9"/>
  <c r="O16" i="2" l="1"/>
  <c r="O17" i="2" s="1"/>
  <c r="O18" i="2" s="1"/>
  <c r="O19" i="2" s="1"/>
  <c r="O20" i="2" s="1"/>
  <c r="O21" i="2" s="1"/>
  <c r="O22" i="2" s="1"/>
  <c r="O23" i="2" s="1"/>
  <c r="O24" i="2" s="1"/>
  <c r="O25" i="2" s="1"/>
  <c r="N3" i="2"/>
  <c r="P3" i="14" l="1"/>
  <c r="P4" i="14" s="1"/>
  <c r="O3" i="14"/>
  <c r="O4" i="14" s="1"/>
  <c r="O5" i="14" s="1"/>
  <c r="O6" i="14" s="1"/>
  <c r="M3" i="14"/>
  <c r="L3" i="14"/>
  <c r="K3" i="14"/>
  <c r="H3" i="14"/>
  <c r="F3" i="14"/>
  <c r="C3" i="14"/>
  <c r="D4" i="14" s="1"/>
  <c r="B3" i="14"/>
  <c r="O3" i="9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l="1"/>
  <c r="O17" i="9" s="1"/>
  <c r="G3" i="14"/>
  <c r="P5" i="14"/>
  <c r="G4" i="14"/>
  <c r="I16" i="9"/>
  <c r="E3" i="14"/>
  <c r="D3" i="14"/>
  <c r="I3" i="14"/>
  <c r="P6" i="14" l="1"/>
  <c r="G5" i="14"/>
  <c r="O18" i="9"/>
  <c r="I17" i="9"/>
  <c r="P3" i="9"/>
  <c r="P4" i="9" s="1"/>
  <c r="M3" i="9"/>
  <c r="H3" i="9"/>
  <c r="F3" i="9"/>
  <c r="C3" i="9"/>
  <c r="D4" i="9" s="1"/>
  <c r="B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l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14" i="9"/>
  <c r="P5" i="9"/>
  <c r="O19" i="9"/>
  <c r="I18" i="9"/>
  <c r="D3" i="9"/>
  <c r="E3" i="9"/>
  <c r="I3" i="9"/>
  <c r="C3" i="2"/>
  <c r="M3" i="2"/>
  <c r="L3" i="2"/>
  <c r="K3" i="2"/>
  <c r="B3" i="2"/>
  <c r="P3" i="2"/>
  <c r="P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26" i="9" l="1"/>
  <c r="A28" i="9" s="1"/>
  <c r="A27" i="9"/>
  <c r="A13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14" i="2"/>
  <c r="P5" i="2"/>
  <c r="D4" i="2"/>
  <c r="D3" i="2"/>
  <c r="O20" i="9"/>
  <c r="I19" i="9"/>
  <c r="P6" i="9"/>
  <c r="E3" i="2"/>
  <c r="A26" i="2" l="1"/>
  <c r="A28" i="2" s="1"/>
  <c r="A27" i="2"/>
  <c r="P7" i="9"/>
  <c r="O21" i="9"/>
  <c r="I20" i="9"/>
  <c r="P6" i="2"/>
  <c r="P7" i="2" l="1"/>
  <c r="O22" i="9"/>
  <c r="I21" i="9"/>
  <c r="P8" i="9"/>
  <c r="P9" i="9" l="1"/>
  <c r="O23" i="9"/>
  <c r="I22" i="9"/>
  <c r="P8" i="2"/>
  <c r="P9" i="2" l="1"/>
  <c r="O24" i="9"/>
  <c r="I23" i="9"/>
  <c r="P10" i="9"/>
  <c r="O25" i="9" l="1"/>
  <c r="I27" i="9" s="1"/>
  <c r="I24" i="9"/>
  <c r="P11" i="9"/>
  <c r="P10" i="2"/>
  <c r="P11" i="2" l="1"/>
  <c r="P12" i="9"/>
  <c r="P13" i="9" s="1"/>
  <c r="P14" i="9" s="1"/>
  <c r="I25" i="9"/>
  <c r="P15" i="9" l="1"/>
  <c r="P16" i="9" s="1"/>
  <c r="I28" i="9"/>
  <c r="I26" i="9"/>
  <c r="P12" i="2"/>
  <c r="P13" i="2" s="1"/>
  <c r="P14" i="2" s="1"/>
  <c r="P17" i="9" l="1"/>
  <c r="P15" i="2"/>
  <c r="P16" i="2" s="1"/>
  <c r="P18" i="9"/>
  <c r="P17" i="2" l="1"/>
  <c r="P19" i="9"/>
  <c r="P18" i="2" l="1"/>
  <c r="P20" i="9"/>
  <c r="P19" i="2" l="1"/>
  <c r="P20" i="2"/>
  <c r="P21" i="9"/>
  <c r="P22" i="9" l="1"/>
  <c r="P21" i="2"/>
  <c r="P22" i="2" l="1"/>
  <c r="P23" i="9"/>
  <c r="P24" i="9" l="1"/>
  <c r="P23" i="2"/>
  <c r="P24" i="2" l="1"/>
  <c r="P25" i="9"/>
  <c r="P25" i="2" l="1"/>
  <c r="P26" i="2" l="1"/>
</calcChain>
</file>

<file path=xl/sharedStrings.xml><?xml version="1.0" encoding="utf-8"?>
<sst xmlns="http://schemas.openxmlformats.org/spreadsheetml/2006/main" count="506" uniqueCount="88">
  <si>
    <t>TableName</t>
  </si>
  <si>
    <t>Column Name</t>
  </si>
  <si>
    <t>Column Cardinality</t>
  </si>
  <si>
    <t>Table Cardinality</t>
  </si>
  <si>
    <t>Data type</t>
  </si>
  <si>
    <t>bigint</t>
  </si>
  <si>
    <t>Length</t>
  </si>
  <si>
    <t>Dim key</t>
  </si>
  <si>
    <t>Is Foreign Key</t>
  </si>
  <si>
    <t>Nullable</t>
  </si>
  <si>
    <t>NO</t>
  </si>
  <si>
    <t>Schema Name</t>
  </si>
  <si>
    <t>dbo</t>
  </si>
  <si>
    <t>id</t>
  </si>
  <si>
    <t>Table Name</t>
  </si>
  <si>
    <t xml:space="preserve">STMT: CREATE </t>
  </si>
  <si>
    <t>STMT: FROM</t>
  </si>
  <si>
    <t>STMT: Expression</t>
  </si>
  <si>
    <t>ColumnCardinality</t>
  </si>
  <si>
    <t>Table Cardinalyty</t>
  </si>
  <si>
    <t>DataType</t>
  </si>
  <si>
    <t>Seed</t>
  </si>
  <si>
    <t>Data Generation Spec</t>
  </si>
  <si>
    <t>Process:</t>
  </si>
  <si>
    <t>4. Insert columns A - O from the Formulas Tab</t>
  </si>
  <si>
    <t>3. Add and empty line between the header and the first row of the spec; (the first row is used by some formulas as initialization value)</t>
  </si>
  <si>
    <t>8. Run: cat &lt;name&gt;.txt | sed "s/\"//g" | sed "s/\|/\"/g" | awk -F"\t" -f assemble.awk</t>
  </si>
  <si>
    <t>7. Save  script from tab assemble.awk into file assemble.awk</t>
  </si>
  <si>
    <t>6. Save spreadshead as xlsx (so you can modify if necessary) and secondly save tab as txt (Tab delimited)</t>
  </si>
  <si>
    <t>5. Drag row #3 columns down to the end of the spec</t>
  </si>
  <si>
    <t>Number Null</t>
  </si>
  <si>
    <t>Null Ratio</t>
  </si>
  <si>
    <t>normal</t>
  </si>
  <si>
    <t>uniform</t>
  </si>
  <si>
    <t>Distribution</t>
  </si>
  <si>
    <t>parent</t>
  </si>
  <si>
    <t>child</t>
  </si>
  <si>
    <t>NORMAL</t>
  </si>
  <si>
    <t>Normal Dist</t>
  </si>
  <si>
    <t>Precision</t>
  </si>
  <si>
    <t>{
   if (substr($4,1,7)=="create ") {
      if (substr($5,1,4)=="from") {
         if (index($9,"::")&gt;0) {
            print $4 "\n   " $9 "\nfrom ( \n   select\n      " $7 "\n   " $5 "); \n\n";;
         }
         else {
            print $4 "\n      " $7 "\n   " $5 "; \n\n";
         }
      }
      else {
         create_clause=$4
         outer_select=sprintf("   %s",$9);
         inner_select=sprintf("      %s",$7);
      }
   } else if (substr($5,1,4)=="from") {
      print create_clause;
      if (index(outer_select,"::")&gt;0) {
         print outer_select "\n   ," $9 "\nfrom ( \n   select";
         print inner_select "\n      ," $7 "\n   " $5 "); \n\n";
      }
      else {
         print inner_select "\n      ," $7 "\n   " $5 "; \n\n";
      }
   } else if (index($7,"::")&gt;0) {
      outer_select=sprintf("%s\n   ,%s",outer_select,$9);
      inner_select=sprintf("%s\n      ,%s",inner_select,$7)
   }
}</t>
  </si>
  <si>
    <t>2. Cleanse/Review data in all columns (in particular the data types (varchar,char, date, timestamp,integer,bigint,double,number are supported), and that all values for all columns are in the right space); Adjust the datatypes if necessary;</t>
  </si>
  <si>
    <t>#Null Values</t>
  </si>
  <si>
    <t>1. Request Schema as per above spec</t>
  </si>
  <si>
    <t>#NullValues</t>
  </si>
  <si>
    <t>Null</t>
  </si>
  <si>
    <t>Dim Key</t>
  </si>
  <si>
    <t>schema1</t>
  </si>
  <si>
    <t>table1</t>
  </si>
  <si>
    <t>column1</t>
  </si>
  <si>
    <t>column2</t>
  </si>
  <si>
    <t>column3</t>
  </si>
  <si>
    <t>column4</t>
  </si>
  <si>
    <t>column5</t>
  </si>
  <si>
    <t>column6</t>
  </si>
  <si>
    <t>date</t>
  </si>
  <si>
    <t>timestamp</t>
  </si>
  <si>
    <t>varchar</t>
  </si>
  <si>
    <t>char</t>
  </si>
  <si>
    <t>integer</t>
  </si>
  <si>
    <t>column7</t>
  </si>
  <si>
    <t>column8</t>
  </si>
  <si>
    <t>double</t>
  </si>
  <si>
    <t>float</t>
  </si>
  <si>
    <t>column9</t>
  </si>
  <si>
    <t>number</t>
  </si>
  <si>
    <t># Nulls</t>
  </si>
  <si>
    <t xml:space="preserve"> </t>
  </si>
  <si>
    <t xml:space="preserve">  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</si>
  <si>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</si>
  <si>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</si>
  <si>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</si>
  <si>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</si>
  <si>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</si>
  <si>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</si>
  <si>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</si>
  <si>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</si>
  <si>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</si>
  <si>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column10</t>
  </si>
  <si>
    <t>column110</t>
  </si>
  <si>
    <t>column11</t>
  </si>
  <si>
    <t>column12</t>
  </si>
  <si>
    <t>column111</t>
  </si>
  <si>
    <t>column112</t>
  </si>
  <si>
    <t xml:space="preserve">     </t>
  </si>
  <si>
    <t>column13</t>
  </si>
  <si>
    <t>boolean</t>
  </si>
  <si>
    <t>column113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</si>
</sst>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8"/>
      <color theme="1"/>
      <name val="Calibri (Body)_x0000_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2BAD-D4C8-E14C-84C0-77F87BA6FA10}">
  <dimension ref="A1:M16"/>
  <sheetViews>
    <sheetView topLeftCell="A14" zoomScale="120" zoomScaleNormal="120" workbookViewId="0">
      <selection activeCell="B16" sqref="B16:M16"/>
    </sheetView>
  </sheetViews>
  <sheetFormatPr baseColWidth="10" defaultRowHeight="16"/>
  <cols>
    <col min="1" max="1" width="12" bestFit="1" customWidth="1"/>
    <col min="2" max="2" width="9.83203125" bestFit="1" customWidth="1"/>
    <col min="3" max="3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33203125" bestFit="1" customWidth="1"/>
    <col min="10" max="10" width="10.5" bestFit="1" customWidth="1"/>
    <col min="11" max="11" width="4.33203125" bestFit="1" customWidth="1"/>
    <col min="12" max="12" width="7.5" bestFit="1" customWidth="1"/>
  </cols>
  <sheetData>
    <row r="1" spans="1:13" ht="16" customHeight="1">
      <c r="A1" s="17" t="s">
        <v>22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5" spans="1:13">
      <c r="A5" s="1" t="s">
        <v>11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6</v>
      </c>
      <c r="H5" s="1" t="s">
        <v>39</v>
      </c>
      <c r="I5" s="9" t="s">
        <v>44</v>
      </c>
      <c r="J5" s="9" t="s">
        <v>34</v>
      </c>
      <c r="K5" s="9" t="s">
        <v>45</v>
      </c>
      <c r="L5" s="9" t="s">
        <v>46</v>
      </c>
      <c r="M5" s="9" t="s">
        <v>34</v>
      </c>
    </row>
    <row r="8" spans="1:13" ht="33" customHeight="1">
      <c r="A8" s="16" t="s">
        <v>23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ht="34" customHeight="1">
      <c r="B9" s="15" t="s">
        <v>43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34" customHeight="1">
      <c r="B10" s="15" t="s">
        <v>41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34" customHeight="1">
      <c r="B11" s="15" t="s">
        <v>25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34" customHeight="1">
      <c r="B12" s="15" t="s">
        <v>24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ht="34" customHeight="1">
      <c r="B13" s="15" t="s">
        <v>29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ht="34" customHeight="1">
      <c r="B14" s="15" t="s">
        <v>28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 ht="34" customHeight="1">
      <c r="B15" s="16" t="s">
        <v>27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 ht="34" customHeight="1">
      <c r="B16" s="15" t="s">
        <v>26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</sheetData>
  <dataConsolidate/>
  <mergeCells count="10">
    <mergeCell ref="B13:M13"/>
    <mergeCell ref="B14:M14"/>
    <mergeCell ref="B15:M15"/>
    <mergeCell ref="B16:M16"/>
    <mergeCell ref="A1:M3"/>
    <mergeCell ref="A8:M8"/>
    <mergeCell ref="B9:M9"/>
    <mergeCell ref="B10:M10"/>
    <mergeCell ref="B11:M11"/>
    <mergeCell ref="B12: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8FD8-966E-2241-A11E-4677A9FAED4F}">
  <dimension ref="A1:M1"/>
  <sheetViews>
    <sheetView zoomScale="140" zoomScaleNormal="140" workbookViewId="0">
      <selection activeCell="N1" sqref="N1:O1048576"/>
    </sheetView>
  </sheetViews>
  <sheetFormatPr baseColWidth="10" defaultRowHeight="16"/>
  <cols>
    <col min="1" max="1" width="12" bestFit="1" customWidth="1"/>
    <col min="4" max="4" width="15.83203125" bestFit="1" customWidth="1"/>
    <col min="5" max="5" width="14" bestFit="1" customWidth="1"/>
    <col min="6" max="6" width="8.5" bestFit="1" customWidth="1"/>
    <col min="7" max="7" width="6.5" bestFit="1" customWidth="1"/>
    <col min="8" max="8" width="8.33203125" bestFit="1" customWidth="1"/>
    <col min="9" max="9" width="10.6640625" bestFit="1" customWidth="1"/>
    <col min="11" max="11" width="7.6640625" bestFit="1" customWidth="1"/>
    <col min="12" max="12" width="7.33203125" bestFit="1" customWidth="1"/>
    <col min="13" max="13" width="11.6640625" bestFit="1" customWidth="1"/>
  </cols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39</v>
      </c>
      <c r="I1" s="9" t="s">
        <v>42</v>
      </c>
      <c r="J1" s="10" t="s">
        <v>34</v>
      </c>
      <c r="K1" s="9" t="s">
        <v>9</v>
      </c>
      <c r="L1" s="9" t="s">
        <v>7</v>
      </c>
      <c r="M1" s="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F4A9-4178-7746-B810-92567ADD6A96}">
  <dimension ref="A1:M28"/>
  <sheetViews>
    <sheetView workbookViewId="0">
      <selection activeCell="G24" sqref="G24"/>
    </sheetView>
  </sheetViews>
  <sheetFormatPr baseColWidth="10" defaultRowHeight="16"/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39</v>
      </c>
      <c r="I1" s="1" t="s">
        <v>66</v>
      </c>
      <c r="J1" s="1" t="s">
        <v>34</v>
      </c>
      <c r="K1" s="1" t="s">
        <v>9</v>
      </c>
      <c r="L1" s="1" t="s">
        <v>7</v>
      </c>
      <c r="M1" s="1" t="s">
        <v>8</v>
      </c>
    </row>
    <row r="2" spans="1:1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12" t="s">
        <v>47</v>
      </c>
      <c r="B3" s="12" t="s">
        <v>48</v>
      </c>
      <c r="C3" s="12" t="s">
        <v>49</v>
      </c>
      <c r="D3" s="12">
        <v>1234</v>
      </c>
      <c r="E3" s="12">
        <v>10000</v>
      </c>
      <c r="F3" s="12" t="s">
        <v>55</v>
      </c>
      <c r="G3" s="12"/>
      <c r="H3" s="12"/>
      <c r="I3" s="12" t="s">
        <v>67</v>
      </c>
      <c r="J3" s="12"/>
      <c r="K3" s="12"/>
      <c r="L3" s="12"/>
      <c r="M3" s="12"/>
    </row>
    <row r="4" spans="1:13">
      <c r="A4" s="12" t="s">
        <v>47</v>
      </c>
      <c r="B4" s="12" t="s">
        <v>48</v>
      </c>
      <c r="C4" s="12" t="s">
        <v>50</v>
      </c>
      <c r="D4" s="12">
        <v>1234</v>
      </c>
      <c r="E4" s="12">
        <v>10000</v>
      </c>
      <c r="F4" s="12" t="s">
        <v>56</v>
      </c>
      <c r="G4" s="12"/>
      <c r="H4" s="12"/>
      <c r="I4" s="12" t="s">
        <v>68</v>
      </c>
      <c r="J4" s="12"/>
      <c r="K4" s="12"/>
      <c r="L4" s="12"/>
      <c r="M4" s="12"/>
    </row>
    <row r="5" spans="1:13">
      <c r="A5" s="12" t="s">
        <v>47</v>
      </c>
      <c r="B5" s="12" t="s">
        <v>48</v>
      </c>
      <c r="C5" s="12" t="s">
        <v>51</v>
      </c>
      <c r="D5" s="12">
        <v>1234</v>
      </c>
      <c r="E5" s="12">
        <v>10000</v>
      </c>
      <c r="F5" s="12" t="s">
        <v>57</v>
      </c>
      <c r="G5" s="12">
        <v>10</v>
      </c>
      <c r="H5" s="12"/>
      <c r="I5" s="12" t="s">
        <v>67</v>
      </c>
      <c r="J5" s="12"/>
      <c r="K5" s="12"/>
      <c r="L5" s="12"/>
      <c r="M5" s="12"/>
    </row>
    <row r="6" spans="1:13">
      <c r="A6" s="12" t="s">
        <v>47</v>
      </c>
      <c r="B6" s="12" t="s">
        <v>48</v>
      </c>
      <c r="C6" s="12" t="s">
        <v>52</v>
      </c>
      <c r="D6" s="12">
        <v>1234</v>
      </c>
      <c r="E6" s="12">
        <v>10000</v>
      </c>
      <c r="F6" s="12" t="s">
        <v>58</v>
      </c>
      <c r="G6" s="12">
        <v>10</v>
      </c>
      <c r="H6" s="12"/>
      <c r="I6" s="12" t="s">
        <v>67</v>
      </c>
      <c r="J6" s="12"/>
      <c r="K6" s="12"/>
      <c r="L6" s="12"/>
      <c r="M6" s="12"/>
    </row>
    <row r="7" spans="1:13">
      <c r="A7" s="12" t="s">
        <v>47</v>
      </c>
      <c r="B7" s="12" t="s">
        <v>48</v>
      </c>
      <c r="C7" s="12" t="s">
        <v>53</v>
      </c>
      <c r="D7" s="12">
        <v>1234</v>
      </c>
      <c r="E7" s="12">
        <v>10000</v>
      </c>
      <c r="F7" s="12" t="s">
        <v>5</v>
      </c>
      <c r="G7" s="12"/>
      <c r="H7" s="12"/>
      <c r="I7" s="12" t="s">
        <v>67</v>
      </c>
      <c r="J7" s="12"/>
      <c r="K7" s="12"/>
      <c r="L7" s="12"/>
      <c r="M7" s="12"/>
    </row>
    <row r="8" spans="1:13">
      <c r="A8" s="12" t="s">
        <v>47</v>
      </c>
      <c r="B8" s="12" t="s">
        <v>48</v>
      </c>
      <c r="C8" s="12" t="s">
        <v>54</v>
      </c>
      <c r="D8" s="12">
        <v>1234</v>
      </c>
      <c r="E8" s="12">
        <v>10000</v>
      </c>
      <c r="F8" s="12" t="s">
        <v>59</v>
      </c>
      <c r="G8" s="12"/>
      <c r="H8" s="12"/>
      <c r="I8" s="12" t="s">
        <v>67</v>
      </c>
      <c r="J8" s="12"/>
      <c r="K8" s="12"/>
      <c r="L8" s="12"/>
      <c r="M8" s="12"/>
    </row>
    <row r="9" spans="1:13">
      <c r="A9" s="12" t="s">
        <v>47</v>
      </c>
      <c r="B9" s="12" t="s">
        <v>48</v>
      </c>
      <c r="C9" s="12" t="s">
        <v>60</v>
      </c>
      <c r="D9" s="12">
        <v>1234</v>
      </c>
      <c r="E9" s="12">
        <v>10000</v>
      </c>
      <c r="F9" s="12" t="s">
        <v>62</v>
      </c>
      <c r="G9" s="12"/>
      <c r="H9" s="12"/>
      <c r="I9" s="12" t="s">
        <v>67</v>
      </c>
      <c r="J9" s="12"/>
      <c r="K9" s="12"/>
      <c r="L9" s="12"/>
      <c r="M9" s="12"/>
    </row>
    <row r="10" spans="1:13">
      <c r="A10" s="12" t="s">
        <v>47</v>
      </c>
      <c r="B10" s="12" t="s">
        <v>48</v>
      </c>
      <c r="C10" s="12" t="s">
        <v>61</v>
      </c>
      <c r="D10" s="12">
        <v>1234</v>
      </c>
      <c r="E10" s="12">
        <v>10000</v>
      </c>
      <c r="F10" s="12" t="s">
        <v>63</v>
      </c>
      <c r="G10" s="12"/>
      <c r="H10" s="12"/>
      <c r="I10" s="12" t="s">
        <v>67</v>
      </c>
      <c r="J10" s="12"/>
      <c r="K10" s="12"/>
      <c r="L10" s="12"/>
      <c r="M10" s="12"/>
    </row>
    <row r="11" spans="1:13">
      <c r="A11" s="12" t="s">
        <v>47</v>
      </c>
      <c r="B11" s="12" t="s">
        <v>48</v>
      </c>
      <c r="C11" s="12" t="s">
        <v>64</v>
      </c>
      <c r="D11" s="12">
        <v>1234</v>
      </c>
      <c r="E11" s="12">
        <v>10000</v>
      </c>
      <c r="F11" s="12" t="s">
        <v>65</v>
      </c>
      <c r="G11" s="12">
        <v>10</v>
      </c>
      <c r="H11" s="12">
        <v>2</v>
      </c>
      <c r="I11" s="12" t="s">
        <v>67</v>
      </c>
      <c r="J11" s="12"/>
      <c r="K11" s="12"/>
      <c r="L11" s="12"/>
      <c r="M11" s="12"/>
    </row>
    <row r="12" spans="1:13">
      <c r="A12" s="12" t="s">
        <v>47</v>
      </c>
      <c r="B12" s="12" t="s">
        <v>48</v>
      </c>
      <c r="C12" s="12" t="s">
        <v>78</v>
      </c>
      <c r="D12" s="12">
        <v>10000</v>
      </c>
      <c r="E12" s="12">
        <v>10000</v>
      </c>
      <c r="F12" s="12" t="s">
        <v>58</v>
      </c>
      <c r="G12" s="12">
        <v>10</v>
      </c>
      <c r="H12" s="12"/>
      <c r="I12" s="12"/>
      <c r="J12" s="12"/>
      <c r="K12" s="12"/>
      <c r="L12" s="12"/>
      <c r="M12" s="12"/>
    </row>
    <row r="13" spans="1:13">
      <c r="A13" s="12" t="s">
        <v>47</v>
      </c>
      <c r="B13" s="12" t="s">
        <v>48</v>
      </c>
      <c r="C13" s="12" t="s">
        <v>80</v>
      </c>
      <c r="D13" s="12">
        <v>10000</v>
      </c>
      <c r="E13" s="12">
        <v>10000</v>
      </c>
      <c r="F13" s="12" t="s">
        <v>5</v>
      </c>
      <c r="G13" s="12"/>
      <c r="H13" s="12"/>
      <c r="I13" s="12"/>
      <c r="J13" s="12"/>
      <c r="K13" s="12"/>
      <c r="L13" s="12"/>
      <c r="M13" s="12"/>
    </row>
    <row r="14" spans="1:13">
      <c r="A14" s="12" t="s">
        <v>47</v>
      </c>
      <c r="B14" s="12" t="s">
        <v>48</v>
      </c>
      <c r="C14" s="12" t="s">
        <v>81</v>
      </c>
      <c r="D14" s="12">
        <v>2</v>
      </c>
      <c r="E14" s="12">
        <v>10000</v>
      </c>
      <c r="F14" s="12" t="s">
        <v>86</v>
      </c>
      <c r="G14" s="12"/>
      <c r="H14" s="12"/>
      <c r="I14" s="12" t="s">
        <v>67</v>
      </c>
      <c r="J14" s="12"/>
      <c r="K14" s="12"/>
      <c r="L14" s="12"/>
      <c r="M14" s="12"/>
    </row>
    <row r="15" spans="1:13">
      <c r="A15" s="12" t="s">
        <v>47</v>
      </c>
      <c r="B15" s="12" t="s">
        <v>48</v>
      </c>
      <c r="C15" s="12" t="s">
        <v>85</v>
      </c>
      <c r="D15" s="12">
        <v>0</v>
      </c>
      <c r="E15" s="12">
        <v>10000</v>
      </c>
      <c r="F15" s="12" t="s">
        <v>59</v>
      </c>
      <c r="G15" s="12"/>
      <c r="H15" s="12"/>
      <c r="I15" s="12"/>
      <c r="J15" s="12"/>
      <c r="K15" s="12"/>
      <c r="L15" s="12"/>
      <c r="M15" s="12"/>
    </row>
    <row r="16" spans="1:13">
      <c r="A16" s="12" t="s">
        <v>47</v>
      </c>
      <c r="B16" s="12" t="s">
        <v>48</v>
      </c>
      <c r="C16" s="12" t="s">
        <v>69</v>
      </c>
      <c r="D16" s="12">
        <v>1234</v>
      </c>
      <c r="E16" s="12">
        <v>10000</v>
      </c>
      <c r="F16" s="12" t="s">
        <v>55</v>
      </c>
      <c r="G16" s="12"/>
      <c r="H16" s="12"/>
      <c r="I16" s="12">
        <v>3000</v>
      </c>
      <c r="J16" s="12"/>
      <c r="K16" s="12"/>
      <c r="L16" s="12"/>
      <c r="M16" s="12"/>
    </row>
    <row r="17" spans="1:13">
      <c r="A17" s="12" t="s">
        <v>47</v>
      </c>
      <c r="B17" s="12" t="s">
        <v>48</v>
      </c>
      <c r="C17" s="12" t="s">
        <v>70</v>
      </c>
      <c r="D17" s="12">
        <v>1234</v>
      </c>
      <c r="E17" s="12">
        <v>10000</v>
      </c>
      <c r="F17" s="12" t="s">
        <v>56</v>
      </c>
      <c r="G17" s="12"/>
      <c r="H17" s="12"/>
      <c r="I17" s="12">
        <v>3000</v>
      </c>
      <c r="J17" s="12"/>
      <c r="K17" s="12"/>
      <c r="L17" s="12"/>
      <c r="M17" s="12"/>
    </row>
    <row r="18" spans="1:13">
      <c r="A18" s="12" t="s">
        <v>47</v>
      </c>
      <c r="B18" s="12" t="s">
        <v>48</v>
      </c>
      <c r="C18" s="12" t="s">
        <v>71</v>
      </c>
      <c r="D18" s="12">
        <v>1234</v>
      </c>
      <c r="E18" s="12">
        <v>10000</v>
      </c>
      <c r="F18" s="12" t="s">
        <v>57</v>
      </c>
      <c r="G18" s="12">
        <v>10</v>
      </c>
      <c r="H18" s="12"/>
      <c r="I18" s="12">
        <v>3000</v>
      </c>
      <c r="J18" s="12"/>
      <c r="K18" s="12"/>
      <c r="L18" s="12"/>
      <c r="M18" s="12"/>
    </row>
    <row r="19" spans="1:13">
      <c r="A19" s="12" t="s">
        <v>47</v>
      </c>
      <c r="B19" s="12" t="s">
        <v>48</v>
      </c>
      <c r="C19" s="12" t="s">
        <v>72</v>
      </c>
      <c r="D19" s="12">
        <v>1234</v>
      </c>
      <c r="E19" s="12">
        <v>10000</v>
      </c>
      <c r="F19" s="12" t="s">
        <v>58</v>
      </c>
      <c r="G19" s="12">
        <v>10</v>
      </c>
      <c r="H19" s="12"/>
      <c r="I19" s="12">
        <v>3000</v>
      </c>
      <c r="J19" s="12"/>
      <c r="K19" s="12"/>
      <c r="L19" s="12"/>
      <c r="M19" s="12"/>
    </row>
    <row r="20" spans="1:13">
      <c r="A20" s="12" t="s">
        <v>47</v>
      </c>
      <c r="B20" s="12" t="s">
        <v>48</v>
      </c>
      <c r="C20" s="12" t="s">
        <v>73</v>
      </c>
      <c r="D20" s="12">
        <v>1234</v>
      </c>
      <c r="E20" s="12">
        <v>10000</v>
      </c>
      <c r="F20" s="12" t="s">
        <v>5</v>
      </c>
      <c r="G20" s="12"/>
      <c r="H20" s="12"/>
      <c r="I20" s="12">
        <v>3000</v>
      </c>
      <c r="J20" s="12"/>
      <c r="K20" s="12"/>
      <c r="L20" s="12"/>
      <c r="M20" s="12"/>
    </row>
    <row r="21" spans="1:13">
      <c r="A21" s="12" t="s">
        <v>47</v>
      </c>
      <c r="B21" s="12" t="s">
        <v>48</v>
      </c>
      <c r="C21" s="12" t="s">
        <v>74</v>
      </c>
      <c r="D21" s="12">
        <v>1234</v>
      </c>
      <c r="E21" s="12">
        <v>10000</v>
      </c>
      <c r="F21" s="12" t="s">
        <v>59</v>
      </c>
      <c r="G21" s="12"/>
      <c r="H21" s="12"/>
      <c r="I21" s="12">
        <v>3000</v>
      </c>
      <c r="J21" s="12"/>
      <c r="K21" s="12"/>
      <c r="L21" s="12"/>
      <c r="M21" s="12"/>
    </row>
    <row r="22" spans="1:13">
      <c r="A22" s="12" t="s">
        <v>47</v>
      </c>
      <c r="B22" s="12" t="s">
        <v>48</v>
      </c>
      <c r="C22" s="12" t="s">
        <v>75</v>
      </c>
      <c r="D22" s="12">
        <v>1234</v>
      </c>
      <c r="E22" s="12">
        <v>10000</v>
      </c>
      <c r="F22" s="12" t="s">
        <v>62</v>
      </c>
      <c r="G22" s="12"/>
      <c r="H22" s="12"/>
      <c r="I22" s="12">
        <v>3000</v>
      </c>
      <c r="J22" s="12"/>
      <c r="K22" s="12"/>
      <c r="L22" s="12"/>
      <c r="M22" s="12"/>
    </row>
    <row r="23" spans="1:13">
      <c r="A23" s="12" t="s">
        <v>47</v>
      </c>
      <c r="B23" s="12" t="s">
        <v>48</v>
      </c>
      <c r="C23" s="12" t="s">
        <v>76</v>
      </c>
      <c r="D23" s="12">
        <v>1234</v>
      </c>
      <c r="E23" s="12">
        <v>10000</v>
      </c>
      <c r="F23" s="12" t="s">
        <v>63</v>
      </c>
      <c r="G23" s="12"/>
      <c r="H23" s="12"/>
      <c r="I23" s="12">
        <v>3000</v>
      </c>
      <c r="J23" s="12"/>
      <c r="K23" s="12"/>
      <c r="L23" s="12"/>
      <c r="M23" s="12"/>
    </row>
    <row r="24" spans="1:13">
      <c r="A24" s="12" t="s">
        <v>47</v>
      </c>
      <c r="B24" s="12" t="s">
        <v>48</v>
      </c>
      <c r="C24" s="12" t="s">
        <v>77</v>
      </c>
      <c r="D24" s="12">
        <v>1234</v>
      </c>
      <c r="E24" s="12">
        <v>10000</v>
      </c>
      <c r="F24" s="12" t="s">
        <v>65</v>
      </c>
      <c r="G24" s="12">
        <v>10</v>
      </c>
      <c r="H24" s="12">
        <v>2</v>
      </c>
      <c r="I24" s="12">
        <v>3000</v>
      </c>
      <c r="J24" s="12"/>
      <c r="K24" s="12"/>
      <c r="L24" s="12"/>
      <c r="M24" s="12"/>
    </row>
    <row r="25" spans="1:13">
      <c r="A25" s="12" t="s">
        <v>47</v>
      </c>
      <c r="B25" s="12" t="s">
        <v>48</v>
      </c>
      <c r="C25" s="12" t="s">
        <v>79</v>
      </c>
      <c r="D25" s="12">
        <v>10000</v>
      </c>
      <c r="E25" s="12">
        <v>10000</v>
      </c>
      <c r="F25" s="12" t="s">
        <v>58</v>
      </c>
      <c r="G25" s="12">
        <v>10</v>
      </c>
      <c r="H25" s="12"/>
      <c r="I25" s="12">
        <v>3000</v>
      </c>
      <c r="J25" s="12"/>
      <c r="K25" s="12"/>
      <c r="L25" s="12"/>
      <c r="M25" s="12"/>
    </row>
    <row r="26" spans="1:13">
      <c r="A26" s="12" t="s">
        <v>47</v>
      </c>
      <c r="B26" s="12" t="s">
        <v>48</v>
      </c>
      <c r="C26" s="12" t="s">
        <v>82</v>
      </c>
      <c r="D26" s="12">
        <v>10000</v>
      </c>
      <c r="E26" s="12">
        <v>10000</v>
      </c>
      <c r="F26" s="12" t="s">
        <v>5</v>
      </c>
      <c r="G26" s="12"/>
      <c r="H26" s="12"/>
      <c r="I26" s="12">
        <v>3000</v>
      </c>
      <c r="J26" s="12"/>
      <c r="K26" s="12"/>
      <c r="L26" s="12"/>
      <c r="M26" s="12"/>
    </row>
    <row r="27" spans="1:13">
      <c r="A27" s="12" t="s">
        <v>47</v>
      </c>
      <c r="B27" s="12" t="s">
        <v>48</v>
      </c>
      <c r="C27" s="12" t="s">
        <v>83</v>
      </c>
      <c r="D27" s="12">
        <v>2</v>
      </c>
      <c r="E27" s="12">
        <v>10000</v>
      </c>
      <c r="F27" s="12" t="s">
        <v>86</v>
      </c>
      <c r="G27" s="12"/>
      <c r="H27" s="12"/>
      <c r="I27" s="12">
        <v>3000</v>
      </c>
      <c r="J27" s="12"/>
      <c r="K27" s="12"/>
      <c r="L27" s="12"/>
      <c r="M27" s="12"/>
    </row>
    <row r="28" spans="1:13">
      <c r="A28" s="12" t="s">
        <v>47</v>
      </c>
      <c r="B28" s="12" t="s">
        <v>48</v>
      </c>
      <c r="C28" s="12" t="s">
        <v>83</v>
      </c>
      <c r="D28" s="12">
        <v>0</v>
      </c>
      <c r="E28" s="12">
        <v>10000</v>
      </c>
      <c r="F28" s="12" t="s">
        <v>59</v>
      </c>
      <c r="G28" s="12"/>
      <c r="H28" s="12"/>
      <c r="I28" s="12">
        <v>3000</v>
      </c>
      <c r="J28" s="14"/>
      <c r="K28" s="14"/>
      <c r="L28" s="14"/>
      <c r="M28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98FF-FC92-6248-BA4C-8B2D1A166A29}">
  <dimension ref="A1:AD28"/>
  <sheetViews>
    <sheetView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25" sqref="O25:O28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40" bestFit="1" customWidth="1"/>
    <col min="6" max="6" width="43.5" bestFit="1" customWidth="1"/>
    <col min="7" max="7" width="130.83203125" customWidth="1"/>
    <col min="8" max="8" width="16" bestFit="1" customWidth="1"/>
    <col min="9" max="10" width="16" customWidth="1"/>
    <col min="11" max="11" width="15.1640625" bestFit="1" customWidth="1"/>
    <col min="17" max="17" width="17.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6.5" bestFit="1" customWidth="1"/>
    <col min="25" max="25" width="8.33203125" bestFit="1" customWidth="1"/>
    <col min="26" max="26" width="8.33203125" customWidth="1"/>
    <col min="27" max="27" width="10.5" bestFit="1" customWidth="1"/>
    <col min="28" max="28" width="49.83203125" bestFit="1" customWidth="1"/>
    <col min="29" max="29" width="56.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/>
      <c r="J1" s="2"/>
      <c r="K1" s="2" t="s">
        <v>19</v>
      </c>
      <c r="L1" s="2" t="s">
        <v>20</v>
      </c>
      <c r="M1" s="2" t="s">
        <v>6</v>
      </c>
      <c r="N1" s="2" t="s">
        <v>39</v>
      </c>
      <c r="O1" s="2" t="s">
        <v>21</v>
      </c>
      <c r="P1" s="2" t="s">
        <v>21</v>
      </c>
      <c r="Q1" s="2" t="s">
        <v>38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39</v>
      </c>
      <c r="Z1" s="1" t="s">
        <v>66</v>
      </c>
      <c r="AA1" s="1" t="s">
        <v>34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>
      <c r="A3">
        <f>A2+1</f>
        <v>1</v>
      </c>
      <c r="B3" t="str">
        <f>R3</f>
        <v>schema1</v>
      </c>
      <c r="C3" t="str">
        <f>_xlfn.CONCAT($C$2,S3,$C$2)</f>
        <v>table1</v>
      </c>
      <c r="D3" s="4" t="str">
        <f>IF(C2=C3,"",_xlfn.CONCAT("create transient schema if not exists ",B3," data_retention_time_in_days=0;  create or replace table ",B3,".",C3," as select"))</f>
        <v>create transient schema if not exists schema1 data_retention_time_in_days=0;  create or replace table schema1.table1 as select</v>
      </c>
      <c r="E3" t="str">
        <f>IF(C3=C4,"",_xlfn.CONCAT("from table(generator(rowcount =&gt; ",K3,"))"))</f>
        <v/>
      </c>
      <c r="F3" t="str">
        <f>_xlfn.CONCAT($F$2,T3,$F$2)</f>
        <v>column1</v>
      </c>
      <c r="G3" t="str">
        <f>_xlfn.CONCAT(
IF(H3=0,"null",
IF(AND(L3="bigint",Q3=1),_xlfn.CONCAT("abs(trunc((5+normal(0,1,random(",P3,")))*(",H3,"/20)))"),
IF(AND(L3="char",Q3=1),_xlfn.CONCAT("rpad(abs(trunc((5+normal(0,1,random(",P3,")))*(",H3,"/20)))::varchar,",M3,",'abcdefghifklmnopqrstuvwxyz')"),
IF(AND(L3="bigint",H3=K3),"seq8()",
IF(AND(L3="char",H3=K3),_xlfn.CONCAT("rpad(seq8()::varchar,",M3,",'abcdefghifklmnopqrstuvwxyz')"),
IF(L3="date",_xlfn.CONCAT("dateadd(day,uniform(1,",H3," , random(",P3,")),current_date)"),
IF(L3="boolean",_xlfn.CONCAT("(uniform(1,",H3,",random(",P3,"))-1)"),
IF(OR(OR(OR(OR(L3="bigint",L3="double"),L3="integer"),L3="number"),L3="float"),_xlfn.CONCAT("uniform(1,",H3," , random(",P3,"))"),
IF(L3="timestamp",_xlfn.CONCAT("(date_part(epoch_second, current_date)+(uniform(1,",H3,", random(",P3,"))))"),
IF(L3="char",_xlfn.CONCAT("rpad(uniform(1,",H3," , random(",P3,"))::varchar,",M3,",'abcdefghifklmnopqrstuvwxyz')"),
IF(L3="varchar",_xlfn.CONCAT("randstr(uniform(1,",M3,", random(",P3,")),uniform(1,",H3,",random(",P3,")))"),
""))))))))))),"::",L3,
IF(OR(L3="varchar",L3="char"),_xlfn.CONCAT("(",M3,")"),
IF(L3="number",_xlfn.CONCAT("(",M3,",",N3,")"),"")),
" as ",F3)</f>
        <v>dateadd(day,uniform(1,1234 , random(10001)),current_date)::date as column1</v>
      </c>
      <c r="H3">
        <f>U3</f>
        <v>1234</v>
      </c>
      <c r="K3">
        <f>V3</f>
        <v>10000</v>
      </c>
      <c r="L3" t="str">
        <f>W3</f>
        <v>date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12" t="s">
        <v>47</v>
      </c>
      <c r="S3" s="12" t="s">
        <v>48</v>
      </c>
      <c r="T3" s="12" t="s">
        <v>49</v>
      </c>
      <c r="U3" s="12">
        <v>1234</v>
      </c>
      <c r="V3" s="12">
        <v>10000</v>
      </c>
      <c r="W3" s="12" t="s">
        <v>55</v>
      </c>
      <c r="X3" s="12"/>
      <c r="Y3" s="12"/>
      <c r="Z3" s="12" t="s">
        <v>67</v>
      </c>
      <c r="AA3" s="12"/>
      <c r="AB3" s="12"/>
      <c r="AC3" s="12"/>
      <c r="AD3" s="12"/>
    </row>
    <row r="4" spans="1:30">
      <c r="A4">
        <f t="shared" ref="A4:A26" si="0">A3+1</f>
        <v>2</v>
      </c>
      <c r="B4" t="str">
        <f t="shared" ref="B4:B28" si="1">R4</f>
        <v>schema1</v>
      </c>
      <c r="C4" t="str">
        <f t="shared" ref="C4:C28" si="2">_xlfn.CONCAT($C$2,S4,$C$2)</f>
        <v>table1</v>
      </c>
      <c r="D4" s="4" t="str">
        <f t="shared" ref="D4:D26" si="3">IF(C3=C4,"",_xlfn.CONCAT("create transient schema if not exists ",B4," data_retention_time_in_days=0;  create or replace table ",B4,".",C4," as select"))</f>
        <v/>
      </c>
      <c r="E4" t="str">
        <f t="shared" ref="E4:E28" si="4">IF(C4=C5,"",_xlfn.CONCAT("from table(generator(rowcount =&gt; ",K4,"))"))</f>
        <v/>
      </c>
      <c r="F4" t="str">
        <f t="shared" ref="F4:F28" si="5">_xlfn.CONCAT($F$2,T4,$F$2)</f>
        <v>column2</v>
      </c>
      <c r="G4" t="str">
        <f t="shared" ref="G4:G28" si="6">_xlfn.CONCAT(
IF(H4=0,"null",
IF(AND(L4="bigint",Q4=1),_xlfn.CONCAT("abs(trunc((5+normal(0,1,random(",P4,")))*(",H4,"/20)))"),
IF(AND(L4="char",Q4=1),_xlfn.CONCAT("rpad(abs(trunc((5+normal(0,1,random(",P4,")))*(",H4,"/20)))::varchar,",M4,",'abcdefghifklmnopqrstuvwxyz')"),
IF(AND(L4="bigint",H4=K4),"seq8()",
IF(AND(L4="char",H4=K4),_xlfn.CONCAT("rpad(seq8()::varchar,",M4,",'abcdefghifklmnopqrstuvwxyz')"),
IF(L4="date",_xlfn.CONCAT("dateadd(day,uniform(1,",H4," , random(",P4,")),current_date)"),
IF(L4="boolean",_xlfn.CONCAT("(uniform(1,",H4,",random(",P4,"))-1)"),
IF(OR(OR(OR(OR(L4="bigint",L4="double"),L4="integer"),L4="number"),L4="float"),_xlfn.CONCAT("uniform(1,",H4," , random(",P4,"))"),
IF(L4="timestamp",_xlfn.CONCAT("(date_part(epoch_second, current_date)+(uniform(1,",H4,", random(",P4,"))))"),
IF(L4="char",_xlfn.CONCAT("rpad(uniform(1,",H4," , random(",P4,"))::varchar,",M4,",'abcdefghifklmnopqrstuvwxyz')"),
IF(L4="varchar",_xlfn.CONCAT("randstr(uniform(1,",M4,", random(",P4,")),uniform(1,",H4,",random(",P4,")))"),
""))))))))))),"::",L4,
IF(OR(L4="varchar",L4="char"),_xlfn.CONCAT("(",M4,")"),
IF(L4="number",_xlfn.CONCAT("(",M4,",",N4,")"),"")),
" as ",F4)</f>
        <v>(date_part(epoch_second, current_date)+(uniform(1,1234, random(10002))))::timestamp as column2</v>
      </c>
      <c r="H4">
        <f t="shared" ref="H4:H28" si="7">U4</f>
        <v>1234</v>
      </c>
      <c r="K4">
        <f t="shared" ref="K4:K28" si="8">V4</f>
        <v>10000</v>
      </c>
      <c r="L4" t="str">
        <f t="shared" ref="L4:L28" si="9">W4</f>
        <v>timestamp</v>
      </c>
      <c r="M4" t="str">
        <f t="shared" ref="M4:M28" si="10">IF(ISBLANK(X4),"",X4)</f>
        <v/>
      </c>
      <c r="N4" t="str">
        <f t="shared" ref="N4:N28" si="11">IF(ISBLANK(Y4),"",Y4)</f>
        <v/>
      </c>
      <c r="O4">
        <f t="shared" ref="O4:O28" si="12">O3+1</f>
        <v>20002</v>
      </c>
      <c r="P4">
        <f t="shared" ref="P4:P28" si="13">P3+1</f>
        <v>10002</v>
      </c>
      <c r="R4" s="12" t="s">
        <v>47</v>
      </c>
      <c r="S4" s="12" t="s">
        <v>48</v>
      </c>
      <c r="T4" s="12" t="s">
        <v>50</v>
      </c>
      <c r="U4" s="12">
        <v>1234</v>
      </c>
      <c r="V4" s="12">
        <v>10000</v>
      </c>
      <c r="W4" s="12" t="s">
        <v>56</v>
      </c>
      <c r="X4" s="12"/>
      <c r="Y4" s="12"/>
      <c r="Z4" s="12" t="s">
        <v>68</v>
      </c>
      <c r="AA4" s="12"/>
      <c r="AB4" s="12"/>
      <c r="AC4" s="12"/>
      <c r="AD4" s="12"/>
    </row>
    <row r="5" spans="1:30">
      <c r="A5">
        <f t="shared" si="0"/>
        <v>3</v>
      </c>
      <c r="B5" t="str">
        <f t="shared" si="1"/>
        <v>schema1</v>
      </c>
      <c r="C5" t="str">
        <f t="shared" si="2"/>
        <v>table1</v>
      </c>
      <c r="D5" s="4" t="str">
        <f t="shared" si="3"/>
        <v/>
      </c>
      <c r="E5" t="str">
        <f t="shared" si="4"/>
        <v/>
      </c>
      <c r="F5" t="str">
        <f t="shared" si="5"/>
        <v>column3</v>
      </c>
      <c r="G5" t="str">
        <f t="shared" si="6"/>
        <v>randstr(uniform(1,10, random(10003)),uniform(1,1234,random(10003)))::varchar(10) as column3</v>
      </c>
      <c r="H5">
        <f t="shared" si="7"/>
        <v>1234</v>
      </c>
      <c r="K5">
        <f t="shared" si="8"/>
        <v>10000</v>
      </c>
      <c r="L5" t="str">
        <f t="shared" si="9"/>
        <v>varchar</v>
      </c>
      <c r="M5">
        <f t="shared" si="10"/>
        <v>10</v>
      </c>
      <c r="N5" t="str">
        <f t="shared" si="11"/>
        <v/>
      </c>
      <c r="O5">
        <f t="shared" si="12"/>
        <v>20003</v>
      </c>
      <c r="P5">
        <f t="shared" si="13"/>
        <v>10003</v>
      </c>
      <c r="R5" s="12" t="s">
        <v>47</v>
      </c>
      <c r="S5" s="12" t="s">
        <v>48</v>
      </c>
      <c r="T5" s="12" t="s">
        <v>51</v>
      </c>
      <c r="U5" s="12">
        <v>1234</v>
      </c>
      <c r="V5" s="12">
        <v>10000</v>
      </c>
      <c r="W5" s="12" t="s">
        <v>57</v>
      </c>
      <c r="X5" s="12">
        <v>10</v>
      </c>
      <c r="Y5" s="12"/>
      <c r="Z5" s="12" t="s">
        <v>67</v>
      </c>
      <c r="AA5" s="12"/>
      <c r="AB5" s="12"/>
      <c r="AC5" s="12"/>
      <c r="AD5" s="12"/>
    </row>
    <row r="6" spans="1:30">
      <c r="A6">
        <f t="shared" si="0"/>
        <v>4</v>
      </c>
      <c r="B6" t="str">
        <f t="shared" si="1"/>
        <v>schema1</v>
      </c>
      <c r="C6" t="str">
        <f t="shared" si="2"/>
        <v>table1</v>
      </c>
      <c r="D6" s="4" t="str">
        <f t="shared" si="3"/>
        <v/>
      </c>
      <c r="E6" t="str">
        <f t="shared" si="4"/>
        <v/>
      </c>
      <c r="F6" t="str">
        <f t="shared" si="5"/>
        <v>column4</v>
      </c>
      <c r="G6" t="str">
        <f t="shared" si="6"/>
        <v>rpad(uniform(1,1234 , random(10004))::varchar,10,'abcdefghifklmnopqrstuvwxyz')::char(10) as column4</v>
      </c>
      <c r="H6">
        <f t="shared" si="7"/>
        <v>1234</v>
      </c>
      <c r="K6">
        <f t="shared" si="8"/>
        <v>10000</v>
      </c>
      <c r="L6" t="str">
        <f t="shared" si="9"/>
        <v>char</v>
      </c>
      <c r="M6">
        <f t="shared" si="10"/>
        <v>10</v>
      </c>
      <c r="N6" t="str">
        <f t="shared" si="11"/>
        <v/>
      </c>
      <c r="O6">
        <f t="shared" si="12"/>
        <v>20004</v>
      </c>
      <c r="P6">
        <f t="shared" si="13"/>
        <v>10004</v>
      </c>
      <c r="R6" s="12" t="s">
        <v>47</v>
      </c>
      <c r="S6" s="12" t="s">
        <v>48</v>
      </c>
      <c r="T6" s="12" t="s">
        <v>52</v>
      </c>
      <c r="U6" s="12">
        <v>1234</v>
      </c>
      <c r="V6" s="12">
        <v>10000</v>
      </c>
      <c r="W6" s="12" t="s">
        <v>58</v>
      </c>
      <c r="X6" s="12">
        <v>10</v>
      </c>
      <c r="Y6" s="12"/>
      <c r="Z6" s="12" t="s">
        <v>67</v>
      </c>
      <c r="AA6" s="12"/>
      <c r="AB6" s="12"/>
      <c r="AC6" s="12"/>
      <c r="AD6" s="12"/>
    </row>
    <row r="7" spans="1:30">
      <c r="A7">
        <f t="shared" si="0"/>
        <v>5</v>
      </c>
      <c r="B7" t="str">
        <f t="shared" si="1"/>
        <v>schema1</v>
      </c>
      <c r="C7" t="str">
        <f t="shared" si="2"/>
        <v>table1</v>
      </c>
      <c r="D7" s="4" t="str">
        <f t="shared" si="3"/>
        <v/>
      </c>
      <c r="E7" t="str">
        <f t="shared" si="4"/>
        <v/>
      </c>
      <c r="F7" t="str">
        <f t="shared" si="5"/>
        <v>column5</v>
      </c>
      <c r="G7" t="str">
        <f t="shared" si="6"/>
        <v>uniform(1,1234 , random(10005))::bigint as column5</v>
      </c>
      <c r="H7">
        <f t="shared" si="7"/>
        <v>1234</v>
      </c>
      <c r="K7">
        <f t="shared" si="8"/>
        <v>10000</v>
      </c>
      <c r="L7" t="str">
        <f t="shared" si="9"/>
        <v>bigint</v>
      </c>
      <c r="M7" t="str">
        <f t="shared" si="10"/>
        <v/>
      </c>
      <c r="N7" t="str">
        <f t="shared" si="11"/>
        <v/>
      </c>
      <c r="O7">
        <f t="shared" si="12"/>
        <v>20005</v>
      </c>
      <c r="P7">
        <f t="shared" si="13"/>
        <v>10005</v>
      </c>
      <c r="R7" s="12" t="s">
        <v>47</v>
      </c>
      <c r="S7" s="12" t="s">
        <v>48</v>
      </c>
      <c r="T7" s="12" t="s">
        <v>53</v>
      </c>
      <c r="U7" s="12">
        <v>1234</v>
      </c>
      <c r="V7" s="12">
        <v>10000</v>
      </c>
      <c r="W7" s="12" t="s">
        <v>5</v>
      </c>
      <c r="X7" s="12"/>
      <c r="Y7" s="12"/>
      <c r="Z7" s="12" t="s">
        <v>67</v>
      </c>
      <c r="AA7" s="12"/>
      <c r="AB7" s="12"/>
      <c r="AC7" s="12"/>
      <c r="AD7" s="12"/>
    </row>
    <row r="8" spans="1:30">
      <c r="A8">
        <f t="shared" si="0"/>
        <v>6</v>
      </c>
      <c r="B8" t="str">
        <f t="shared" si="1"/>
        <v>schema1</v>
      </c>
      <c r="C8" t="str">
        <f t="shared" si="2"/>
        <v>table1</v>
      </c>
      <c r="D8" s="4" t="str">
        <f t="shared" si="3"/>
        <v/>
      </c>
      <c r="E8" t="str">
        <f t="shared" si="4"/>
        <v/>
      </c>
      <c r="F8" t="str">
        <f t="shared" si="5"/>
        <v>column6</v>
      </c>
      <c r="G8" t="str">
        <f t="shared" si="6"/>
        <v>uniform(1,1234 , random(10006))::integer as column6</v>
      </c>
      <c r="H8">
        <f t="shared" si="7"/>
        <v>1234</v>
      </c>
      <c r="K8">
        <f t="shared" si="8"/>
        <v>10000</v>
      </c>
      <c r="L8" t="str">
        <f t="shared" si="9"/>
        <v>integer</v>
      </c>
      <c r="M8" t="str">
        <f t="shared" si="10"/>
        <v/>
      </c>
      <c r="N8" t="str">
        <f t="shared" si="11"/>
        <v/>
      </c>
      <c r="O8">
        <f t="shared" si="12"/>
        <v>20006</v>
      </c>
      <c r="P8">
        <f t="shared" si="13"/>
        <v>10006</v>
      </c>
      <c r="R8" s="12" t="s">
        <v>47</v>
      </c>
      <c r="S8" s="12" t="s">
        <v>48</v>
      </c>
      <c r="T8" s="12" t="s">
        <v>54</v>
      </c>
      <c r="U8" s="12">
        <v>1234</v>
      </c>
      <c r="V8" s="12">
        <v>10000</v>
      </c>
      <c r="W8" s="12" t="s">
        <v>59</v>
      </c>
      <c r="X8" s="12"/>
      <c r="Y8" s="12"/>
      <c r="Z8" s="12" t="s">
        <v>67</v>
      </c>
      <c r="AA8" s="12"/>
      <c r="AB8" s="12"/>
      <c r="AC8" s="12"/>
      <c r="AD8" s="12"/>
    </row>
    <row r="9" spans="1:30">
      <c r="A9">
        <f t="shared" si="0"/>
        <v>7</v>
      </c>
      <c r="B9" t="str">
        <f t="shared" si="1"/>
        <v>schema1</v>
      </c>
      <c r="C9" t="str">
        <f t="shared" si="2"/>
        <v>table1</v>
      </c>
      <c r="D9" s="4" t="str">
        <f t="shared" si="3"/>
        <v/>
      </c>
      <c r="E9" t="str">
        <f t="shared" si="4"/>
        <v/>
      </c>
      <c r="F9" t="str">
        <f t="shared" si="5"/>
        <v>column7</v>
      </c>
      <c r="G9" t="str">
        <f t="shared" si="6"/>
        <v>uniform(1,1234 , random(10007))::double as column7</v>
      </c>
      <c r="H9">
        <f t="shared" si="7"/>
        <v>1234</v>
      </c>
      <c r="K9">
        <f t="shared" si="8"/>
        <v>10000</v>
      </c>
      <c r="L9" t="str">
        <f t="shared" si="9"/>
        <v>double</v>
      </c>
      <c r="M9" t="str">
        <f t="shared" si="10"/>
        <v/>
      </c>
      <c r="N9" t="str">
        <f t="shared" si="11"/>
        <v/>
      </c>
      <c r="O9">
        <f t="shared" si="12"/>
        <v>20007</v>
      </c>
      <c r="P9">
        <f t="shared" si="13"/>
        <v>10007</v>
      </c>
      <c r="R9" s="12" t="s">
        <v>47</v>
      </c>
      <c r="S9" s="12" t="s">
        <v>48</v>
      </c>
      <c r="T9" s="12" t="s">
        <v>60</v>
      </c>
      <c r="U9" s="12">
        <v>1234</v>
      </c>
      <c r="V9" s="12">
        <v>10000</v>
      </c>
      <c r="W9" s="12" t="s">
        <v>62</v>
      </c>
      <c r="X9" s="12"/>
      <c r="Y9" s="12"/>
      <c r="Z9" s="12" t="s">
        <v>67</v>
      </c>
      <c r="AA9" s="12"/>
      <c r="AB9" s="12"/>
      <c r="AC9" s="12"/>
      <c r="AD9" s="12"/>
    </row>
    <row r="10" spans="1:30">
      <c r="A10">
        <f t="shared" si="0"/>
        <v>8</v>
      </c>
      <c r="B10" t="str">
        <f t="shared" si="1"/>
        <v>schema1</v>
      </c>
      <c r="C10" t="str">
        <f t="shared" si="2"/>
        <v>table1</v>
      </c>
      <c r="D10" s="4" t="str">
        <f t="shared" si="3"/>
        <v/>
      </c>
      <c r="E10" t="str">
        <f t="shared" si="4"/>
        <v/>
      </c>
      <c r="F10" t="str">
        <f t="shared" si="5"/>
        <v>column8</v>
      </c>
      <c r="G10" t="str">
        <f t="shared" si="6"/>
        <v>uniform(1,1234 , random(10008))::float as column8</v>
      </c>
      <c r="H10">
        <f t="shared" si="7"/>
        <v>1234</v>
      </c>
      <c r="K10">
        <f t="shared" si="8"/>
        <v>10000</v>
      </c>
      <c r="L10" t="str">
        <f t="shared" si="9"/>
        <v>float</v>
      </c>
      <c r="M10" t="str">
        <f t="shared" si="10"/>
        <v/>
      </c>
      <c r="N10" t="str">
        <f t="shared" si="11"/>
        <v/>
      </c>
      <c r="O10">
        <f t="shared" si="12"/>
        <v>20008</v>
      </c>
      <c r="P10">
        <f t="shared" si="13"/>
        <v>10008</v>
      </c>
      <c r="R10" s="12" t="s">
        <v>47</v>
      </c>
      <c r="S10" s="12" t="s">
        <v>48</v>
      </c>
      <c r="T10" s="12" t="s">
        <v>61</v>
      </c>
      <c r="U10" s="12">
        <v>1234</v>
      </c>
      <c r="V10" s="12">
        <v>10000</v>
      </c>
      <c r="W10" s="12" t="s">
        <v>63</v>
      </c>
      <c r="X10" s="12"/>
      <c r="Y10" s="12"/>
      <c r="Z10" s="12" t="s">
        <v>67</v>
      </c>
      <c r="AA10" s="12"/>
      <c r="AB10" s="12"/>
      <c r="AC10" s="12"/>
      <c r="AD10" s="12"/>
    </row>
    <row r="11" spans="1:30">
      <c r="A11">
        <f t="shared" si="0"/>
        <v>9</v>
      </c>
      <c r="B11" t="str">
        <f t="shared" si="1"/>
        <v>schema1</v>
      </c>
      <c r="C11" t="str">
        <f t="shared" si="2"/>
        <v>table1</v>
      </c>
      <c r="D11" s="4" t="str">
        <f t="shared" si="3"/>
        <v/>
      </c>
      <c r="E11" t="str">
        <f t="shared" si="4"/>
        <v/>
      </c>
      <c r="F11" t="str">
        <f t="shared" si="5"/>
        <v>column9</v>
      </c>
      <c r="G11" t="str">
        <f t="shared" si="6"/>
        <v>uniform(1,1234 , random(10009))::number(10,2) as column9</v>
      </c>
      <c r="H11">
        <f t="shared" si="7"/>
        <v>1234</v>
      </c>
      <c r="K11">
        <f t="shared" si="8"/>
        <v>10000</v>
      </c>
      <c r="L11" t="str">
        <f t="shared" si="9"/>
        <v>number</v>
      </c>
      <c r="M11">
        <f t="shared" si="10"/>
        <v>10</v>
      </c>
      <c r="N11">
        <f t="shared" si="11"/>
        <v>2</v>
      </c>
      <c r="O11">
        <f t="shared" si="12"/>
        <v>20009</v>
      </c>
      <c r="P11">
        <f t="shared" si="13"/>
        <v>10009</v>
      </c>
      <c r="R11" s="12" t="s">
        <v>47</v>
      </c>
      <c r="S11" s="12" t="s">
        <v>48</v>
      </c>
      <c r="T11" s="12" t="s">
        <v>64</v>
      </c>
      <c r="U11" s="12">
        <v>1234</v>
      </c>
      <c r="V11" s="12">
        <v>10000</v>
      </c>
      <c r="W11" s="12" t="s">
        <v>65</v>
      </c>
      <c r="X11" s="12">
        <v>10</v>
      </c>
      <c r="Y11" s="12">
        <v>2</v>
      </c>
      <c r="Z11" s="12" t="s">
        <v>67</v>
      </c>
      <c r="AA11" s="12"/>
      <c r="AB11" s="12"/>
      <c r="AC11" s="12"/>
      <c r="AD11" s="12"/>
    </row>
    <row r="12" spans="1:30">
      <c r="A12">
        <f t="shared" si="0"/>
        <v>10</v>
      </c>
      <c r="B12" t="str">
        <f t="shared" si="1"/>
        <v>schema1</v>
      </c>
      <c r="C12" t="str">
        <f t="shared" si="2"/>
        <v>table1</v>
      </c>
      <c r="D12" s="4" t="str">
        <f t="shared" si="3"/>
        <v/>
      </c>
      <c r="E12" t="str">
        <f t="shared" si="4"/>
        <v/>
      </c>
      <c r="F12" t="str">
        <f t="shared" si="5"/>
        <v>column10</v>
      </c>
      <c r="G12" t="str">
        <f t="shared" si="6"/>
        <v>rpad(seq8()::varchar,10,'abcdefghifklmnopqrstuvwxyz')::char(10) as column10</v>
      </c>
      <c r="H12">
        <f t="shared" si="7"/>
        <v>10000</v>
      </c>
      <c r="K12">
        <f t="shared" si="8"/>
        <v>10000</v>
      </c>
      <c r="L12" t="str">
        <f t="shared" si="9"/>
        <v>char</v>
      </c>
      <c r="M12">
        <f t="shared" si="10"/>
        <v>10</v>
      </c>
      <c r="N12" t="str">
        <f t="shared" si="11"/>
        <v/>
      </c>
      <c r="O12">
        <f t="shared" si="12"/>
        <v>20010</v>
      </c>
      <c r="P12">
        <f t="shared" si="13"/>
        <v>10010</v>
      </c>
      <c r="R12" s="12" t="s">
        <v>47</v>
      </c>
      <c r="S12" s="12" t="s">
        <v>48</v>
      </c>
      <c r="T12" s="12" t="s">
        <v>78</v>
      </c>
      <c r="U12" s="12">
        <v>10000</v>
      </c>
      <c r="V12" s="12">
        <v>10000</v>
      </c>
      <c r="W12" s="12" t="s">
        <v>58</v>
      </c>
      <c r="X12" s="12">
        <v>10</v>
      </c>
      <c r="Y12" s="12"/>
      <c r="Z12" s="12"/>
      <c r="AA12" s="12"/>
      <c r="AB12" s="12"/>
      <c r="AC12" s="12"/>
      <c r="AD12" s="12"/>
    </row>
    <row r="13" spans="1:30">
      <c r="A13">
        <f t="shared" si="0"/>
        <v>11</v>
      </c>
      <c r="B13" t="str">
        <f t="shared" si="1"/>
        <v>schema1</v>
      </c>
      <c r="C13" t="str">
        <f t="shared" si="2"/>
        <v>table1</v>
      </c>
      <c r="D13" s="4" t="str">
        <f t="shared" si="3"/>
        <v/>
      </c>
      <c r="E13" t="str">
        <f t="shared" si="4"/>
        <v/>
      </c>
      <c r="F13" t="str">
        <f t="shared" si="5"/>
        <v>column11</v>
      </c>
      <c r="G13" t="str">
        <f t="shared" si="6"/>
        <v>seq8()::bigint as column11</v>
      </c>
      <c r="H13">
        <f t="shared" si="7"/>
        <v>10000</v>
      </c>
      <c r="K13">
        <f t="shared" si="8"/>
        <v>10000</v>
      </c>
      <c r="L13" t="str">
        <f t="shared" si="9"/>
        <v>bigint</v>
      </c>
      <c r="M13" t="str">
        <f t="shared" si="10"/>
        <v/>
      </c>
      <c r="N13" t="str">
        <f t="shared" si="11"/>
        <v/>
      </c>
      <c r="O13">
        <f t="shared" si="12"/>
        <v>20011</v>
      </c>
      <c r="P13">
        <f t="shared" si="13"/>
        <v>10011</v>
      </c>
      <c r="R13" s="12" t="s">
        <v>47</v>
      </c>
      <c r="S13" s="12" t="s">
        <v>48</v>
      </c>
      <c r="T13" s="12" t="s">
        <v>80</v>
      </c>
      <c r="U13" s="12">
        <v>10000</v>
      </c>
      <c r="V13" s="12">
        <v>10000</v>
      </c>
      <c r="W13" s="12" t="s">
        <v>5</v>
      </c>
      <c r="X13" s="12"/>
      <c r="Y13" s="12"/>
      <c r="Z13" s="12"/>
      <c r="AA13" s="12"/>
      <c r="AB13" s="12"/>
      <c r="AC13" s="12"/>
      <c r="AD13" s="12"/>
    </row>
    <row r="14" spans="1:30">
      <c r="A14">
        <f>A12+1</f>
        <v>11</v>
      </c>
      <c r="B14" t="str">
        <f t="shared" ref="B14" si="14">R14</f>
        <v>schema1</v>
      </c>
      <c r="C14" t="str">
        <f t="shared" ref="C14" si="15">_xlfn.CONCAT($C$2,S14,$C$2)</f>
        <v>table1</v>
      </c>
      <c r="D14" s="4" t="str">
        <f>IF(C12=C14,"",_xlfn.CONCAT("create transient schema if not exists ",B14," data_retention_time_in_days=0;  create or replace table ",B14,".",C14," as select"))</f>
        <v/>
      </c>
      <c r="E14" t="str">
        <f t="shared" si="4"/>
        <v/>
      </c>
      <c r="F14" t="str">
        <f t="shared" ref="F14" si="16">_xlfn.CONCAT($F$2,T14,$F$2)</f>
        <v>column12</v>
      </c>
      <c r="G14" t="str">
        <f t="shared" si="6"/>
        <v>(uniform(1,2,random(10012))-1)::boolean as column12</v>
      </c>
      <c r="H14">
        <f t="shared" ref="H14" si="17">U14</f>
        <v>2</v>
      </c>
      <c r="K14">
        <f t="shared" ref="K14" si="18">V14</f>
        <v>10000</v>
      </c>
      <c r="L14" t="str">
        <f t="shared" ref="L14" si="19">W14</f>
        <v>boolean</v>
      </c>
      <c r="M14" t="str">
        <f t="shared" ref="M14" si="20">IF(ISBLANK(X14),"",X14)</f>
        <v/>
      </c>
      <c r="N14" t="str">
        <f t="shared" ref="N14" si="21">IF(ISBLANK(Y14),"",Y14)</f>
        <v/>
      </c>
      <c r="O14">
        <f t="shared" si="12"/>
        <v>20012</v>
      </c>
      <c r="P14">
        <f t="shared" si="13"/>
        <v>10012</v>
      </c>
      <c r="R14" s="12" t="s">
        <v>47</v>
      </c>
      <c r="S14" s="12" t="s">
        <v>48</v>
      </c>
      <c r="T14" s="12" t="s">
        <v>81</v>
      </c>
      <c r="U14" s="12">
        <v>2</v>
      </c>
      <c r="V14" s="12">
        <v>10000</v>
      </c>
      <c r="W14" s="12" t="s">
        <v>86</v>
      </c>
      <c r="X14" s="12"/>
      <c r="Y14" s="12"/>
      <c r="Z14" s="12" t="s">
        <v>67</v>
      </c>
      <c r="AA14" s="12"/>
      <c r="AB14" s="12"/>
      <c r="AC14" s="12"/>
      <c r="AD14" s="12"/>
    </row>
    <row r="15" spans="1:30">
      <c r="A15">
        <f>A13+1</f>
        <v>12</v>
      </c>
      <c r="B15" t="str">
        <f t="shared" si="1"/>
        <v>schema1</v>
      </c>
      <c r="C15" t="str">
        <f t="shared" si="2"/>
        <v>table1</v>
      </c>
      <c r="D15" s="4" t="str">
        <f>IF(C13=C15,"",_xlfn.CONCAT("create transient schema if not exists ",B15," data_retention_time_in_days=0;  create or replace table ",B15,".",C15," as select"))</f>
        <v/>
      </c>
      <c r="E15" t="str">
        <f t="shared" si="4"/>
        <v/>
      </c>
      <c r="F15" t="str">
        <f t="shared" si="5"/>
        <v>column13</v>
      </c>
      <c r="G15" t="str">
        <f t="shared" si="6"/>
        <v>null::integer as column13</v>
      </c>
      <c r="H15">
        <f t="shared" si="7"/>
        <v>0</v>
      </c>
      <c r="K15">
        <f t="shared" si="8"/>
        <v>10000</v>
      </c>
      <c r="L15" t="str">
        <f t="shared" si="9"/>
        <v>integer</v>
      </c>
      <c r="M15" t="str">
        <f t="shared" si="10"/>
        <v/>
      </c>
      <c r="N15" t="str">
        <f t="shared" si="11"/>
        <v/>
      </c>
      <c r="O15">
        <f t="shared" si="12"/>
        <v>20013</v>
      </c>
      <c r="P15">
        <f t="shared" si="13"/>
        <v>10013</v>
      </c>
      <c r="R15" s="12" t="s">
        <v>47</v>
      </c>
      <c r="S15" s="12" t="s">
        <v>48</v>
      </c>
      <c r="T15" s="12" t="s">
        <v>85</v>
      </c>
      <c r="U15" s="12">
        <v>0</v>
      </c>
      <c r="V15" s="12">
        <v>10000</v>
      </c>
      <c r="W15" s="12" t="s">
        <v>59</v>
      </c>
      <c r="X15" s="12"/>
      <c r="Y15" s="12"/>
      <c r="Z15" s="12" t="s">
        <v>67</v>
      </c>
      <c r="AA15" s="12"/>
      <c r="AB15" s="12"/>
      <c r="AC15" s="12"/>
      <c r="AD15" s="12"/>
    </row>
    <row r="16" spans="1:30">
      <c r="A16">
        <f t="shared" si="0"/>
        <v>13</v>
      </c>
      <c r="B16" t="str">
        <f t="shared" si="1"/>
        <v>schema1</v>
      </c>
      <c r="C16" t="str">
        <f t="shared" si="2"/>
        <v>table1</v>
      </c>
      <c r="D16" s="4" t="str">
        <f t="shared" si="3"/>
        <v/>
      </c>
      <c r="E16" t="str">
        <f t="shared" si="4"/>
        <v/>
      </c>
      <c r="F16" t="str">
        <f t="shared" si="5"/>
        <v>column101</v>
      </c>
      <c r="G16" t="str">
        <f t="shared" si="6"/>
        <v>dateadd(day,uniform(1,1234 , random(10014)),current_date)::date as column101</v>
      </c>
      <c r="H16">
        <f t="shared" si="7"/>
        <v>1234</v>
      </c>
      <c r="K16">
        <f t="shared" si="8"/>
        <v>10000</v>
      </c>
      <c r="L16" t="str">
        <f t="shared" si="9"/>
        <v>date</v>
      </c>
      <c r="M16" t="str">
        <f t="shared" si="10"/>
        <v/>
      </c>
      <c r="N16" t="str">
        <f t="shared" si="11"/>
        <v/>
      </c>
      <c r="O16">
        <f t="shared" si="12"/>
        <v>20014</v>
      </c>
      <c r="P16">
        <f t="shared" si="13"/>
        <v>10014</v>
      </c>
      <c r="R16" s="12" t="s">
        <v>47</v>
      </c>
      <c r="S16" s="12" t="s">
        <v>48</v>
      </c>
      <c r="T16" s="12" t="s">
        <v>69</v>
      </c>
      <c r="U16" s="12">
        <v>1234</v>
      </c>
      <c r="V16" s="12">
        <v>10000</v>
      </c>
      <c r="W16" s="12" t="s">
        <v>55</v>
      </c>
      <c r="X16" s="12"/>
      <c r="Y16" s="12"/>
      <c r="Z16" s="12">
        <v>3000</v>
      </c>
      <c r="AA16" s="12"/>
      <c r="AB16" s="12"/>
      <c r="AC16" s="12"/>
      <c r="AD16" s="12"/>
    </row>
    <row r="17" spans="1:30">
      <c r="A17">
        <f t="shared" si="0"/>
        <v>14</v>
      </c>
      <c r="B17" t="str">
        <f t="shared" si="1"/>
        <v>schema1</v>
      </c>
      <c r="C17" t="str">
        <f t="shared" si="2"/>
        <v>table1</v>
      </c>
      <c r="D17" s="4" t="str">
        <f t="shared" si="3"/>
        <v/>
      </c>
      <c r="E17" t="str">
        <f t="shared" si="4"/>
        <v/>
      </c>
      <c r="F17" t="str">
        <f t="shared" si="5"/>
        <v>column102</v>
      </c>
      <c r="G17" t="str">
        <f t="shared" si="6"/>
        <v>(date_part(epoch_second, current_date)+(uniform(1,1234, random(10015))))::timestamp as column102</v>
      </c>
      <c r="H17">
        <f t="shared" si="7"/>
        <v>1234</v>
      </c>
      <c r="K17">
        <f t="shared" si="8"/>
        <v>10000</v>
      </c>
      <c r="L17" t="str">
        <f t="shared" si="9"/>
        <v>timestamp</v>
      </c>
      <c r="M17" t="str">
        <f t="shared" si="10"/>
        <v/>
      </c>
      <c r="N17" t="str">
        <f t="shared" si="11"/>
        <v/>
      </c>
      <c r="O17">
        <f t="shared" si="12"/>
        <v>20015</v>
      </c>
      <c r="P17">
        <f t="shared" si="13"/>
        <v>10015</v>
      </c>
      <c r="R17" s="12" t="s">
        <v>47</v>
      </c>
      <c r="S17" s="12" t="s">
        <v>48</v>
      </c>
      <c r="T17" s="12" t="s">
        <v>70</v>
      </c>
      <c r="U17" s="12">
        <v>1234</v>
      </c>
      <c r="V17" s="12">
        <v>10000</v>
      </c>
      <c r="W17" s="12" t="s">
        <v>56</v>
      </c>
      <c r="X17" s="12"/>
      <c r="Y17" s="12"/>
      <c r="Z17" s="12">
        <v>3000</v>
      </c>
      <c r="AA17" s="12"/>
      <c r="AB17" s="12"/>
      <c r="AC17" s="12"/>
      <c r="AD17" s="12"/>
    </row>
    <row r="18" spans="1:30">
      <c r="A18">
        <f t="shared" si="0"/>
        <v>15</v>
      </c>
      <c r="B18" t="str">
        <f t="shared" si="1"/>
        <v>schema1</v>
      </c>
      <c r="C18" t="str">
        <f t="shared" si="2"/>
        <v>table1</v>
      </c>
      <c r="D18" s="4" t="str">
        <f t="shared" si="3"/>
        <v/>
      </c>
      <c r="E18" t="str">
        <f t="shared" si="4"/>
        <v/>
      </c>
      <c r="F18" t="str">
        <f t="shared" si="5"/>
        <v>column103</v>
      </c>
      <c r="G18" t="str">
        <f t="shared" si="6"/>
        <v>randstr(uniform(1,10, random(10016)),uniform(1,1234,random(10016)))::varchar(10) as column103</v>
      </c>
      <c r="H18">
        <f t="shared" si="7"/>
        <v>1234</v>
      </c>
      <c r="K18">
        <f t="shared" si="8"/>
        <v>10000</v>
      </c>
      <c r="L18" t="str">
        <f t="shared" si="9"/>
        <v>varchar</v>
      </c>
      <c r="M18">
        <f t="shared" si="10"/>
        <v>10</v>
      </c>
      <c r="N18" t="str">
        <f t="shared" si="11"/>
        <v/>
      </c>
      <c r="O18">
        <f t="shared" si="12"/>
        <v>20016</v>
      </c>
      <c r="P18">
        <f t="shared" si="13"/>
        <v>10016</v>
      </c>
      <c r="R18" s="12" t="s">
        <v>47</v>
      </c>
      <c r="S18" s="12" t="s">
        <v>48</v>
      </c>
      <c r="T18" s="12" t="s">
        <v>71</v>
      </c>
      <c r="U18" s="12">
        <v>1234</v>
      </c>
      <c r="V18" s="12">
        <v>10000</v>
      </c>
      <c r="W18" s="12" t="s">
        <v>57</v>
      </c>
      <c r="X18" s="12">
        <v>10</v>
      </c>
      <c r="Y18" s="12"/>
      <c r="Z18" s="12">
        <v>3000</v>
      </c>
      <c r="AA18" s="12"/>
      <c r="AB18" s="12"/>
      <c r="AC18" s="12"/>
      <c r="AD18" s="12"/>
    </row>
    <row r="19" spans="1:30">
      <c r="A19">
        <f t="shared" si="0"/>
        <v>16</v>
      </c>
      <c r="B19" t="str">
        <f t="shared" si="1"/>
        <v>schema1</v>
      </c>
      <c r="C19" t="str">
        <f t="shared" si="2"/>
        <v>table1</v>
      </c>
      <c r="D19" s="4" t="str">
        <f t="shared" si="3"/>
        <v/>
      </c>
      <c r="E19" t="str">
        <f t="shared" si="4"/>
        <v/>
      </c>
      <c r="F19" t="str">
        <f t="shared" si="5"/>
        <v>column104</v>
      </c>
      <c r="G19" t="str">
        <f t="shared" si="6"/>
        <v>rpad(uniform(1,1234 , random(10017))::varchar,10,'abcdefghifklmnopqrstuvwxyz')::char(10) as column104</v>
      </c>
      <c r="H19">
        <f t="shared" si="7"/>
        <v>1234</v>
      </c>
      <c r="K19">
        <f t="shared" si="8"/>
        <v>10000</v>
      </c>
      <c r="L19" t="str">
        <f t="shared" si="9"/>
        <v>char</v>
      </c>
      <c r="M19">
        <f t="shared" si="10"/>
        <v>10</v>
      </c>
      <c r="N19" t="str">
        <f t="shared" si="11"/>
        <v/>
      </c>
      <c r="O19">
        <f t="shared" si="12"/>
        <v>20017</v>
      </c>
      <c r="P19">
        <f t="shared" si="13"/>
        <v>10017</v>
      </c>
      <c r="R19" s="12" t="s">
        <v>47</v>
      </c>
      <c r="S19" s="12" t="s">
        <v>48</v>
      </c>
      <c r="T19" s="12" t="s">
        <v>72</v>
      </c>
      <c r="U19" s="12">
        <v>1234</v>
      </c>
      <c r="V19" s="12">
        <v>10000</v>
      </c>
      <c r="W19" s="12" t="s">
        <v>58</v>
      </c>
      <c r="X19" s="12">
        <v>10</v>
      </c>
      <c r="Y19" s="12"/>
      <c r="Z19" s="12">
        <v>3000</v>
      </c>
      <c r="AA19" s="12"/>
      <c r="AB19" s="12"/>
      <c r="AC19" s="12"/>
      <c r="AD19" s="12"/>
    </row>
    <row r="20" spans="1:30">
      <c r="A20">
        <f t="shared" si="0"/>
        <v>17</v>
      </c>
      <c r="B20" t="str">
        <f t="shared" si="1"/>
        <v>schema1</v>
      </c>
      <c r="C20" t="str">
        <f t="shared" si="2"/>
        <v>table1</v>
      </c>
      <c r="D20" s="4" t="str">
        <f t="shared" si="3"/>
        <v/>
      </c>
      <c r="E20" t="str">
        <f t="shared" si="4"/>
        <v/>
      </c>
      <c r="F20" t="str">
        <f t="shared" si="5"/>
        <v>column105</v>
      </c>
      <c r="G20" t="str">
        <f t="shared" si="6"/>
        <v>uniform(1,1234 , random(10018))::bigint as column105</v>
      </c>
      <c r="H20">
        <f t="shared" si="7"/>
        <v>1234</v>
      </c>
      <c r="K20">
        <f t="shared" si="8"/>
        <v>10000</v>
      </c>
      <c r="L20" t="str">
        <f t="shared" si="9"/>
        <v>bigint</v>
      </c>
      <c r="M20" t="str">
        <f t="shared" si="10"/>
        <v/>
      </c>
      <c r="N20" t="str">
        <f t="shared" si="11"/>
        <v/>
      </c>
      <c r="O20">
        <f t="shared" si="12"/>
        <v>20018</v>
      </c>
      <c r="P20">
        <f t="shared" si="13"/>
        <v>10018</v>
      </c>
      <c r="R20" s="12" t="s">
        <v>47</v>
      </c>
      <c r="S20" s="12" t="s">
        <v>48</v>
      </c>
      <c r="T20" s="12" t="s">
        <v>73</v>
      </c>
      <c r="U20" s="12">
        <v>1234</v>
      </c>
      <c r="V20" s="12">
        <v>10000</v>
      </c>
      <c r="W20" s="12" t="s">
        <v>5</v>
      </c>
      <c r="X20" s="12"/>
      <c r="Y20" s="12"/>
      <c r="Z20" s="12">
        <v>3000</v>
      </c>
      <c r="AA20" s="12"/>
      <c r="AB20" s="12"/>
      <c r="AC20" s="12"/>
      <c r="AD20" s="12"/>
    </row>
    <row r="21" spans="1:30">
      <c r="A21">
        <f t="shared" si="0"/>
        <v>18</v>
      </c>
      <c r="B21" t="str">
        <f t="shared" si="1"/>
        <v>schema1</v>
      </c>
      <c r="C21" t="str">
        <f t="shared" si="2"/>
        <v>table1</v>
      </c>
      <c r="D21" s="4" t="str">
        <f t="shared" si="3"/>
        <v/>
      </c>
      <c r="E21" t="str">
        <f t="shared" si="4"/>
        <v/>
      </c>
      <c r="F21" t="str">
        <f t="shared" si="5"/>
        <v>column106</v>
      </c>
      <c r="G21" t="str">
        <f t="shared" si="6"/>
        <v>uniform(1,1234 , random(10019))::integer as column106</v>
      </c>
      <c r="H21">
        <f t="shared" si="7"/>
        <v>1234</v>
      </c>
      <c r="K21">
        <f t="shared" si="8"/>
        <v>10000</v>
      </c>
      <c r="L21" t="str">
        <f t="shared" si="9"/>
        <v>integer</v>
      </c>
      <c r="M21" t="str">
        <f t="shared" si="10"/>
        <v/>
      </c>
      <c r="N21" t="str">
        <f t="shared" si="11"/>
        <v/>
      </c>
      <c r="O21">
        <f t="shared" si="12"/>
        <v>20019</v>
      </c>
      <c r="P21">
        <f t="shared" si="13"/>
        <v>10019</v>
      </c>
      <c r="R21" s="12" t="s">
        <v>47</v>
      </c>
      <c r="S21" s="12" t="s">
        <v>48</v>
      </c>
      <c r="T21" s="12" t="s">
        <v>74</v>
      </c>
      <c r="U21" s="12">
        <v>1234</v>
      </c>
      <c r="V21" s="12">
        <v>10000</v>
      </c>
      <c r="W21" s="12" t="s">
        <v>59</v>
      </c>
      <c r="X21" s="12"/>
      <c r="Y21" s="12"/>
      <c r="Z21" s="12">
        <v>3000</v>
      </c>
      <c r="AA21" s="12"/>
      <c r="AB21" s="12"/>
      <c r="AC21" s="12"/>
      <c r="AD21" s="12"/>
    </row>
    <row r="22" spans="1:30">
      <c r="A22">
        <f t="shared" si="0"/>
        <v>19</v>
      </c>
      <c r="B22" t="str">
        <f t="shared" si="1"/>
        <v>schema1</v>
      </c>
      <c r="C22" t="str">
        <f t="shared" si="2"/>
        <v>table1</v>
      </c>
      <c r="D22" s="4" t="str">
        <f t="shared" si="3"/>
        <v/>
      </c>
      <c r="E22" t="str">
        <f t="shared" si="4"/>
        <v/>
      </c>
      <c r="F22" t="str">
        <f t="shared" si="5"/>
        <v>column107</v>
      </c>
      <c r="G22" t="str">
        <f t="shared" si="6"/>
        <v>uniform(1,1234 , random(10020))::double as column107</v>
      </c>
      <c r="H22">
        <f t="shared" si="7"/>
        <v>1234</v>
      </c>
      <c r="K22">
        <f t="shared" si="8"/>
        <v>10000</v>
      </c>
      <c r="L22" t="str">
        <f t="shared" si="9"/>
        <v>double</v>
      </c>
      <c r="M22" t="str">
        <f t="shared" si="10"/>
        <v/>
      </c>
      <c r="N22" t="str">
        <f t="shared" si="11"/>
        <v/>
      </c>
      <c r="O22">
        <f t="shared" si="12"/>
        <v>20020</v>
      </c>
      <c r="P22">
        <f t="shared" si="13"/>
        <v>10020</v>
      </c>
      <c r="R22" s="12" t="s">
        <v>47</v>
      </c>
      <c r="S22" s="12" t="s">
        <v>48</v>
      </c>
      <c r="T22" s="12" t="s">
        <v>75</v>
      </c>
      <c r="U22" s="12">
        <v>1234</v>
      </c>
      <c r="V22" s="12">
        <v>10000</v>
      </c>
      <c r="W22" s="12" t="s">
        <v>62</v>
      </c>
      <c r="X22" s="12"/>
      <c r="Y22" s="12"/>
      <c r="Z22" s="12">
        <v>3000</v>
      </c>
      <c r="AA22" s="12"/>
      <c r="AB22" s="12"/>
      <c r="AC22" s="12"/>
      <c r="AD22" s="12"/>
    </row>
    <row r="23" spans="1:30">
      <c r="A23">
        <f t="shared" si="0"/>
        <v>20</v>
      </c>
      <c r="B23" t="str">
        <f t="shared" si="1"/>
        <v>schema1</v>
      </c>
      <c r="C23" t="str">
        <f t="shared" si="2"/>
        <v>table1</v>
      </c>
      <c r="D23" s="4" t="str">
        <f t="shared" si="3"/>
        <v/>
      </c>
      <c r="E23" t="str">
        <f t="shared" si="4"/>
        <v/>
      </c>
      <c r="F23" t="str">
        <f t="shared" si="5"/>
        <v>column108</v>
      </c>
      <c r="G23" t="str">
        <f t="shared" si="6"/>
        <v>uniform(1,1234 , random(10021))::float as column108</v>
      </c>
      <c r="H23">
        <f t="shared" si="7"/>
        <v>1234</v>
      </c>
      <c r="K23">
        <f t="shared" si="8"/>
        <v>10000</v>
      </c>
      <c r="L23" t="str">
        <f t="shared" si="9"/>
        <v>float</v>
      </c>
      <c r="M23" t="str">
        <f t="shared" si="10"/>
        <v/>
      </c>
      <c r="N23" t="str">
        <f t="shared" si="11"/>
        <v/>
      </c>
      <c r="O23">
        <f t="shared" si="12"/>
        <v>20021</v>
      </c>
      <c r="P23">
        <f t="shared" si="13"/>
        <v>10021</v>
      </c>
      <c r="R23" s="12" t="s">
        <v>47</v>
      </c>
      <c r="S23" s="12" t="s">
        <v>48</v>
      </c>
      <c r="T23" s="12" t="s">
        <v>76</v>
      </c>
      <c r="U23" s="12">
        <v>1234</v>
      </c>
      <c r="V23" s="12">
        <v>10000</v>
      </c>
      <c r="W23" s="12" t="s">
        <v>63</v>
      </c>
      <c r="X23" s="12"/>
      <c r="Y23" s="12"/>
      <c r="Z23" s="12">
        <v>3000</v>
      </c>
      <c r="AA23" s="12"/>
      <c r="AB23" s="12"/>
      <c r="AC23" s="12"/>
      <c r="AD23" s="12"/>
    </row>
    <row r="24" spans="1:30">
      <c r="A24">
        <f t="shared" si="0"/>
        <v>21</v>
      </c>
      <c r="B24" t="str">
        <f t="shared" si="1"/>
        <v>schema1</v>
      </c>
      <c r="C24" t="str">
        <f t="shared" si="2"/>
        <v>table1</v>
      </c>
      <c r="D24" s="4" t="str">
        <f t="shared" si="3"/>
        <v/>
      </c>
      <c r="E24" t="str">
        <f t="shared" si="4"/>
        <v/>
      </c>
      <c r="F24" t="str">
        <f t="shared" si="5"/>
        <v>column109</v>
      </c>
      <c r="G24" t="str">
        <f t="shared" si="6"/>
        <v>uniform(1,1234 , random(10022))::number(10,2) as column109</v>
      </c>
      <c r="H24">
        <f t="shared" si="7"/>
        <v>1234</v>
      </c>
      <c r="K24">
        <f t="shared" si="8"/>
        <v>10000</v>
      </c>
      <c r="L24" t="str">
        <f t="shared" si="9"/>
        <v>number</v>
      </c>
      <c r="M24">
        <f t="shared" si="10"/>
        <v>10</v>
      </c>
      <c r="N24">
        <f t="shared" si="11"/>
        <v>2</v>
      </c>
      <c r="O24">
        <f t="shared" si="12"/>
        <v>20022</v>
      </c>
      <c r="P24">
        <f t="shared" si="13"/>
        <v>10022</v>
      </c>
      <c r="R24" s="12" t="s">
        <v>47</v>
      </c>
      <c r="S24" s="12" t="s">
        <v>48</v>
      </c>
      <c r="T24" s="12" t="s">
        <v>77</v>
      </c>
      <c r="U24" s="12">
        <v>1234</v>
      </c>
      <c r="V24" s="12">
        <v>10000</v>
      </c>
      <c r="W24" s="12" t="s">
        <v>65</v>
      </c>
      <c r="X24" s="12">
        <v>10</v>
      </c>
      <c r="Y24" s="12">
        <v>2</v>
      </c>
      <c r="Z24" s="12">
        <v>3000</v>
      </c>
      <c r="AA24" s="12"/>
      <c r="AB24" s="12"/>
      <c r="AC24" s="12"/>
      <c r="AD24" s="12"/>
    </row>
    <row r="25" spans="1:30">
      <c r="A25">
        <f t="shared" si="0"/>
        <v>22</v>
      </c>
      <c r="B25" t="str">
        <f t="shared" si="1"/>
        <v>schema1</v>
      </c>
      <c r="C25" t="str">
        <f t="shared" si="2"/>
        <v>table1</v>
      </c>
      <c r="D25" s="4" t="str">
        <f t="shared" si="3"/>
        <v/>
      </c>
      <c r="E25" t="str">
        <f t="shared" si="4"/>
        <v/>
      </c>
      <c r="F25" t="str">
        <f t="shared" si="5"/>
        <v>column110</v>
      </c>
      <c r="G25" t="str">
        <f t="shared" si="6"/>
        <v>rpad(seq8()::varchar,10,'abcdefghifklmnopqrstuvwxyz')::char(10) as column110</v>
      </c>
      <c r="H25">
        <f t="shared" si="7"/>
        <v>10000</v>
      </c>
      <c r="K25">
        <f t="shared" si="8"/>
        <v>10000</v>
      </c>
      <c r="L25" t="str">
        <f t="shared" si="9"/>
        <v>char</v>
      </c>
      <c r="M25">
        <f t="shared" si="10"/>
        <v>10</v>
      </c>
      <c r="N25" t="str">
        <f t="shared" si="11"/>
        <v/>
      </c>
      <c r="O25">
        <f t="shared" si="12"/>
        <v>20023</v>
      </c>
      <c r="P25">
        <f t="shared" si="13"/>
        <v>10023</v>
      </c>
      <c r="R25" s="13" t="s">
        <v>47</v>
      </c>
      <c r="S25" s="12" t="s">
        <v>48</v>
      </c>
      <c r="T25" s="12" t="s">
        <v>79</v>
      </c>
      <c r="U25" s="12">
        <v>10000</v>
      </c>
      <c r="V25" s="12">
        <v>10000</v>
      </c>
      <c r="W25" s="12" t="s">
        <v>58</v>
      </c>
      <c r="X25" s="12">
        <v>10</v>
      </c>
      <c r="Y25" s="12"/>
      <c r="Z25" s="12">
        <v>3000</v>
      </c>
      <c r="AA25" s="12"/>
      <c r="AB25" s="12"/>
      <c r="AC25" s="12"/>
      <c r="AD25" s="12"/>
    </row>
    <row r="26" spans="1:30">
      <c r="A26">
        <f t="shared" si="0"/>
        <v>23</v>
      </c>
      <c r="B26" t="str">
        <f t="shared" si="1"/>
        <v>schema1</v>
      </c>
      <c r="C26" t="str">
        <f t="shared" si="2"/>
        <v>table1</v>
      </c>
      <c r="D26" s="4" t="str">
        <f t="shared" si="3"/>
        <v/>
      </c>
      <c r="E26" t="str">
        <f t="shared" si="4"/>
        <v/>
      </c>
      <c r="F26" t="str">
        <f t="shared" si="5"/>
        <v>column111</v>
      </c>
      <c r="G26" t="str">
        <f t="shared" si="6"/>
        <v>seq8()::bigint as column111</v>
      </c>
      <c r="H26">
        <f t="shared" si="7"/>
        <v>10000</v>
      </c>
      <c r="K26">
        <f t="shared" si="8"/>
        <v>10000</v>
      </c>
      <c r="L26" t="str">
        <f t="shared" si="9"/>
        <v>bigint</v>
      </c>
      <c r="M26" t="str">
        <f t="shared" si="10"/>
        <v/>
      </c>
      <c r="N26" t="str">
        <f t="shared" si="11"/>
        <v/>
      </c>
      <c r="O26">
        <f t="shared" si="12"/>
        <v>20024</v>
      </c>
      <c r="P26">
        <f t="shared" si="13"/>
        <v>10024</v>
      </c>
      <c r="R26" s="12" t="s">
        <v>47</v>
      </c>
      <c r="S26" s="12" t="s">
        <v>48</v>
      </c>
      <c r="T26" s="12" t="s">
        <v>82</v>
      </c>
      <c r="U26" s="12">
        <v>10000</v>
      </c>
      <c r="V26" s="12">
        <v>10000</v>
      </c>
      <c r="W26" s="13" t="s">
        <v>5</v>
      </c>
      <c r="X26" s="12"/>
      <c r="Y26" s="12"/>
      <c r="Z26" s="12">
        <v>3000</v>
      </c>
      <c r="AA26" s="12"/>
      <c r="AB26" s="12"/>
      <c r="AC26" s="12"/>
      <c r="AD26" s="12"/>
    </row>
    <row r="27" spans="1:30">
      <c r="A27">
        <f>A25+1</f>
        <v>23</v>
      </c>
      <c r="B27" t="str">
        <f t="shared" ref="B27" si="22">R27</f>
        <v>schema1</v>
      </c>
      <c r="C27" t="str">
        <f t="shared" ref="C27" si="23">_xlfn.CONCAT($C$2,S27,$C$2)</f>
        <v>table1</v>
      </c>
      <c r="D27" s="4" t="str">
        <f>IF(C25=C27,"",_xlfn.CONCAT("create transient schema if not exists ",B27," data_retention_time_in_days=0;  create or replace table ",B27,".",C27," as select"))</f>
        <v/>
      </c>
      <c r="E27" t="str">
        <f t="shared" si="4"/>
        <v/>
      </c>
      <c r="F27" t="str">
        <f t="shared" ref="F27" si="24">_xlfn.CONCAT($F$2,T27,$F$2)</f>
        <v>column112</v>
      </c>
      <c r="G27" t="str">
        <f t="shared" si="6"/>
        <v>(uniform(1,2,random(10025))-1)::boolean as column112</v>
      </c>
      <c r="H27">
        <f t="shared" ref="H27" si="25">U27</f>
        <v>2</v>
      </c>
      <c r="K27">
        <f t="shared" ref="K27" si="26">V27</f>
        <v>10000</v>
      </c>
      <c r="L27" t="str">
        <f t="shared" ref="L27" si="27">W27</f>
        <v>boolean</v>
      </c>
      <c r="M27" t="str">
        <f t="shared" ref="M27" si="28">IF(ISBLANK(X27),"",X27)</f>
        <v/>
      </c>
      <c r="N27" t="str">
        <f t="shared" ref="N27" si="29">IF(ISBLANK(Y27),"",Y27)</f>
        <v/>
      </c>
      <c r="O27">
        <f t="shared" si="12"/>
        <v>20025</v>
      </c>
      <c r="P27">
        <f t="shared" si="13"/>
        <v>10025</v>
      </c>
      <c r="R27" s="12" t="s">
        <v>47</v>
      </c>
      <c r="S27" s="12" t="s">
        <v>48</v>
      </c>
      <c r="T27" s="12" t="s">
        <v>83</v>
      </c>
      <c r="U27" s="12">
        <v>2</v>
      </c>
      <c r="V27" s="12">
        <v>10000</v>
      </c>
      <c r="W27" s="12" t="s">
        <v>86</v>
      </c>
      <c r="X27" s="12"/>
      <c r="Y27" s="12"/>
      <c r="Z27" s="12">
        <v>3000</v>
      </c>
      <c r="AA27" s="12"/>
      <c r="AB27" s="12"/>
      <c r="AC27" s="12"/>
      <c r="AD27" s="12"/>
    </row>
    <row r="28" spans="1:30">
      <c r="A28">
        <f>A26+1</f>
        <v>24</v>
      </c>
      <c r="B28" t="str">
        <f t="shared" si="1"/>
        <v>schema1</v>
      </c>
      <c r="C28" t="str">
        <f t="shared" si="2"/>
        <v>table1</v>
      </c>
      <c r="D28" s="4" t="str">
        <f>IF(C26=C28,"",_xlfn.CONCAT("create transient schema if not exists ",B28," data_retention_time_in_days=0;  create or replace table ",B28,".",C28," as select"))</f>
        <v/>
      </c>
      <c r="E28" t="str">
        <f t="shared" si="4"/>
        <v>from table(generator(rowcount =&gt; 10000))</v>
      </c>
      <c r="F28" t="str">
        <f t="shared" si="5"/>
        <v>column113</v>
      </c>
      <c r="G28" t="str">
        <f t="shared" si="6"/>
        <v>null::integer as column113</v>
      </c>
      <c r="H28">
        <f t="shared" si="7"/>
        <v>0</v>
      </c>
      <c r="K28">
        <f t="shared" si="8"/>
        <v>10000</v>
      </c>
      <c r="L28" t="str">
        <f t="shared" si="9"/>
        <v>integer</v>
      </c>
      <c r="M28" t="str">
        <f t="shared" si="10"/>
        <v/>
      </c>
      <c r="N28" t="str">
        <f t="shared" si="11"/>
        <v/>
      </c>
      <c r="O28">
        <f t="shared" si="12"/>
        <v>20026</v>
      </c>
      <c r="P28">
        <f t="shared" si="13"/>
        <v>10026</v>
      </c>
      <c r="R28" s="12" t="s">
        <v>47</v>
      </c>
      <c r="S28" s="12" t="s">
        <v>48</v>
      </c>
      <c r="T28" s="12" t="s">
        <v>87</v>
      </c>
      <c r="U28" s="12">
        <v>0</v>
      </c>
      <c r="V28" s="12">
        <v>10000</v>
      </c>
      <c r="W28" s="12" t="s">
        <v>59</v>
      </c>
      <c r="X28" s="12"/>
      <c r="Y28" s="12"/>
      <c r="Z28" s="12">
        <v>3000</v>
      </c>
      <c r="AA28" s="12"/>
      <c r="AB28" s="12"/>
      <c r="AC28" s="12"/>
      <c r="AD2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527B-8DA9-F048-9888-D8112A4B2F49}">
  <dimension ref="A1:AD28"/>
  <sheetViews>
    <sheetView tabSelected="1" zoomScaleNormal="100"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E12" sqref="E12:E26"/>
    </sheetView>
  </sheetViews>
  <sheetFormatPr baseColWidth="10" defaultRowHeight="16"/>
  <cols>
    <col min="1" max="1" width="7.6640625" bestFit="1" customWidth="1"/>
    <col min="2" max="2" width="18.1640625" bestFit="1" customWidth="1"/>
    <col min="3" max="3" width="26" bestFit="1" customWidth="1"/>
    <col min="4" max="4" width="93" style="3" bestFit="1" customWidth="1"/>
    <col min="5" max="5" width="42.1640625" bestFit="1" customWidth="1"/>
    <col min="6" max="6" width="36.33203125" bestFit="1" customWidth="1"/>
    <col min="7" max="7" width="160.33203125" bestFit="1" customWidth="1"/>
    <col min="8" max="8" width="21" bestFit="1" customWidth="1"/>
    <col min="9" max="9" width="146.33203125" bestFit="1" customWidth="1"/>
    <col min="10" max="10" width="14.33203125" bestFit="1" customWidth="1"/>
    <col min="11" max="11" width="20.1640625" bestFit="1" customWidth="1"/>
    <col min="12" max="12" width="13.83203125" bestFit="1" customWidth="1"/>
    <col min="13" max="13" width="11.6640625" bestFit="1" customWidth="1"/>
    <col min="14" max="14" width="14.6640625" bestFit="1" customWidth="1"/>
    <col min="16" max="16" width="15.83203125" customWidth="1"/>
    <col min="17" max="17" width="16" bestFit="1" customWidth="1"/>
    <col min="18" max="18" width="12" bestFit="1" customWidth="1"/>
    <col min="19" max="19" width="30.83203125" bestFit="1" customWidth="1"/>
    <col min="20" max="20" width="36.33203125" bestFit="1" customWidth="1"/>
    <col min="21" max="21" width="20.83203125" bestFit="1" customWidth="1"/>
    <col min="22" max="22" width="19" bestFit="1" customWidth="1"/>
    <col min="23" max="23" width="13.5" bestFit="1" customWidth="1"/>
    <col min="24" max="24" width="11.5" bestFit="1" customWidth="1"/>
    <col min="25" max="25" width="13.33203125" bestFit="1" customWidth="1"/>
    <col min="26" max="26" width="17.6640625" customWidth="1"/>
    <col min="28" max="28" width="12.6640625" bestFit="1" customWidth="1"/>
    <col min="29" max="29" width="47.6640625" bestFit="1" customWidth="1"/>
    <col min="30" max="30" width="53.3320312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31</v>
      </c>
      <c r="K1" s="2" t="s">
        <v>19</v>
      </c>
      <c r="L1" s="2" t="s">
        <v>20</v>
      </c>
      <c r="M1" s="2" t="s">
        <v>6</v>
      </c>
      <c r="N1" s="2" t="s">
        <v>39</v>
      </c>
      <c r="O1" s="2" t="s">
        <v>21</v>
      </c>
      <c r="P1" s="2" t="s">
        <v>21</v>
      </c>
      <c r="Q1" s="2" t="s">
        <v>38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39</v>
      </c>
      <c r="Z1" s="5" t="s">
        <v>30</v>
      </c>
      <c r="AA1" s="6" t="s">
        <v>38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>
      <c r="A3">
        <f>A2+1</f>
        <v>1</v>
      </c>
      <c r="B3" t="str">
        <f>R3</f>
        <v>schema1</v>
      </c>
      <c r="C3" t="str">
        <f>_xlfn.CONCAT($C$2,S3,$C$2)</f>
        <v>table1</v>
      </c>
      <c r="D3" s="4" t="str">
        <f>IF(C2=C3,"",_xlfn.CONCAT("create transient schema if not exists ",B3," data_retention_time_in_days=0;  create or replace table ",B3,".",C3," as select"))</f>
        <v>create transient schema if not exists schema1 data_retention_time_in_days=0;  create or replace table schema1.table1 as select</v>
      </c>
      <c r="E3" t="str">
        <f>IF(C3=C4,"",_xlfn.CONCAT("from table(generator(rowcount =&gt; ",K3,"))"))</f>
        <v/>
      </c>
      <c r="F3" t="str">
        <f>_xlfn.CONCAT($F$2,T3,$F$2)</f>
        <v>column1</v>
      </c>
      <c r="G3" t="str">
        <f>_xlfn.CONCAT(
IF(H3=0,"null",
IF(AND(L3="bigint",Q3=1),_xlfn.CONCAT("abs(trunc((5+normal(0,1,random(",P3,")))*(",H3,"/20)))"),
IF(AND(L3="char",Q3=1),_xlfn.CONCAT("rpad(abs(trunc((5+normal(0,1,random(",P3,")))*(",H3,"/20)))::varchar,",M3,",'abcdefghifklmnopqrstuvwxyz')"),
IF(AND(L3="bigint",H3=K3),"seq8()",
IF(AND(L3="char",H3=K3),_xlfn.CONCAT("rpad(seq8()::varchar,",M3,",'abcdefghifklmnopqrstuvwxyz')"),
IF(L3="date",_xlfn.CONCAT("dateadd(day,uniform(1,",H3," , random(",P3,")),current_date)"),
IF(L3="boolean",_xlfn.CONCAT("(uniform(1,",H3,",random(",P3,"))-1)"),
IF(OR(OR(OR(OR(L3="bigint",L3="double"),L3="integer"),L3="number"),L3="float"),_xlfn.CONCAT("uniform(1,",H3," , random(",P3,"))"),
IF(L3="timestamp",_xlfn.CONCAT("(date_part(epoch_second, current_date)+(uniform(1,",H3,", random(",P3,"))))"),
IF(L3="char",_xlfn.CONCAT("rpad(uniform(1,",H3," , random(",P3,"))::varchar,",M3,",'abcdefghifklmnopqrstuvwxyz')"),
IF(L3="varchar",_xlfn.CONCAT("randstr(uniform(1,",M3,", random(",P3,")),uniform(1,",H3,",random(",P3,")))"),
""))))))))))),"::",L3,
IF(OR(L3="varchar",L3="char"),_xlfn.CONCAT("(",M3,")"),
IF(L3="number",_xlfn.CONCAT("(",M3,",",N3,")"),"")),
" as ",F3)</f>
        <v>dateadd(day,uniform(1,1234 , random(10001)),current_date)::date as column1</v>
      </c>
      <c r="H3">
        <f>U3</f>
        <v>1234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column1::date as column1</v>
      </c>
      <c r="J3">
        <f>IF(ISBLANK(Z3),0,IF(TRIM(Z3)="",0,INT((Z3/V3)*1000)))</f>
        <v>0</v>
      </c>
      <c r="K3">
        <f>V3</f>
        <v>10000</v>
      </c>
      <c r="L3" t="str">
        <f>IF(OR(OR(W3="timestamp(3)",W3="timestamp(6)"),W3="timestamp(9)"),"TIMESTAMP",W3)</f>
        <v>date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R3" s="12" t="s">
        <v>47</v>
      </c>
      <c r="S3" s="12" t="s">
        <v>48</v>
      </c>
      <c r="T3" s="12" t="s">
        <v>49</v>
      </c>
      <c r="U3" s="12">
        <v>1234</v>
      </c>
      <c r="V3" s="12">
        <v>10000</v>
      </c>
      <c r="W3" s="12" t="s">
        <v>55</v>
      </c>
      <c r="X3" s="12"/>
      <c r="Y3" s="12"/>
      <c r="Z3" s="12" t="s">
        <v>67</v>
      </c>
      <c r="AA3" s="12"/>
      <c r="AB3" s="12"/>
      <c r="AC3" s="12"/>
      <c r="AD3" s="12"/>
    </row>
    <row r="4" spans="1:30">
      <c r="A4">
        <f t="shared" ref="A4:A26" si="0">A3+1</f>
        <v>2</v>
      </c>
      <c r="B4" t="str">
        <f t="shared" ref="B4:B28" si="1">R4</f>
        <v>schema1</v>
      </c>
      <c r="C4" t="str">
        <f t="shared" ref="C4:C28" si="2">_xlfn.CONCAT($C$2,S4,$C$2)</f>
        <v>table1</v>
      </c>
      <c r="D4" s="4" t="str">
        <f t="shared" ref="D4:D26" si="3">IF(C3=C4,"",_xlfn.CONCAT("create transient schema if not exists ",B4," data_retention_time_in_days=0;  create or replace table ",B4,".",C4," as select"))</f>
        <v/>
      </c>
      <c r="E4" t="str">
        <f t="shared" ref="E4:E28" si="4">IF(C4=C5,"",_xlfn.CONCAT("from table(generator(rowcount =&gt; ",K4,"))"))</f>
        <v/>
      </c>
      <c r="F4" t="str">
        <f t="shared" ref="F4:F28" si="5">_xlfn.CONCAT($F$2,T4,$F$2)</f>
        <v>column2</v>
      </c>
      <c r="G4" t="str">
        <f t="shared" ref="G4:G28" si="6">_xlfn.CONCAT(
IF(H4=0,"null",
IF(AND(L4="bigint",Q4=1),_xlfn.CONCAT("abs(trunc((5+normal(0,1,random(",P4,")))*(",H4,"/20)))"),
IF(AND(L4="char",Q4=1),_xlfn.CONCAT("rpad(abs(trunc((5+normal(0,1,random(",P4,")))*(",H4,"/20)))::varchar,",M4,",'abcdefghifklmnopqrstuvwxyz')"),
IF(AND(L4="bigint",H4=K4),"seq8()",
IF(AND(L4="char",H4=K4),_xlfn.CONCAT("rpad(seq8()::varchar,",M4,",'abcdefghifklmnopqrstuvwxyz')"),
IF(L4="date",_xlfn.CONCAT("dateadd(day,uniform(1,",H4," , random(",P4,")),current_date)"),
IF(L4="boolean",_xlfn.CONCAT("(uniform(1,",H4,",random(",P4,"))-1)"),
IF(OR(OR(OR(OR(L4="bigint",L4="double"),L4="integer"),L4="number"),L4="float"),_xlfn.CONCAT("uniform(1,",H4," , random(",P4,"))"),
IF(L4="timestamp",_xlfn.CONCAT("(date_part(epoch_second, current_date)+(uniform(1,",H4,", random(",P4,"))))"),
IF(L4="char",_xlfn.CONCAT("rpad(uniform(1,",H4," , random(",P4,"))::varchar,",M4,",'abcdefghifklmnopqrstuvwxyz')"),
IF(L4="varchar",_xlfn.CONCAT("randstr(uniform(1,",M4,", random(",P4,")),uniform(1,",H4,",random(",P4,")))"),
""))))))))))),"::",L4,
IF(OR(L4="varchar",L4="char"),_xlfn.CONCAT("(",M4,")"),
IF(L4="number",_xlfn.CONCAT("(",M4,",",N4,")"),"")),
" as ",F4)</f>
        <v>(date_part(epoch_second, current_date)+(uniform(1,1234, random(10002))))::timestamp as column2</v>
      </c>
      <c r="H4">
        <f t="shared" ref="H4:H28" si="7">U4</f>
        <v>1234</v>
      </c>
      <c r="I4" t="str">
        <f t="shared" ref="I4:I28" si="8">_xlfn.CONCAT(IF(J4=0,F4,_xlfn.CONCAT("(case when uniform(1,1000,random(",O4,")) &gt; ",J4," then ",F4," else null end)")),"::",L4,
IF(OR(L4="varchar",L4="char"),_xlfn.CONCAT("(",M4,")"),
IF(L4="number",_xlfn.CONCAT("(",M4,",",N4,")"),"")),
" as ",F4)</f>
        <v>column2::timestamp as column2</v>
      </c>
      <c r="J4">
        <f t="shared" ref="J4:J28" si="9">IF(ISBLANK(Z4),0,IF(TRIM(Z4)="",0,INT((Z4/V4)*1000)))</f>
        <v>0</v>
      </c>
      <c r="K4">
        <f t="shared" ref="K4:K28" si="10">V4</f>
        <v>10000</v>
      </c>
      <c r="L4" t="str">
        <f t="shared" ref="L4:L28" si="11">IF(OR(OR(W4="timestamp(3)",W4="timestamp(6)"),W4="timestamp(9)"),"TIMESTAMP",W4)</f>
        <v>timestamp</v>
      </c>
      <c r="M4" t="str">
        <f t="shared" ref="M4:M28" si="12">IF(ISBLANK(X4),"",X4)</f>
        <v/>
      </c>
      <c r="N4" t="str">
        <f t="shared" ref="N4:N28" si="13">IF(ISBLANK(Y4),"",Y4)</f>
        <v/>
      </c>
      <c r="O4">
        <f t="shared" ref="O4:O28" si="14">O3+1</f>
        <v>20002</v>
      </c>
      <c r="P4">
        <f t="shared" ref="P4:P28" si="15">P3+1</f>
        <v>10002</v>
      </c>
      <c r="R4" s="12" t="s">
        <v>47</v>
      </c>
      <c r="S4" s="12" t="s">
        <v>48</v>
      </c>
      <c r="T4" s="12" t="s">
        <v>50</v>
      </c>
      <c r="U4" s="12">
        <v>1234</v>
      </c>
      <c r="V4" s="12">
        <v>10000</v>
      </c>
      <c r="W4" s="12" t="s">
        <v>56</v>
      </c>
      <c r="X4" s="12"/>
      <c r="Y4" s="12"/>
      <c r="Z4" s="12" t="s">
        <v>68</v>
      </c>
      <c r="AA4" s="12"/>
      <c r="AB4" s="12"/>
      <c r="AC4" s="12"/>
      <c r="AD4" s="12"/>
    </row>
    <row r="5" spans="1:30">
      <c r="A5">
        <f t="shared" si="0"/>
        <v>3</v>
      </c>
      <c r="B5" t="str">
        <f t="shared" si="1"/>
        <v>schema1</v>
      </c>
      <c r="C5" t="str">
        <f t="shared" si="2"/>
        <v>table1</v>
      </c>
      <c r="D5" s="4" t="str">
        <f t="shared" si="3"/>
        <v/>
      </c>
      <c r="E5" t="str">
        <f t="shared" si="4"/>
        <v/>
      </c>
      <c r="F5" t="str">
        <f t="shared" si="5"/>
        <v>column3</v>
      </c>
      <c r="G5" t="str">
        <f t="shared" si="6"/>
        <v>randstr(uniform(1,10, random(10003)),uniform(1,1234,random(10003)))::varchar(10) as column3</v>
      </c>
      <c r="H5">
        <f t="shared" si="7"/>
        <v>1234</v>
      </c>
      <c r="I5" t="str">
        <f t="shared" si="8"/>
        <v>column3::varchar(10) as column3</v>
      </c>
      <c r="J5">
        <f t="shared" si="9"/>
        <v>0</v>
      </c>
      <c r="K5">
        <f t="shared" si="10"/>
        <v>10000</v>
      </c>
      <c r="L5" t="str">
        <f t="shared" si="11"/>
        <v>varchar</v>
      </c>
      <c r="M5">
        <f t="shared" si="12"/>
        <v>10</v>
      </c>
      <c r="N5" t="str">
        <f t="shared" si="13"/>
        <v/>
      </c>
      <c r="O5">
        <f t="shared" si="14"/>
        <v>20003</v>
      </c>
      <c r="P5">
        <f t="shared" si="15"/>
        <v>10003</v>
      </c>
      <c r="R5" s="12" t="s">
        <v>47</v>
      </c>
      <c r="S5" s="12" t="s">
        <v>48</v>
      </c>
      <c r="T5" s="12" t="s">
        <v>51</v>
      </c>
      <c r="U5" s="12">
        <v>1234</v>
      </c>
      <c r="V5" s="12">
        <v>10000</v>
      </c>
      <c r="W5" s="12" t="s">
        <v>57</v>
      </c>
      <c r="X5" s="12">
        <v>10</v>
      </c>
      <c r="Y5" s="12"/>
      <c r="Z5" s="12" t="s">
        <v>67</v>
      </c>
      <c r="AA5" s="12"/>
      <c r="AB5" s="12"/>
      <c r="AC5" s="12"/>
      <c r="AD5" s="12"/>
    </row>
    <row r="6" spans="1:30">
      <c r="A6">
        <f t="shared" si="0"/>
        <v>4</v>
      </c>
      <c r="B6" t="str">
        <f t="shared" si="1"/>
        <v>schema1</v>
      </c>
      <c r="C6" t="str">
        <f t="shared" si="2"/>
        <v>table1</v>
      </c>
      <c r="D6" s="4" t="str">
        <f t="shared" si="3"/>
        <v/>
      </c>
      <c r="E6" t="str">
        <f t="shared" si="4"/>
        <v/>
      </c>
      <c r="F6" t="str">
        <f t="shared" si="5"/>
        <v>column4</v>
      </c>
      <c r="G6" t="str">
        <f t="shared" si="6"/>
        <v>rpad(uniform(1,1234 , random(10004))::varchar,10,'abcdefghifklmnopqrstuvwxyz')::char(10) as column4</v>
      </c>
      <c r="H6">
        <f t="shared" si="7"/>
        <v>1234</v>
      </c>
      <c r="I6" t="str">
        <f t="shared" si="8"/>
        <v>column4::char(10) as column4</v>
      </c>
      <c r="J6">
        <f t="shared" si="9"/>
        <v>0</v>
      </c>
      <c r="K6">
        <f t="shared" si="10"/>
        <v>10000</v>
      </c>
      <c r="L6" t="str">
        <f t="shared" si="11"/>
        <v>char</v>
      </c>
      <c r="M6">
        <f t="shared" si="12"/>
        <v>10</v>
      </c>
      <c r="N6" t="str">
        <f t="shared" si="13"/>
        <v/>
      </c>
      <c r="O6">
        <f t="shared" si="14"/>
        <v>20004</v>
      </c>
      <c r="P6">
        <f t="shared" si="15"/>
        <v>10004</v>
      </c>
      <c r="R6" s="12" t="s">
        <v>47</v>
      </c>
      <c r="S6" s="12" t="s">
        <v>48</v>
      </c>
      <c r="T6" s="12" t="s">
        <v>52</v>
      </c>
      <c r="U6" s="12">
        <v>1234</v>
      </c>
      <c r="V6" s="12">
        <v>10000</v>
      </c>
      <c r="W6" s="12" t="s">
        <v>58</v>
      </c>
      <c r="X6" s="12">
        <v>10</v>
      </c>
      <c r="Y6" s="12"/>
      <c r="Z6" s="12" t="s">
        <v>67</v>
      </c>
      <c r="AA6" s="12"/>
      <c r="AB6" s="12"/>
      <c r="AC6" s="12"/>
      <c r="AD6" s="12"/>
    </row>
    <row r="7" spans="1:30">
      <c r="A7">
        <f t="shared" si="0"/>
        <v>5</v>
      </c>
      <c r="B7" t="str">
        <f t="shared" si="1"/>
        <v>schema1</v>
      </c>
      <c r="C7" t="str">
        <f t="shared" si="2"/>
        <v>table1</v>
      </c>
      <c r="D7" s="4" t="str">
        <f t="shared" si="3"/>
        <v/>
      </c>
      <c r="E7" t="str">
        <f t="shared" si="4"/>
        <v/>
      </c>
      <c r="F7" t="str">
        <f t="shared" si="5"/>
        <v>column5</v>
      </c>
      <c r="G7" t="str">
        <f t="shared" si="6"/>
        <v>uniform(1,1234 , random(10005))::bigint as column5</v>
      </c>
      <c r="H7">
        <f t="shared" si="7"/>
        <v>1234</v>
      </c>
      <c r="I7" t="str">
        <f t="shared" si="8"/>
        <v>column5::bigint as column5</v>
      </c>
      <c r="J7">
        <f t="shared" si="9"/>
        <v>0</v>
      </c>
      <c r="K7">
        <f t="shared" si="10"/>
        <v>10000</v>
      </c>
      <c r="L7" t="str">
        <f t="shared" si="11"/>
        <v>bigint</v>
      </c>
      <c r="M7" t="str">
        <f t="shared" si="12"/>
        <v/>
      </c>
      <c r="N7" t="str">
        <f t="shared" si="13"/>
        <v/>
      </c>
      <c r="O7">
        <f t="shared" si="14"/>
        <v>20005</v>
      </c>
      <c r="P7">
        <f t="shared" si="15"/>
        <v>10005</v>
      </c>
      <c r="R7" s="12" t="s">
        <v>47</v>
      </c>
      <c r="S7" s="12" t="s">
        <v>48</v>
      </c>
      <c r="T7" s="12" t="s">
        <v>53</v>
      </c>
      <c r="U7" s="12">
        <v>1234</v>
      </c>
      <c r="V7" s="12">
        <v>10000</v>
      </c>
      <c r="W7" s="12" t="s">
        <v>5</v>
      </c>
      <c r="X7" s="12"/>
      <c r="Y7" s="12"/>
      <c r="Z7" s="12" t="s">
        <v>67</v>
      </c>
      <c r="AA7" s="12"/>
      <c r="AB7" s="12"/>
      <c r="AC7" s="12"/>
      <c r="AD7" s="12"/>
    </row>
    <row r="8" spans="1:30">
      <c r="A8">
        <f t="shared" si="0"/>
        <v>6</v>
      </c>
      <c r="B8" t="str">
        <f t="shared" si="1"/>
        <v>schema1</v>
      </c>
      <c r="C8" t="str">
        <f t="shared" si="2"/>
        <v>table1</v>
      </c>
      <c r="D8" s="4" t="str">
        <f t="shared" si="3"/>
        <v/>
      </c>
      <c r="E8" t="str">
        <f t="shared" si="4"/>
        <v/>
      </c>
      <c r="F8" t="str">
        <f t="shared" si="5"/>
        <v>column6</v>
      </c>
      <c r="G8" t="str">
        <f t="shared" si="6"/>
        <v>uniform(1,1234 , random(10006))::integer as column6</v>
      </c>
      <c r="H8">
        <f t="shared" si="7"/>
        <v>1234</v>
      </c>
      <c r="I8" t="str">
        <f t="shared" si="8"/>
        <v>column6::integer as column6</v>
      </c>
      <c r="J8">
        <f t="shared" si="9"/>
        <v>0</v>
      </c>
      <c r="K8">
        <f t="shared" si="10"/>
        <v>10000</v>
      </c>
      <c r="L8" t="str">
        <f t="shared" si="11"/>
        <v>integer</v>
      </c>
      <c r="M8" t="str">
        <f t="shared" si="12"/>
        <v/>
      </c>
      <c r="N8" t="str">
        <f t="shared" si="13"/>
        <v/>
      </c>
      <c r="O8">
        <f t="shared" si="14"/>
        <v>20006</v>
      </c>
      <c r="P8">
        <f t="shared" si="15"/>
        <v>10006</v>
      </c>
      <c r="R8" s="12" t="s">
        <v>47</v>
      </c>
      <c r="S8" s="12" t="s">
        <v>48</v>
      </c>
      <c r="T8" s="12" t="s">
        <v>54</v>
      </c>
      <c r="U8" s="12">
        <v>1234</v>
      </c>
      <c r="V8" s="12">
        <v>10000</v>
      </c>
      <c r="W8" s="12" t="s">
        <v>59</v>
      </c>
      <c r="X8" s="12"/>
      <c r="Y8" s="12"/>
      <c r="Z8" s="12" t="s">
        <v>67</v>
      </c>
      <c r="AA8" s="12"/>
      <c r="AB8" s="12"/>
      <c r="AC8" s="12"/>
      <c r="AD8" s="12"/>
    </row>
    <row r="9" spans="1:30">
      <c r="A9">
        <f t="shared" si="0"/>
        <v>7</v>
      </c>
      <c r="B9" t="str">
        <f t="shared" si="1"/>
        <v>schema1</v>
      </c>
      <c r="C9" t="str">
        <f t="shared" si="2"/>
        <v>table1</v>
      </c>
      <c r="D9" s="4" t="str">
        <f t="shared" si="3"/>
        <v/>
      </c>
      <c r="E9" t="str">
        <f t="shared" si="4"/>
        <v/>
      </c>
      <c r="F9" t="str">
        <f t="shared" si="5"/>
        <v>column7</v>
      </c>
      <c r="G9" t="str">
        <f t="shared" si="6"/>
        <v>uniform(1,1234 , random(10007))::double as column7</v>
      </c>
      <c r="H9">
        <f t="shared" si="7"/>
        <v>1234</v>
      </c>
      <c r="I9" t="str">
        <f t="shared" si="8"/>
        <v>column7::double as column7</v>
      </c>
      <c r="J9">
        <f t="shared" si="9"/>
        <v>0</v>
      </c>
      <c r="K9">
        <f t="shared" si="10"/>
        <v>10000</v>
      </c>
      <c r="L9" t="str">
        <f t="shared" si="11"/>
        <v>double</v>
      </c>
      <c r="M9" t="str">
        <f t="shared" si="12"/>
        <v/>
      </c>
      <c r="N9" t="str">
        <f t="shared" si="13"/>
        <v/>
      </c>
      <c r="O9">
        <f t="shared" si="14"/>
        <v>20007</v>
      </c>
      <c r="P9">
        <f t="shared" si="15"/>
        <v>10007</v>
      </c>
      <c r="R9" s="12" t="s">
        <v>47</v>
      </c>
      <c r="S9" s="12" t="s">
        <v>48</v>
      </c>
      <c r="T9" s="12" t="s">
        <v>60</v>
      </c>
      <c r="U9" s="12">
        <v>1234</v>
      </c>
      <c r="V9" s="12">
        <v>10000</v>
      </c>
      <c r="W9" s="12" t="s">
        <v>62</v>
      </c>
      <c r="X9" s="12"/>
      <c r="Y9" s="12"/>
      <c r="Z9" s="12" t="s">
        <v>67</v>
      </c>
      <c r="AA9" s="12"/>
      <c r="AB9" s="12"/>
      <c r="AC9" s="12"/>
      <c r="AD9" s="12"/>
    </row>
    <row r="10" spans="1:30">
      <c r="A10">
        <f t="shared" si="0"/>
        <v>8</v>
      </c>
      <c r="B10" t="str">
        <f t="shared" si="1"/>
        <v>schema1</v>
      </c>
      <c r="C10" t="str">
        <f t="shared" si="2"/>
        <v>table1</v>
      </c>
      <c r="D10" s="4" t="str">
        <f t="shared" si="3"/>
        <v/>
      </c>
      <c r="E10" t="str">
        <f t="shared" si="4"/>
        <v/>
      </c>
      <c r="F10" t="str">
        <f t="shared" si="5"/>
        <v>column8</v>
      </c>
      <c r="G10" t="str">
        <f t="shared" si="6"/>
        <v>uniform(1,1234 , random(10008))::float as column8</v>
      </c>
      <c r="H10">
        <f t="shared" si="7"/>
        <v>1234</v>
      </c>
      <c r="I10" t="str">
        <f t="shared" si="8"/>
        <v>column8::float as column8</v>
      </c>
      <c r="J10">
        <f t="shared" si="9"/>
        <v>0</v>
      </c>
      <c r="K10">
        <f t="shared" si="10"/>
        <v>10000</v>
      </c>
      <c r="L10" t="str">
        <f t="shared" si="11"/>
        <v>float</v>
      </c>
      <c r="M10" t="str">
        <f t="shared" si="12"/>
        <v/>
      </c>
      <c r="N10" t="str">
        <f t="shared" si="13"/>
        <v/>
      </c>
      <c r="O10">
        <f t="shared" si="14"/>
        <v>20008</v>
      </c>
      <c r="P10">
        <f t="shared" si="15"/>
        <v>10008</v>
      </c>
      <c r="R10" s="12" t="s">
        <v>47</v>
      </c>
      <c r="S10" s="12" t="s">
        <v>48</v>
      </c>
      <c r="T10" s="12" t="s">
        <v>61</v>
      </c>
      <c r="U10" s="12">
        <v>1234</v>
      </c>
      <c r="V10" s="12">
        <v>10000</v>
      </c>
      <c r="W10" s="12" t="s">
        <v>63</v>
      </c>
      <c r="X10" s="12"/>
      <c r="Y10" s="12"/>
      <c r="Z10" s="12" t="s">
        <v>67</v>
      </c>
      <c r="AA10" s="12"/>
      <c r="AB10" s="12"/>
      <c r="AC10" s="12"/>
      <c r="AD10" s="12"/>
    </row>
    <row r="11" spans="1:30">
      <c r="A11">
        <f t="shared" si="0"/>
        <v>9</v>
      </c>
      <c r="B11" t="str">
        <f t="shared" si="1"/>
        <v>schema1</v>
      </c>
      <c r="C11" t="str">
        <f t="shared" si="2"/>
        <v>table1</v>
      </c>
      <c r="D11" s="4" t="str">
        <f t="shared" si="3"/>
        <v/>
      </c>
      <c r="E11" t="str">
        <f t="shared" si="4"/>
        <v/>
      </c>
      <c r="F11" t="str">
        <f t="shared" si="5"/>
        <v>column9</v>
      </c>
      <c r="G11" t="str">
        <f t="shared" si="6"/>
        <v>uniform(1,1234 , random(10009))::number(10,2) as column9</v>
      </c>
      <c r="H11">
        <f t="shared" si="7"/>
        <v>1234</v>
      </c>
      <c r="I11" t="str">
        <f t="shared" si="8"/>
        <v>column9::number(10,2) as column9</v>
      </c>
      <c r="J11">
        <f t="shared" si="9"/>
        <v>0</v>
      </c>
      <c r="K11">
        <f t="shared" si="10"/>
        <v>10000</v>
      </c>
      <c r="L11" t="str">
        <f t="shared" si="11"/>
        <v>number</v>
      </c>
      <c r="M11">
        <f t="shared" si="12"/>
        <v>10</v>
      </c>
      <c r="N11">
        <f t="shared" si="13"/>
        <v>2</v>
      </c>
      <c r="O11">
        <f t="shared" si="14"/>
        <v>20009</v>
      </c>
      <c r="P11">
        <f t="shared" si="15"/>
        <v>10009</v>
      </c>
      <c r="R11" s="12" t="s">
        <v>47</v>
      </c>
      <c r="S11" s="12" t="s">
        <v>48</v>
      </c>
      <c r="T11" s="12" t="s">
        <v>64</v>
      </c>
      <c r="U11" s="12">
        <v>1234</v>
      </c>
      <c r="V11" s="12">
        <v>10000</v>
      </c>
      <c r="W11" s="12" t="s">
        <v>65</v>
      </c>
      <c r="X11" s="12">
        <v>10</v>
      </c>
      <c r="Y11" s="12">
        <v>2</v>
      </c>
      <c r="Z11" s="12" t="s">
        <v>67</v>
      </c>
      <c r="AA11" s="12"/>
      <c r="AB11" s="12"/>
      <c r="AC11" s="12"/>
      <c r="AD11" s="12"/>
    </row>
    <row r="12" spans="1:30">
      <c r="A12">
        <f t="shared" si="0"/>
        <v>10</v>
      </c>
      <c r="B12" t="str">
        <f t="shared" si="1"/>
        <v>schema1</v>
      </c>
      <c r="C12" t="str">
        <f t="shared" si="2"/>
        <v>table1</v>
      </c>
      <c r="D12" s="4" t="str">
        <f t="shared" si="3"/>
        <v/>
      </c>
      <c r="E12" t="str">
        <f t="shared" si="4"/>
        <v/>
      </c>
      <c r="F12" t="str">
        <f t="shared" si="5"/>
        <v>column10</v>
      </c>
      <c r="G12" t="str">
        <f t="shared" si="6"/>
        <v>rpad(seq8()::varchar,10,'abcdefghifklmnopqrstuvwxyz')::char(10) as column10</v>
      </c>
      <c r="H12">
        <f t="shared" si="7"/>
        <v>10000</v>
      </c>
      <c r="I12" t="str">
        <f t="shared" si="8"/>
        <v>column10::char(10) as column10</v>
      </c>
      <c r="J12">
        <f t="shared" si="9"/>
        <v>0</v>
      </c>
      <c r="K12">
        <f t="shared" si="10"/>
        <v>10000</v>
      </c>
      <c r="L12" t="str">
        <f t="shared" si="11"/>
        <v>char</v>
      </c>
      <c r="M12">
        <f t="shared" si="12"/>
        <v>10</v>
      </c>
      <c r="N12" t="str">
        <f t="shared" si="13"/>
        <v/>
      </c>
      <c r="O12">
        <f t="shared" si="14"/>
        <v>20010</v>
      </c>
      <c r="P12">
        <f t="shared" si="15"/>
        <v>10010</v>
      </c>
      <c r="R12" s="12" t="s">
        <v>47</v>
      </c>
      <c r="S12" s="12" t="s">
        <v>48</v>
      </c>
      <c r="T12" s="12" t="s">
        <v>78</v>
      </c>
      <c r="U12" s="12">
        <v>10000</v>
      </c>
      <c r="V12" s="12">
        <v>10000</v>
      </c>
      <c r="W12" s="12" t="s">
        <v>58</v>
      </c>
      <c r="X12" s="12">
        <v>10</v>
      </c>
      <c r="Y12" s="12"/>
      <c r="Z12" s="12"/>
      <c r="AA12" s="12"/>
      <c r="AB12" s="12"/>
      <c r="AC12" s="12"/>
      <c r="AD12" s="12"/>
    </row>
    <row r="13" spans="1:30">
      <c r="A13">
        <f t="shared" si="0"/>
        <v>11</v>
      </c>
      <c r="B13" t="str">
        <f t="shared" si="1"/>
        <v>schema1</v>
      </c>
      <c r="C13" t="str">
        <f t="shared" si="2"/>
        <v>table1</v>
      </c>
      <c r="D13" s="4" t="str">
        <f t="shared" si="3"/>
        <v/>
      </c>
      <c r="E13" t="str">
        <f t="shared" si="4"/>
        <v/>
      </c>
      <c r="F13" t="str">
        <f t="shared" si="5"/>
        <v>column11</v>
      </c>
      <c r="G13" t="str">
        <f t="shared" si="6"/>
        <v>seq8()::bigint as column11</v>
      </c>
      <c r="H13">
        <f t="shared" si="7"/>
        <v>10000</v>
      </c>
      <c r="I13" t="str">
        <f t="shared" si="8"/>
        <v>column11::bigint as column11</v>
      </c>
      <c r="J13">
        <f t="shared" si="9"/>
        <v>0</v>
      </c>
      <c r="K13">
        <f t="shared" si="10"/>
        <v>10000</v>
      </c>
      <c r="L13" t="str">
        <f t="shared" si="11"/>
        <v>bigint</v>
      </c>
      <c r="M13" t="str">
        <f t="shared" si="12"/>
        <v/>
      </c>
      <c r="N13" t="str">
        <f t="shared" si="13"/>
        <v/>
      </c>
      <c r="O13">
        <f t="shared" si="14"/>
        <v>20011</v>
      </c>
      <c r="P13">
        <f t="shared" si="15"/>
        <v>10011</v>
      </c>
      <c r="R13" s="12" t="s">
        <v>47</v>
      </c>
      <c r="S13" s="12" t="s">
        <v>48</v>
      </c>
      <c r="T13" s="12" t="s">
        <v>80</v>
      </c>
      <c r="U13" s="12">
        <v>10000</v>
      </c>
      <c r="V13" s="12">
        <v>10000</v>
      </c>
      <c r="W13" s="12" t="s">
        <v>5</v>
      </c>
      <c r="X13" s="12"/>
      <c r="Y13" s="12"/>
      <c r="Z13" s="12"/>
      <c r="AA13" s="12"/>
      <c r="AB13" s="12"/>
      <c r="AC13" s="12"/>
      <c r="AD13" s="12"/>
    </row>
    <row r="14" spans="1:30">
      <c r="A14">
        <f>A12+1</f>
        <v>11</v>
      </c>
      <c r="B14" t="str">
        <f t="shared" ref="B14" si="16">R14</f>
        <v>schema1</v>
      </c>
      <c r="C14" t="str">
        <f t="shared" ref="C14" si="17">_xlfn.CONCAT($C$2,S14,$C$2)</f>
        <v>table1</v>
      </c>
      <c r="D14" s="4" t="str">
        <f>IF(C12=C14,"",_xlfn.CONCAT("create transient schema if not exists ",B14," data_retention_time_in_days=0;  create or replace table ",B14,".",C14," as select"))</f>
        <v/>
      </c>
      <c r="E14" t="str">
        <f t="shared" si="4"/>
        <v/>
      </c>
      <c r="F14" t="str">
        <f t="shared" ref="F14" si="18">_xlfn.CONCAT($F$2,T14,$F$2)</f>
        <v>column12</v>
      </c>
      <c r="G14" t="str">
        <f t="shared" si="6"/>
        <v>(uniform(1,2,random(10012))-1)::boolean as column12</v>
      </c>
      <c r="H14">
        <f t="shared" ref="H14" si="19">U14</f>
        <v>2</v>
      </c>
      <c r="I14" t="str">
        <f t="shared" ref="I14" si="20">_xlfn.CONCAT(IF(J14=0,F14,_xlfn.CONCAT("(case when uniform(1,1000,random(",O14,")) &gt; ",J14," then ",F14," else null end)")),"::",L14,
IF(OR(L14="varchar",L14="char"),_xlfn.CONCAT("(",M14,")"),
IF(L14="number",_xlfn.CONCAT("(",M14,",",N14,")"),"")),
" as ",F14)</f>
        <v>column12::boolean as column12</v>
      </c>
      <c r="J14">
        <f t="shared" ref="J14" si="21">IF(ISBLANK(Z14),0,IF(TRIM(Z14)="",0,INT((Z14/V14)*1000)))</f>
        <v>0</v>
      </c>
      <c r="K14">
        <f t="shared" ref="K14" si="22">V14</f>
        <v>10000</v>
      </c>
      <c r="L14" t="str">
        <f t="shared" ref="L14" si="23">IF(OR(OR(W14="timestamp(3)",W14="timestamp(6)"),W14="timestamp(9)"),"TIMESTAMP",W14)</f>
        <v>boolean</v>
      </c>
      <c r="M14" t="str">
        <f t="shared" ref="M14" si="24">IF(ISBLANK(X14),"",X14)</f>
        <v/>
      </c>
      <c r="N14" t="str">
        <f t="shared" ref="N14" si="25">IF(ISBLANK(Y14),"",Y14)</f>
        <v/>
      </c>
      <c r="O14">
        <f t="shared" si="14"/>
        <v>20012</v>
      </c>
      <c r="P14">
        <f t="shared" si="15"/>
        <v>10012</v>
      </c>
      <c r="R14" s="12" t="s">
        <v>47</v>
      </c>
      <c r="S14" s="12" t="s">
        <v>48</v>
      </c>
      <c r="T14" s="12" t="s">
        <v>81</v>
      </c>
      <c r="U14" s="12">
        <v>2</v>
      </c>
      <c r="V14" s="12">
        <v>10000</v>
      </c>
      <c r="W14" s="12" t="s">
        <v>86</v>
      </c>
      <c r="X14" s="12"/>
      <c r="Y14" s="12"/>
      <c r="Z14" s="12" t="s">
        <v>67</v>
      </c>
      <c r="AA14" s="12"/>
      <c r="AB14" s="12"/>
      <c r="AC14" s="12"/>
      <c r="AD14" s="12"/>
    </row>
    <row r="15" spans="1:30">
      <c r="A15">
        <f>A13+1</f>
        <v>12</v>
      </c>
      <c r="B15" t="str">
        <f t="shared" si="1"/>
        <v>schema1</v>
      </c>
      <c r="C15" t="str">
        <f t="shared" si="2"/>
        <v>table1</v>
      </c>
      <c r="D15" s="4" t="str">
        <f>IF(C13=C15,"",_xlfn.CONCAT("create transient schema if not exists ",B15," data_retention_time_in_days=0;  create or replace table ",B15,".",C15," as select"))</f>
        <v/>
      </c>
      <c r="E15" t="str">
        <f t="shared" si="4"/>
        <v/>
      </c>
      <c r="F15" t="str">
        <f t="shared" si="5"/>
        <v>column13</v>
      </c>
      <c r="G15" t="str">
        <f t="shared" si="6"/>
        <v>null::integer as column13</v>
      </c>
      <c r="H15">
        <f t="shared" si="7"/>
        <v>0</v>
      </c>
      <c r="I15" t="str">
        <f t="shared" si="8"/>
        <v>column13::integer as column13</v>
      </c>
      <c r="J15">
        <f t="shared" si="9"/>
        <v>0</v>
      </c>
      <c r="K15">
        <f t="shared" si="10"/>
        <v>10000</v>
      </c>
      <c r="L15" t="str">
        <f t="shared" si="11"/>
        <v>integer</v>
      </c>
      <c r="M15" t="str">
        <f t="shared" si="12"/>
        <v/>
      </c>
      <c r="N15" t="str">
        <f t="shared" si="13"/>
        <v/>
      </c>
      <c r="O15">
        <f t="shared" si="14"/>
        <v>20013</v>
      </c>
      <c r="P15">
        <f t="shared" si="15"/>
        <v>10013</v>
      </c>
      <c r="R15" s="12" t="s">
        <v>47</v>
      </c>
      <c r="S15" s="12" t="s">
        <v>48</v>
      </c>
      <c r="T15" s="12" t="s">
        <v>85</v>
      </c>
      <c r="U15" s="12">
        <v>0</v>
      </c>
      <c r="V15" s="12">
        <v>10000</v>
      </c>
      <c r="W15" s="12" t="s">
        <v>59</v>
      </c>
      <c r="X15" s="12"/>
      <c r="Y15" s="12"/>
      <c r="Z15" s="12" t="s">
        <v>67</v>
      </c>
      <c r="AA15" s="12"/>
      <c r="AB15" s="12"/>
      <c r="AC15" s="12"/>
      <c r="AD15" s="12"/>
    </row>
    <row r="16" spans="1:30">
      <c r="A16">
        <f t="shared" si="0"/>
        <v>13</v>
      </c>
      <c r="B16" t="str">
        <f t="shared" si="1"/>
        <v>schema1</v>
      </c>
      <c r="C16" t="str">
        <f t="shared" si="2"/>
        <v>table1</v>
      </c>
      <c r="D16" s="4" t="str">
        <f t="shared" si="3"/>
        <v/>
      </c>
      <c r="E16" t="str">
        <f t="shared" si="4"/>
        <v/>
      </c>
      <c r="F16" t="str">
        <f t="shared" si="5"/>
        <v>column101</v>
      </c>
      <c r="G16" t="str">
        <f t="shared" si="6"/>
        <v>dateadd(day,uniform(1,1234 , random(10014)),current_date)::date as column101</v>
      </c>
      <c r="H16">
        <f t="shared" si="7"/>
        <v>1234</v>
      </c>
      <c r="I16" t="str">
        <f t="shared" si="8"/>
        <v>(case when uniform(1,1000,random(20014)) &gt; 300 then column101 else null end)::date as column101</v>
      </c>
      <c r="J16">
        <f t="shared" si="9"/>
        <v>300</v>
      </c>
      <c r="K16">
        <f t="shared" si="10"/>
        <v>10000</v>
      </c>
      <c r="L16" t="str">
        <f t="shared" si="11"/>
        <v>date</v>
      </c>
      <c r="M16" t="str">
        <f t="shared" si="12"/>
        <v/>
      </c>
      <c r="N16" t="str">
        <f t="shared" si="13"/>
        <v/>
      </c>
      <c r="O16">
        <f t="shared" si="14"/>
        <v>20014</v>
      </c>
      <c r="P16">
        <f t="shared" si="15"/>
        <v>10014</v>
      </c>
      <c r="R16" s="12" t="s">
        <v>47</v>
      </c>
      <c r="S16" s="12" t="s">
        <v>48</v>
      </c>
      <c r="T16" s="12" t="s">
        <v>69</v>
      </c>
      <c r="U16" s="12">
        <v>1234</v>
      </c>
      <c r="V16" s="12">
        <v>10000</v>
      </c>
      <c r="W16" s="12" t="s">
        <v>55</v>
      </c>
      <c r="X16" s="12"/>
      <c r="Y16" s="12"/>
      <c r="Z16" s="12">
        <v>3000</v>
      </c>
      <c r="AA16" s="12"/>
      <c r="AB16" s="12"/>
      <c r="AC16" s="12"/>
      <c r="AD16" s="12"/>
    </row>
    <row r="17" spans="1:30">
      <c r="A17">
        <f t="shared" si="0"/>
        <v>14</v>
      </c>
      <c r="B17" t="str">
        <f t="shared" si="1"/>
        <v>schema1</v>
      </c>
      <c r="C17" t="str">
        <f t="shared" si="2"/>
        <v>table1</v>
      </c>
      <c r="D17" s="4" t="str">
        <f t="shared" si="3"/>
        <v/>
      </c>
      <c r="E17" t="str">
        <f t="shared" si="4"/>
        <v/>
      </c>
      <c r="F17" t="str">
        <f t="shared" si="5"/>
        <v>column102</v>
      </c>
      <c r="G17" t="str">
        <f t="shared" si="6"/>
        <v>(date_part(epoch_second, current_date)+(uniform(1,1234, random(10015))))::timestamp as column102</v>
      </c>
      <c r="H17">
        <f t="shared" si="7"/>
        <v>1234</v>
      </c>
      <c r="I17" t="str">
        <f t="shared" si="8"/>
        <v>(case when uniform(1,1000,random(20015)) &gt; 300 then column102 else null end)::timestamp as column102</v>
      </c>
      <c r="J17">
        <f t="shared" si="9"/>
        <v>300</v>
      </c>
      <c r="K17">
        <f t="shared" si="10"/>
        <v>10000</v>
      </c>
      <c r="L17" t="str">
        <f t="shared" si="11"/>
        <v>timestamp</v>
      </c>
      <c r="M17" t="str">
        <f t="shared" si="12"/>
        <v/>
      </c>
      <c r="N17" t="str">
        <f t="shared" si="13"/>
        <v/>
      </c>
      <c r="O17">
        <f t="shared" si="14"/>
        <v>20015</v>
      </c>
      <c r="P17">
        <f t="shared" si="15"/>
        <v>10015</v>
      </c>
      <c r="R17" s="12" t="s">
        <v>47</v>
      </c>
      <c r="S17" s="12" t="s">
        <v>48</v>
      </c>
      <c r="T17" s="12" t="s">
        <v>70</v>
      </c>
      <c r="U17" s="12">
        <v>1234</v>
      </c>
      <c r="V17" s="12">
        <v>10000</v>
      </c>
      <c r="W17" s="12" t="s">
        <v>56</v>
      </c>
      <c r="X17" s="12"/>
      <c r="Y17" s="12"/>
      <c r="Z17" s="12">
        <v>3000</v>
      </c>
      <c r="AA17" s="12"/>
      <c r="AB17" s="12"/>
      <c r="AC17" s="12"/>
      <c r="AD17" s="12"/>
    </row>
    <row r="18" spans="1:30">
      <c r="A18">
        <f t="shared" si="0"/>
        <v>15</v>
      </c>
      <c r="B18" t="str">
        <f t="shared" si="1"/>
        <v>schema1</v>
      </c>
      <c r="C18" t="str">
        <f t="shared" si="2"/>
        <v>table1</v>
      </c>
      <c r="D18" s="4" t="str">
        <f t="shared" si="3"/>
        <v/>
      </c>
      <c r="E18" t="str">
        <f t="shared" si="4"/>
        <v/>
      </c>
      <c r="F18" t="str">
        <f t="shared" si="5"/>
        <v>column103</v>
      </c>
      <c r="G18" t="str">
        <f t="shared" si="6"/>
        <v>randstr(uniform(1,10, random(10016)),uniform(1,1234,random(10016)))::varchar(10) as column103</v>
      </c>
      <c r="H18">
        <f t="shared" si="7"/>
        <v>1234</v>
      </c>
      <c r="I18" t="str">
        <f t="shared" si="8"/>
        <v>(case when uniform(1,1000,random(20016)) &gt; 300 then column103 else null end)::varchar(10) as column103</v>
      </c>
      <c r="J18">
        <f t="shared" si="9"/>
        <v>300</v>
      </c>
      <c r="K18">
        <f t="shared" si="10"/>
        <v>10000</v>
      </c>
      <c r="L18" t="str">
        <f t="shared" si="11"/>
        <v>varchar</v>
      </c>
      <c r="M18">
        <f t="shared" si="12"/>
        <v>10</v>
      </c>
      <c r="N18" t="str">
        <f t="shared" si="13"/>
        <v/>
      </c>
      <c r="O18">
        <f t="shared" si="14"/>
        <v>20016</v>
      </c>
      <c r="P18">
        <f t="shared" si="15"/>
        <v>10016</v>
      </c>
      <c r="R18" s="12" t="s">
        <v>47</v>
      </c>
      <c r="S18" s="12" t="s">
        <v>48</v>
      </c>
      <c r="T18" s="12" t="s">
        <v>71</v>
      </c>
      <c r="U18" s="12">
        <v>1234</v>
      </c>
      <c r="V18" s="12">
        <v>10000</v>
      </c>
      <c r="W18" s="12" t="s">
        <v>57</v>
      </c>
      <c r="X18" s="12">
        <v>10</v>
      </c>
      <c r="Y18" s="12"/>
      <c r="Z18" s="12">
        <v>3000</v>
      </c>
      <c r="AA18" s="12"/>
      <c r="AB18" s="12"/>
      <c r="AC18" s="12"/>
      <c r="AD18" s="12"/>
    </row>
    <row r="19" spans="1:30">
      <c r="A19">
        <f t="shared" si="0"/>
        <v>16</v>
      </c>
      <c r="B19" t="str">
        <f t="shared" si="1"/>
        <v>schema1</v>
      </c>
      <c r="C19" t="str">
        <f t="shared" si="2"/>
        <v>table1</v>
      </c>
      <c r="D19" s="4" t="str">
        <f t="shared" si="3"/>
        <v/>
      </c>
      <c r="E19" t="str">
        <f t="shared" si="4"/>
        <v/>
      </c>
      <c r="F19" t="str">
        <f t="shared" si="5"/>
        <v>column104</v>
      </c>
      <c r="G19" t="str">
        <f t="shared" si="6"/>
        <v>rpad(uniform(1,1234 , random(10017))::varchar,10,'abcdefghifklmnopqrstuvwxyz')::char(10) as column104</v>
      </c>
      <c r="H19">
        <f t="shared" si="7"/>
        <v>1234</v>
      </c>
      <c r="I19" t="str">
        <f t="shared" si="8"/>
        <v>(case when uniform(1,1000,random(20017)) &gt; 300 then column104 else null end)::char(10) as column104</v>
      </c>
      <c r="J19">
        <f t="shared" si="9"/>
        <v>300</v>
      </c>
      <c r="K19">
        <f t="shared" si="10"/>
        <v>10000</v>
      </c>
      <c r="L19" t="str">
        <f t="shared" si="11"/>
        <v>char</v>
      </c>
      <c r="M19">
        <f t="shared" si="12"/>
        <v>10</v>
      </c>
      <c r="N19" t="str">
        <f t="shared" si="13"/>
        <v/>
      </c>
      <c r="O19">
        <f t="shared" si="14"/>
        <v>20017</v>
      </c>
      <c r="P19">
        <f t="shared" si="15"/>
        <v>10017</v>
      </c>
      <c r="R19" s="12" t="s">
        <v>47</v>
      </c>
      <c r="S19" s="12" t="s">
        <v>48</v>
      </c>
      <c r="T19" s="12" t="s">
        <v>72</v>
      </c>
      <c r="U19" s="12">
        <v>1234</v>
      </c>
      <c r="V19" s="12">
        <v>10000</v>
      </c>
      <c r="W19" s="12" t="s">
        <v>58</v>
      </c>
      <c r="X19" s="12">
        <v>10</v>
      </c>
      <c r="Y19" s="12"/>
      <c r="Z19" s="12">
        <v>3000</v>
      </c>
      <c r="AA19" s="12"/>
      <c r="AB19" s="12"/>
      <c r="AC19" s="12"/>
      <c r="AD19" s="12"/>
    </row>
    <row r="20" spans="1:30">
      <c r="A20">
        <f t="shared" si="0"/>
        <v>17</v>
      </c>
      <c r="B20" t="str">
        <f t="shared" si="1"/>
        <v>schema1</v>
      </c>
      <c r="C20" t="str">
        <f t="shared" si="2"/>
        <v>table1</v>
      </c>
      <c r="D20" s="4" t="str">
        <f t="shared" si="3"/>
        <v/>
      </c>
      <c r="E20" t="str">
        <f t="shared" si="4"/>
        <v/>
      </c>
      <c r="F20" t="str">
        <f t="shared" si="5"/>
        <v>column105</v>
      </c>
      <c r="G20" t="str">
        <f t="shared" si="6"/>
        <v>uniform(1,1234 , random(10018))::bigint as column105</v>
      </c>
      <c r="H20">
        <f t="shared" si="7"/>
        <v>1234</v>
      </c>
      <c r="I20" t="str">
        <f t="shared" si="8"/>
        <v>(case when uniform(1,1000,random(20018)) &gt; 300 then column105 else null end)::bigint as column105</v>
      </c>
      <c r="J20">
        <f t="shared" si="9"/>
        <v>300</v>
      </c>
      <c r="K20">
        <f t="shared" si="10"/>
        <v>10000</v>
      </c>
      <c r="L20" t="str">
        <f t="shared" si="11"/>
        <v>bigint</v>
      </c>
      <c r="M20" t="str">
        <f t="shared" si="12"/>
        <v/>
      </c>
      <c r="N20" t="str">
        <f t="shared" si="13"/>
        <v/>
      </c>
      <c r="O20">
        <f t="shared" si="14"/>
        <v>20018</v>
      </c>
      <c r="P20">
        <f t="shared" si="15"/>
        <v>10018</v>
      </c>
      <c r="R20" s="12" t="s">
        <v>47</v>
      </c>
      <c r="S20" s="12" t="s">
        <v>48</v>
      </c>
      <c r="T20" s="12" t="s">
        <v>73</v>
      </c>
      <c r="U20" s="12">
        <v>1234</v>
      </c>
      <c r="V20" s="12">
        <v>10000</v>
      </c>
      <c r="W20" s="12" t="s">
        <v>5</v>
      </c>
      <c r="X20" s="12"/>
      <c r="Y20" s="12"/>
      <c r="Z20" s="12">
        <v>3000</v>
      </c>
      <c r="AA20" s="12"/>
      <c r="AB20" s="12"/>
      <c r="AC20" s="12"/>
      <c r="AD20" s="12"/>
    </row>
    <row r="21" spans="1:30">
      <c r="A21">
        <f t="shared" si="0"/>
        <v>18</v>
      </c>
      <c r="B21" t="str">
        <f t="shared" si="1"/>
        <v>schema1</v>
      </c>
      <c r="C21" t="str">
        <f t="shared" si="2"/>
        <v>table1</v>
      </c>
      <c r="D21" s="4" t="str">
        <f t="shared" si="3"/>
        <v/>
      </c>
      <c r="E21" t="str">
        <f t="shared" si="4"/>
        <v/>
      </c>
      <c r="F21" t="str">
        <f t="shared" si="5"/>
        <v>column106</v>
      </c>
      <c r="G21" t="str">
        <f t="shared" si="6"/>
        <v>uniform(1,1234 , random(10019))::integer as column106</v>
      </c>
      <c r="H21">
        <f t="shared" si="7"/>
        <v>1234</v>
      </c>
      <c r="I21" t="str">
        <f t="shared" si="8"/>
        <v>(case when uniform(1,1000,random(20019)) &gt; 300 then column106 else null end)::integer as column106</v>
      </c>
      <c r="J21">
        <f t="shared" si="9"/>
        <v>300</v>
      </c>
      <c r="K21">
        <f t="shared" si="10"/>
        <v>10000</v>
      </c>
      <c r="L21" t="str">
        <f t="shared" si="11"/>
        <v>integer</v>
      </c>
      <c r="M21" t="str">
        <f t="shared" si="12"/>
        <v/>
      </c>
      <c r="N21" t="str">
        <f t="shared" si="13"/>
        <v/>
      </c>
      <c r="O21">
        <f t="shared" si="14"/>
        <v>20019</v>
      </c>
      <c r="P21">
        <f t="shared" si="15"/>
        <v>10019</v>
      </c>
      <c r="R21" s="12" t="s">
        <v>47</v>
      </c>
      <c r="S21" s="12" t="s">
        <v>48</v>
      </c>
      <c r="T21" s="12" t="s">
        <v>74</v>
      </c>
      <c r="U21" s="12">
        <v>1234</v>
      </c>
      <c r="V21" s="12">
        <v>10000</v>
      </c>
      <c r="W21" s="12" t="s">
        <v>59</v>
      </c>
      <c r="X21" s="12"/>
      <c r="Y21" s="12"/>
      <c r="Z21" s="12">
        <v>3000</v>
      </c>
      <c r="AA21" s="12"/>
      <c r="AB21" s="12"/>
      <c r="AC21" s="12"/>
      <c r="AD21" s="12"/>
    </row>
    <row r="22" spans="1:30">
      <c r="A22">
        <f t="shared" si="0"/>
        <v>19</v>
      </c>
      <c r="B22" t="str">
        <f t="shared" si="1"/>
        <v>schema1</v>
      </c>
      <c r="C22" t="str">
        <f t="shared" si="2"/>
        <v>table1</v>
      </c>
      <c r="D22" s="4" t="str">
        <f t="shared" si="3"/>
        <v/>
      </c>
      <c r="E22" t="str">
        <f t="shared" si="4"/>
        <v/>
      </c>
      <c r="F22" t="str">
        <f t="shared" si="5"/>
        <v>column107</v>
      </c>
      <c r="G22" t="str">
        <f t="shared" si="6"/>
        <v>uniform(1,1234 , random(10020))::double as column107</v>
      </c>
      <c r="H22">
        <f t="shared" si="7"/>
        <v>1234</v>
      </c>
      <c r="I22" t="str">
        <f t="shared" si="8"/>
        <v>(case when uniform(1,1000,random(20020)) &gt; 300 then column107 else null end)::double as column107</v>
      </c>
      <c r="J22">
        <f t="shared" si="9"/>
        <v>300</v>
      </c>
      <c r="K22">
        <f t="shared" si="10"/>
        <v>10000</v>
      </c>
      <c r="L22" t="str">
        <f t="shared" si="11"/>
        <v>double</v>
      </c>
      <c r="M22" t="str">
        <f t="shared" si="12"/>
        <v/>
      </c>
      <c r="N22" t="str">
        <f t="shared" si="13"/>
        <v/>
      </c>
      <c r="O22">
        <f t="shared" si="14"/>
        <v>20020</v>
      </c>
      <c r="P22">
        <f t="shared" si="15"/>
        <v>10020</v>
      </c>
      <c r="R22" s="12" t="s">
        <v>47</v>
      </c>
      <c r="S22" s="12" t="s">
        <v>48</v>
      </c>
      <c r="T22" s="12" t="s">
        <v>75</v>
      </c>
      <c r="U22" s="12">
        <v>1234</v>
      </c>
      <c r="V22" s="12">
        <v>10000</v>
      </c>
      <c r="W22" s="12" t="s">
        <v>62</v>
      </c>
      <c r="X22" s="12"/>
      <c r="Y22" s="12"/>
      <c r="Z22" s="12">
        <v>3000</v>
      </c>
      <c r="AA22" s="12"/>
      <c r="AB22" s="12"/>
      <c r="AC22" s="12"/>
      <c r="AD22" s="12"/>
    </row>
    <row r="23" spans="1:30">
      <c r="A23">
        <f t="shared" si="0"/>
        <v>20</v>
      </c>
      <c r="B23" t="str">
        <f t="shared" si="1"/>
        <v>schema1</v>
      </c>
      <c r="C23" t="str">
        <f t="shared" si="2"/>
        <v>table1</v>
      </c>
      <c r="D23" s="4" t="str">
        <f t="shared" si="3"/>
        <v/>
      </c>
      <c r="E23" t="str">
        <f t="shared" si="4"/>
        <v/>
      </c>
      <c r="F23" t="str">
        <f t="shared" si="5"/>
        <v>column108</v>
      </c>
      <c r="G23" t="str">
        <f t="shared" si="6"/>
        <v>uniform(1,1234 , random(10021))::float as column108</v>
      </c>
      <c r="H23">
        <f t="shared" si="7"/>
        <v>1234</v>
      </c>
      <c r="I23" t="str">
        <f t="shared" si="8"/>
        <v>(case when uniform(1,1000,random(20021)) &gt; 300 then column108 else null end)::float as column108</v>
      </c>
      <c r="J23">
        <f t="shared" si="9"/>
        <v>300</v>
      </c>
      <c r="K23">
        <f t="shared" si="10"/>
        <v>10000</v>
      </c>
      <c r="L23" t="str">
        <f t="shared" si="11"/>
        <v>float</v>
      </c>
      <c r="M23" t="str">
        <f t="shared" si="12"/>
        <v/>
      </c>
      <c r="N23" t="str">
        <f t="shared" si="13"/>
        <v/>
      </c>
      <c r="O23">
        <f t="shared" si="14"/>
        <v>20021</v>
      </c>
      <c r="P23">
        <f t="shared" si="15"/>
        <v>10021</v>
      </c>
      <c r="R23" s="12" t="s">
        <v>47</v>
      </c>
      <c r="S23" s="12" t="s">
        <v>48</v>
      </c>
      <c r="T23" s="12" t="s">
        <v>76</v>
      </c>
      <c r="U23" s="12">
        <v>1234</v>
      </c>
      <c r="V23" s="12">
        <v>10000</v>
      </c>
      <c r="W23" s="12" t="s">
        <v>63</v>
      </c>
      <c r="X23" s="12"/>
      <c r="Y23" s="12"/>
      <c r="Z23" s="12">
        <v>3000</v>
      </c>
      <c r="AA23" s="12"/>
      <c r="AB23" s="12"/>
      <c r="AC23" s="12"/>
      <c r="AD23" s="12"/>
    </row>
    <row r="24" spans="1:30">
      <c r="A24">
        <f t="shared" si="0"/>
        <v>21</v>
      </c>
      <c r="B24" t="str">
        <f t="shared" si="1"/>
        <v>schema1</v>
      </c>
      <c r="C24" t="str">
        <f t="shared" si="2"/>
        <v>table1</v>
      </c>
      <c r="D24" s="4" t="str">
        <f t="shared" si="3"/>
        <v/>
      </c>
      <c r="E24" t="str">
        <f t="shared" si="4"/>
        <v/>
      </c>
      <c r="F24" t="str">
        <f t="shared" si="5"/>
        <v>column109</v>
      </c>
      <c r="G24" t="str">
        <f t="shared" si="6"/>
        <v>uniform(1,1234 , random(10022))::number(10,2) as column109</v>
      </c>
      <c r="H24">
        <f t="shared" si="7"/>
        <v>1234</v>
      </c>
      <c r="I24" t="str">
        <f t="shared" si="8"/>
        <v>(case when uniform(1,1000,random(20022)) &gt; 300 then column109 else null end)::number(10,2) as column109</v>
      </c>
      <c r="J24">
        <f t="shared" si="9"/>
        <v>300</v>
      </c>
      <c r="K24">
        <f t="shared" si="10"/>
        <v>10000</v>
      </c>
      <c r="L24" t="str">
        <f t="shared" si="11"/>
        <v>number</v>
      </c>
      <c r="M24">
        <f t="shared" si="12"/>
        <v>10</v>
      </c>
      <c r="N24">
        <f t="shared" si="13"/>
        <v>2</v>
      </c>
      <c r="O24">
        <f t="shared" si="14"/>
        <v>20022</v>
      </c>
      <c r="P24">
        <f t="shared" si="15"/>
        <v>10022</v>
      </c>
      <c r="R24" s="12" t="s">
        <v>47</v>
      </c>
      <c r="S24" s="12" t="s">
        <v>48</v>
      </c>
      <c r="T24" s="12" t="s">
        <v>77</v>
      </c>
      <c r="U24" s="12">
        <v>1234</v>
      </c>
      <c r="V24" s="12">
        <v>10000</v>
      </c>
      <c r="W24" s="12" t="s">
        <v>65</v>
      </c>
      <c r="X24" s="12">
        <v>10</v>
      </c>
      <c r="Y24" s="12">
        <v>2</v>
      </c>
      <c r="Z24" s="12">
        <v>3000</v>
      </c>
      <c r="AA24" s="12"/>
      <c r="AB24" s="12"/>
      <c r="AC24" s="12"/>
      <c r="AD24" s="12"/>
    </row>
    <row r="25" spans="1:30">
      <c r="A25">
        <f t="shared" si="0"/>
        <v>22</v>
      </c>
      <c r="B25" t="str">
        <f t="shared" si="1"/>
        <v>schema1</v>
      </c>
      <c r="C25" t="str">
        <f t="shared" si="2"/>
        <v>table1</v>
      </c>
      <c r="D25" s="4" t="str">
        <f t="shared" si="3"/>
        <v/>
      </c>
      <c r="E25" t="str">
        <f t="shared" si="4"/>
        <v/>
      </c>
      <c r="F25" t="str">
        <f t="shared" si="5"/>
        <v>column110</v>
      </c>
      <c r="G25" t="str">
        <f t="shared" si="6"/>
        <v>rpad(seq8()::varchar,10,'abcdefghifklmnopqrstuvwxyz')::char(10) as column110</v>
      </c>
      <c r="H25">
        <f t="shared" si="7"/>
        <v>10000</v>
      </c>
      <c r="I25" t="str">
        <f t="shared" si="8"/>
        <v>(case when uniform(1,1000,random(20023)) &gt; 300 then column110 else null end)::char(10) as column110</v>
      </c>
      <c r="J25">
        <f t="shared" si="9"/>
        <v>300</v>
      </c>
      <c r="K25">
        <f t="shared" si="10"/>
        <v>10000</v>
      </c>
      <c r="L25" t="str">
        <f t="shared" si="11"/>
        <v>char</v>
      </c>
      <c r="M25">
        <f t="shared" si="12"/>
        <v>10</v>
      </c>
      <c r="N25" t="str">
        <f t="shared" si="13"/>
        <v/>
      </c>
      <c r="O25">
        <f t="shared" si="14"/>
        <v>20023</v>
      </c>
      <c r="P25">
        <f t="shared" si="15"/>
        <v>10023</v>
      </c>
      <c r="R25" s="13" t="s">
        <v>47</v>
      </c>
      <c r="S25" s="12" t="s">
        <v>48</v>
      </c>
      <c r="T25" s="12" t="s">
        <v>79</v>
      </c>
      <c r="U25" s="12">
        <v>10000</v>
      </c>
      <c r="V25" s="12">
        <v>10000</v>
      </c>
      <c r="W25" s="12" t="s">
        <v>58</v>
      </c>
      <c r="X25" s="12">
        <v>10</v>
      </c>
      <c r="Y25" s="12"/>
      <c r="Z25" s="12">
        <v>3000</v>
      </c>
      <c r="AA25" s="12"/>
      <c r="AB25" s="12"/>
      <c r="AC25" s="12"/>
      <c r="AD25" s="12"/>
    </row>
    <row r="26" spans="1:30">
      <c r="A26">
        <f t="shared" si="0"/>
        <v>23</v>
      </c>
      <c r="B26" t="str">
        <f t="shared" si="1"/>
        <v>schema1</v>
      </c>
      <c r="C26" t="str">
        <f t="shared" si="2"/>
        <v>table1</v>
      </c>
      <c r="D26" s="4" t="str">
        <f t="shared" si="3"/>
        <v/>
      </c>
      <c r="E26" t="str">
        <f t="shared" si="4"/>
        <v/>
      </c>
      <c r="F26" t="str">
        <f t="shared" si="5"/>
        <v>column111</v>
      </c>
      <c r="G26" t="str">
        <f t="shared" si="6"/>
        <v>seq8()::bigint as column111</v>
      </c>
      <c r="H26">
        <f t="shared" si="7"/>
        <v>10000</v>
      </c>
      <c r="I26" t="str">
        <f t="shared" si="8"/>
        <v>(case when uniform(1,1000,random(20024)) &gt; 300 then column111 else null end)::bigint as column111</v>
      </c>
      <c r="J26">
        <f t="shared" si="9"/>
        <v>300</v>
      </c>
      <c r="K26">
        <f t="shared" si="10"/>
        <v>10000</v>
      </c>
      <c r="L26" t="str">
        <f t="shared" si="11"/>
        <v>bigint</v>
      </c>
      <c r="M26" t="str">
        <f t="shared" si="12"/>
        <v/>
      </c>
      <c r="N26" t="str">
        <f t="shared" si="13"/>
        <v/>
      </c>
      <c r="O26">
        <f t="shared" si="14"/>
        <v>20024</v>
      </c>
      <c r="P26">
        <f t="shared" si="15"/>
        <v>10024</v>
      </c>
      <c r="R26" s="12" t="s">
        <v>47</v>
      </c>
      <c r="S26" s="12" t="s">
        <v>48</v>
      </c>
      <c r="T26" s="12" t="s">
        <v>82</v>
      </c>
      <c r="U26" s="12">
        <v>10000</v>
      </c>
      <c r="V26" s="12">
        <v>10000</v>
      </c>
      <c r="W26" s="13" t="s">
        <v>5</v>
      </c>
      <c r="X26" s="12"/>
      <c r="Y26" s="12"/>
      <c r="Z26" s="12">
        <v>3000</v>
      </c>
      <c r="AA26" s="12"/>
      <c r="AB26" s="12"/>
      <c r="AC26" s="12"/>
      <c r="AD26" s="12"/>
    </row>
    <row r="27" spans="1:30">
      <c r="A27">
        <f>A25+1</f>
        <v>23</v>
      </c>
      <c r="B27" t="str">
        <f t="shared" ref="B27" si="26">R27</f>
        <v>schema1</v>
      </c>
      <c r="C27" t="str">
        <f t="shared" ref="C27" si="27">_xlfn.CONCAT($C$2,S27,$C$2)</f>
        <v>table1</v>
      </c>
      <c r="D27" s="4" t="str">
        <f>IF(C25=C27,"",_xlfn.CONCAT("create transient schema if not exists ",B27," data_retention_time_in_days=0;  create or replace table ",B27,".",C27," as select"))</f>
        <v/>
      </c>
      <c r="E27" t="str">
        <f t="shared" ref="E27" si="28">IF(C27=C28,"",_xlfn.CONCAT("from table(generator(rowcount =&gt; ",K27,"))"))</f>
        <v/>
      </c>
      <c r="F27" t="str">
        <f t="shared" ref="F27" si="29">_xlfn.CONCAT($F$2,T27,$F$2)</f>
        <v>column112</v>
      </c>
      <c r="G27" t="str">
        <f t="shared" si="6"/>
        <v>(uniform(1,2,random(10025))-1)::boolean as column112</v>
      </c>
      <c r="H27">
        <f t="shared" ref="H27" si="30">U27</f>
        <v>2</v>
      </c>
      <c r="I27" t="str">
        <f t="shared" ref="I27" si="31">_xlfn.CONCAT(IF(J27=0,F27,_xlfn.CONCAT("(case when uniform(1,1000,random(",O27,")) &gt; ",J27," then ",F27," else null end)")),"::",L27,
IF(OR(L27="varchar",L27="char"),_xlfn.CONCAT("(",M27,")"),
IF(L27="number",_xlfn.CONCAT("(",M27,",",N27,")"),"")),
" as ",F27)</f>
        <v>(case when uniform(1,1000,random(20025)) &gt; 300 then column112 else null end)::boolean as column112</v>
      </c>
      <c r="J27">
        <f t="shared" ref="J27" si="32">IF(ISBLANK(Z27),0,IF(TRIM(Z27)="",0,INT((Z27/V27)*1000)))</f>
        <v>300</v>
      </c>
      <c r="K27">
        <f t="shared" ref="K27" si="33">V27</f>
        <v>10000</v>
      </c>
      <c r="L27" t="str">
        <f t="shared" ref="L27" si="34">IF(OR(OR(W27="timestamp(3)",W27="timestamp(6)"),W27="timestamp(9)"),"TIMESTAMP",W27)</f>
        <v>boolean</v>
      </c>
      <c r="M27" t="str">
        <f t="shared" ref="M27" si="35">IF(ISBLANK(X27),"",X27)</f>
        <v/>
      </c>
      <c r="N27" t="str">
        <f t="shared" ref="N27" si="36">IF(ISBLANK(Y27),"",Y27)</f>
        <v/>
      </c>
      <c r="O27">
        <f t="shared" si="14"/>
        <v>20025</v>
      </c>
      <c r="P27">
        <f t="shared" si="15"/>
        <v>10025</v>
      </c>
      <c r="R27" s="12" t="s">
        <v>47</v>
      </c>
      <c r="S27" s="12" t="s">
        <v>48</v>
      </c>
      <c r="T27" s="12" t="s">
        <v>83</v>
      </c>
      <c r="U27" s="12">
        <v>2</v>
      </c>
      <c r="V27" s="12">
        <v>10000</v>
      </c>
      <c r="W27" s="12" t="s">
        <v>86</v>
      </c>
      <c r="X27" s="12"/>
      <c r="Y27" s="12"/>
      <c r="Z27" s="12">
        <v>3000</v>
      </c>
      <c r="AA27" s="12"/>
      <c r="AB27" s="12"/>
      <c r="AC27" s="12"/>
      <c r="AD27" s="12"/>
    </row>
    <row r="28" spans="1:30">
      <c r="A28">
        <f>A26+1</f>
        <v>24</v>
      </c>
      <c r="B28" t="str">
        <f t="shared" si="1"/>
        <v>schema1</v>
      </c>
      <c r="C28" t="str">
        <f t="shared" si="2"/>
        <v>table1</v>
      </c>
      <c r="D28" s="4" t="str">
        <f>IF(C26=C28,"",_xlfn.CONCAT("create transient schema if not exists ",B28," data_retention_time_in_days=0;  create or replace table ",B28,".",C28," as select"))</f>
        <v/>
      </c>
      <c r="E28" t="str">
        <f t="shared" si="4"/>
        <v>from table(generator(rowcount =&gt; 10000))</v>
      </c>
      <c r="F28" t="str">
        <f t="shared" si="5"/>
        <v>column113</v>
      </c>
      <c r="G28" t="str">
        <f t="shared" si="6"/>
        <v>null::integer as column113</v>
      </c>
      <c r="H28">
        <f t="shared" si="7"/>
        <v>0</v>
      </c>
      <c r="I28" t="str">
        <f t="shared" si="8"/>
        <v>(case when uniform(1,1000,random(20026)) &gt; 300 then column113 else null end)::integer as column113</v>
      </c>
      <c r="J28">
        <f t="shared" si="9"/>
        <v>300</v>
      </c>
      <c r="K28">
        <f t="shared" si="10"/>
        <v>10000</v>
      </c>
      <c r="L28" t="str">
        <f t="shared" si="11"/>
        <v>integer</v>
      </c>
      <c r="M28" t="str">
        <f t="shared" si="12"/>
        <v/>
      </c>
      <c r="N28" t="str">
        <f t="shared" si="13"/>
        <v/>
      </c>
      <c r="O28">
        <f t="shared" si="14"/>
        <v>20026</v>
      </c>
      <c r="P28">
        <f t="shared" si="15"/>
        <v>10026</v>
      </c>
      <c r="R28" s="12" t="s">
        <v>47</v>
      </c>
      <c r="S28" s="12" t="s">
        <v>48</v>
      </c>
      <c r="T28" s="12" t="s">
        <v>87</v>
      </c>
      <c r="U28" s="12">
        <v>0</v>
      </c>
      <c r="V28" s="12">
        <v>10000</v>
      </c>
      <c r="W28" s="12" t="s">
        <v>59</v>
      </c>
      <c r="X28" s="12"/>
      <c r="Y28" s="12"/>
      <c r="Z28" s="12">
        <v>3000</v>
      </c>
      <c r="AA28" s="12"/>
      <c r="AB28" s="12"/>
      <c r="AC28" s="12"/>
      <c r="AD28" s="12"/>
    </row>
  </sheetData>
  <autoFilter ref="A1:AD179" xr:uid="{1DEE4BB0-2492-0346-9743-0CF6D1D58AA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2046-8798-C848-AA97-D3B5154A7925}">
  <dimension ref="A1:AD6"/>
  <sheetViews>
    <sheetView topLeftCell="D1" zoomScaleNormal="100" workbookViewId="0">
      <selection activeCell="G3" sqref="G3:G6"/>
    </sheetView>
  </sheetViews>
  <sheetFormatPr baseColWidth="10" defaultRowHeight="16"/>
  <cols>
    <col min="2" max="2" width="13.1640625" bestFit="1" customWidth="1"/>
    <col min="3" max="3" width="46.83203125" bestFit="1" customWidth="1"/>
    <col min="4" max="4" width="85.33203125" style="3" bestFit="1" customWidth="1"/>
    <col min="5" max="5" width="36.5" customWidth="1"/>
    <col min="6" max="6" width="43.5" bestFit="1" customWidth="1"/>
    <col min="7" max="7" width="91" customWidth="1"/>
    <col min="8" max="8" width="16" bestFit="1" customWidth="1"/>
    <col min="9" max="9" width="28.6640625" customWidth="1"/>
    <col min="10" max="10" width="16" customWidth="1"/>
    <col min="11" max="11" width="15.1640625" bestFit="1" customWidth="1"/>
    <col min="18" max="18" width="13.6640625" bestFit="1" customWidth="1"/>
    <col min="19" max="19" width="33" bestFit="1" customWidth="1"/>
    <col min="20" max="20" width="64.1640625" bestFit="1" customWidth="1"/>
    <col min="21" max="21" width="18.1640625" bestFit="1" customWidth="1"/>
    <col min="22" max="22" width="16" bestFit="1" customWidth="1"/>
    <col min="23" max="23" width="9.5" bestFit="1" customWidth="1"/>
    <col min="24" max="24" width="7" bestFit="1" customWidth="1"/>
    <col min="25" max="25" width="8.33203125" bestFit="1" customWidth="1"/>
    <col min="26" max="26" width="11" bestFit="1" customWidth="1"/>
    <col min="28" max="28" width="8.5" bestFit="1" customWidth="1"/>
    <col min="29" max="29" width="49.83203125" bestFit="1" customWidth="1"/>
    <col min="30" max="30" width="56.5" bestFit="1" customWidth="1"/>
  </cols>
  <sheetData>
    <row r="1" spans="1:30">
      <c r="A1" s="2" t="s">
        <v>13</v>
      </c>
      <c r="B1" s="2" t="s">
        <v>11</v>
      </c>
      <c r="C1" s="2" t="s">
        <v>14</v>
      </c>
      <c r="D1" s="2" t="s">
        <v>15</v>
      </c>
      <c r="E1" s="2" t="s">
        <v>16</v>
      </c>
      <c r="F1" s="2" t="s">
        <v>1</v>
      </c>
      <c r="G1" s="2" t="s">
        <v>17</v>
      </c>
      <c r="H1" s="2" t="s">
        <v>18</v>
      </c>
      <c r="I1" s="2" t="s">
        <v>17</v>
      </c>
      <c r="J1" s="2" t="s">
        <v>31</v>
      </c>
      <c r="K1" s="2" t="s">
        <v>19</v>
      </c>
      <c r="L1" s="2" t="s">
        <v>20</v>
      </c>
      <c r="M1" s="2" t="s">
        <v>6</v>
      </c>
      <c r="N1" s="2" t="s">
        <v>39</v>
      </c>
      <c r="O1" s="2" t="s">
        <v>21</v>
      </c>
      <c r="P1" s="2" t="s">
        <v>21</v>
      </c>
      <c r="Q1" s="2" t="s">
        <v>37</v>
      </c>
      <c r="R1" s="1" t="s">
        <v>11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6</v>
      </c>
      <c r="Y1" s="1" t="s">
        <v>39</v>
      </c>
      <c r="Z1" s="7" t="s">
        <v>30</v>
      </c>
      <c r="AA1" s="6" t="s">
        <v>38</v>
      </c>
      <c r="AB1" s="1" t="s">
        <v>9</v>
      </c>
      <c r="AC1" s="1" t="s">
        <v>7</v>
      </c>
      <c r="AD1" s="1" t="s">
        <v>8</v>
      </c>
    </row>
    <row r="2" spans="1:30">
      <c r="A2">
        <v>0</v>
      </c>
      <c r="O2">
        <v>20000</v>
      </c>
      <c r="P2">
        <v>10000</v>
      </c>
      <c r="R2" s="8"/>
      <c r="S2" s="8"/>
      <c r="T2" s="8"/>
      <c r="U2" s="8"/>
      <c r="V2" s="8"/>
      <c r="W2" s="8"/>
      <c r="X2" s="8"/>
      <c r="Y2" s="8"/>
      <c r="Z2" s="8"/>
      <c r="AA2" s="11"/>
      <c r="AB2" s="8"/>
      <c r="AC2" s="8"/>
      <c r="AD2" s="8"/>
    </row>
    <row r="3" spans="1:30">
      <c r="A3">
        <f>A2+1</f>
        <v>1</v>
      </c>
      <c r="B3" t="str">
        <f>R3</f>
        <v>dbo</v>
      </c>
      <c r="C3" t="str">
        <f>_xlfn.CONCAT($C$2,S3,$C$2)</f>
        <v>child</v>
      </c>
      <c r="D3" s="4" t="str">
        <f>IF(C2=C3,"",_xlfn.CONCAT("create transient schema if not exists ",B3," data_retention_time_in_days=0;  create or replace table ",B3,".",C3," as select"))</f>
        <v>create transient schema if not exists dbo data_retention_time_in_days=0;  create or replace table dbo.child as select</v>
      </c>
      <c r="E3" t="str">
        <f>IF(C3=C4,"",_xlfn.CONCAT("from table(generator(rowcount =&gt; ",K3,"))"))</f>
        <v/>
      </c>
      <c r="F3" t="str">
        <f>_xlfn.CONCAT($F$2,T3,$F$2)</f>
        <v>normal</v>
      </c>
      <c r="G3" t="str">
        <f>_xlfn.CONCAT(
IF(H3=0,"null",
IF(AND(L3="bigint",Q3=1),_xlfn.CONCAT("abs(trunc((5+normal(0,1,random(",P3,")))*(",H3,"/20)))"),
IF(AND(L3="char",Q3=1),_xlfn.CONCAT("rpad(abs(trunc((5+normal(0,1,random(",P3,")))*(",H3,"/20)))::varchar,",M3,",'abcdefghifklmnopqrstuvwxyz')"),
IF(AND(L3="bigint",H3=K3),"seq8()",
IF(AND(L3="char",H3=K3),_xlfn.CONCAT("rpad(seq8()::varchar,",M3,",'abcdefghifklmnopqrstuvwxyz')"),
IF(L3="date",_xlfn.CONCAT("dateadd(day,uniform(1,",H3," , random(",P3,")),current_date)"),
IF(OR(OR(OR(OR(L3="bigint",L3="double"),L3="integer"),L3="number"),L3="float"),_xlfn.CONCAT("uniform(1,",H3," , random(",P3,"))"),
IF(L3="timestamp",_xlfn.CONCAT("(date_part(epoch_second, current_date)+(uniform(1,",H3,", random(",P3,"))))"),
IF(L3="char",_xlfn.CONCAT("rpad(uniform(1,",H3," , random(",P3,"))::varchar,",M3,",'abcdefghifklmnopqrstuvwxyz')"),
IF(L3="varchar",_xlfn.CONCAT("randstr(uniform(1,",M3,", random(",P3,")),uniform(1,",H3,",random(",P3,")))"),
"")))))))))),"::",L3,
IF(OR(L3="varchar",L3="char"),_xlfn.CONCAT("(",M3,")"),
IF(L3="number",_xlfn.CONCAT("(",M3,",",N3,")"),"")),
" as ",F3)</f>
        <v>abs(trunc((5+normal(0,1,random(10001)))*(100/20)))::bigint as normal</v>
      </c>
      <c r="H3">
        <f>U3</f>
        <v>100</v>
      </c>
      <c r="I3" t="str">
        <f>_xlfn.CONCAT(IF(J3=0,F3,_xlfn.CONCAT("(case when uniform(1,1000,random(",O3,")) &gt; ",J3," then ",F3," else null end)")),"::",L3,
IF(OR(L3="varchar",L3="char"),_xlfn.CONCAT("(",M3,")"),
IF(L3="number",_xlfn.CONCAT("(",M3,",",N3,")"),"")),
" as ",F3)</f>
        <v>normal::bigint as normal</v>
      </c>
      <c r="J3">
        <f>IF(ISBLANK(Z3),0,IF(TRIM(Z3)="",0,INT((Z3/V3)*1000)))</f>
        <v>0</v>
      </c>
      <c r="K3">
        <f>V3</f>
        <v>10000</v>
      </c>
      <c r="L3" t="str">
        <f>IF(OR(OR(W3="timestamp(3)",W3="timestamp(6)"),W3="timestamp(9)"),"TIMESTAMP",W3)</f>
        <v>bigint</v>
      </c>
      <c r="M3" t="str">
        <f>IF(ISBLANK(X3),"",X3)</f>
        <v/>
      </c>
      <c r="N3" t="str">
        <f>IF(ISBLANK(Y3),"",Y3)</f>
        <v/>
      </c>
      <c r="O3">
        <f>O2+1</f>
        <v>20001</v>
      </c>
      <c r="P3">
        <f>P2+1</f>
        <v>10001</v>
      </c>
      <c r="Q3">
        <f>AA3</f>
        <v>1</v>
      </c>
      <c r="R3" s="12" t="s">
        <v>12</v>
      </c>
      <c r="S3" s="12" t="s">
        <v>36</v>
      </c>
      <c r="T3" s="12" t="s">
        <v>32</v>
      </c>
      <c r="U3" s="12">
        <v>100</v>
      </c>
      <c r="V3" s="12">
        <v>10000</v>
      </c>
      <c r="W3" s="12" t="s">
        <v>5</v>
      </c>
      <c r="X3" s="12"/>
      <c r="Y3" s="12"/>
      <c r="Z3" s="12" t="s">
        <v>68</v>
      </c>
      <c r="AA3" s="12">
        <v>1</v>
      </c>
      <c r="AB3" s="12" t="s">
        <v>10</v>
      </c>
      <c r="AC3" s="12"/>
      <c r="AD3" s="12"/>
    </row>
    <row r="4" spans="1:30">
      <c r="A4">
        <f t="shared" ref="A4:A6" si="0">A3+1</f>
        <v>2</v>
      </c>
      <c r="B4" t="str">
        <f t="shared" ref="B4:B6" si="1">R4</f>
        <v>dbo</v>
      </c>
      <c r="C4" t="str">
        <f t="shared" ref="C4:C6" si="2">_xlfn.CONCAT($C$2,S4,$C$2)</f>
        <v>child</v>
      </c>
      <c r="D4" s="4" t="str">
        <f t="shared" ref="D4:D6" si="3">IF(C3=C4,"",_xlfn.CONCAT("create transient schema if not exists ",B4," data_retention_time_in_days=0;  create or replace table ",B4,".",C4," as select"))</f>
        <v/>
      </c>
      <c r="E4" t="str">
        <f t="shared" ref="E4:E6" si="4">IF(C4=C5,"",_xlfn.CONCAT("from table(generator(rowcount =&gt; ",K4,"))"))</f>
        <v/>
      </c>
      <c r="F4" t="str">
        <f t="shared" ref="F4:F6" si="5">_xlfn.CONCAT($F$2,T4,$F$2)</f>
        <v>normal</v>
      </c>
      <c r="G4" t="str">
        <f t="shared" ref="G4:G6" si="6">_xlfn.CONCAT(
IF(H4=0,"null",
IF(AND(L4="bigint",Q4=1),_xlfn.CONCAT("abs(trunc((5+normal(0,1,random(",P4,")))*(",H4,"/20)))"),
IF(AND(L4="char",Q4=1),_xlfn.CONCAT("rpad(abs(trunc((5+normal(0,1,random(",P4,")))*(",H4,"/20)))::varchar,",M4,",'abcdefghifklmnopqrstuvwxyz')"),
IF(AND(L4="bigint",H4=K4),"seq8()",
IF(AND(L4="char",H4=K4),_xlfn.CONCAT("rpad(seq8()::varchar,",M4,",'abcdefghifklmnopqrstuvwxyz')"),
IF(L4="date",_xlfn.CONCAT("dateadd(day,uniform(1,",H4," , random(",P4,")),current_date)"),
IF(OR(OR(OR(OR(L4="bigint",L4="double"),L4="integer"),L4="number"),L4="float"),_xlfn.CONCAT("uniform(1,",H4," , random(",P4,"))"),
IF(L4="timestamp",_xlfn.CONCAT("(date_part(epoch_second, current_date)+(uniform(1,",H4,", random(",P4,"))))"),
IF(L4="char",_xlfn.CONCAT("rpad(uniform(1,",H4," , random(",P4,"))::varchar,",M4,",'abcdefghifklmnopqrstuvwxyz')"),
IF(L4="varchar",_xlfn.CONCAT("randstr(uniform(1,",M4,", random(",P4,")),uniform(1,",H4,",random(",P4,")))"),
"")))))))))),"::",L4,
IF(OR(L4="varchar",L4="char"),_xlfn.CONCAT("(",M4,")"),
IF(L4="number",_xlfn.CONCAT("(",M4,",",N4,")"),"")),
" as ",F4)</f>
        <v>rpad(abs(trunc((5+normal(0,1,random(10002)))*(100/20)))::varchar,6,'abcdefghifklmnopqrstuvwxyz')::char(6) as normal</v>
      </c>
      <c r="H4">
        <f t="shared" ref="H4:H6" si="7">U4</f>
        <v>100</v>
      </c>
      <c r="I4" t="str">
        <f t="shared" ref="I4:I6" si="8">_xlfn.CONCAT(IF(J4=0,F4,_xlfn.CONCAT("(case when uniform(1,1000,random(",O4,")) &gt; ",J4," then ",F4," else null end)")),"::",L4,
IF(OR(L4="varchar",L4="char"),_xlfn.CONCAT("(",M4,")"),
IF(L4="number",_xlfn.CONCAT("(",M4,",",N4,")"),"")),
" as ",F4)</f>
        <v>normal::char(6) as normal</v>
      </c>
      <c r="J4">
        <f t="shared" ref="J4:J6" si="9">IF(ISBLANK(Z4),0,IF(TRIM(Z4)="",0,INT((Z4/V4)*1000)))</f>
        <v>0</v>
      </c>
      <c r="K4">
        <f t="shared" ref="K4:K6" si="10">V4</f>
        <v>10000</v>
      </c>
      <c r="L4" t="str">
        <f t="shared" ref="L4:L6" si="11">IF(OR(OR(W4="timestamp(3)",W4="timestamp(6)"),W4="timestamp(9)"),"TIMESTAMP",W4)</f>
        <v>char</v>
      </c>
      <c r="M4">
        <f t="shared" ref="M4:M6" si="12">IF(ISBLANK(X4),"",X4)</f>
        <v>6</v>
      </c>
      <c r="N4" t="str">
        <f t="shared" ref="N4:N6" si="13">IF(ISBLANK(Y4),"",Y4)</f>
        <v/>
      </c>
      <c r="O4">
        <f t="shared" ref="O4:O6" si="14">O3+1</f>
        <v>20002</v>
      </c>
      <c r="P4">
        <f t="shared" ref="P4:P6" si="15">P3+1</f>
        <v>10002</v>
      </c>
      <c r="Q4">
        <f t="shared" ref="Q4:Q6" si="16">AA4</f>
        <v>1</v>
      </c>
      <c r="R4" s="12" t="s">
        <v>12</v>
      </c>
      <c r="S4" s="12" t="s">
        <v>36</v>
      </c>
      <c r="T4" s="12" t="s">
        <v>32</v>
      </c>
      <c r="U4" s="12">
        <v>100</v>
      </c>
      <c r="V4" s="12">
        <v>10000</v>
      </c>
      <c r="W4" s="12" t="s">
        <v>58</v>
      </c>
      <c r="X4" s="12">
        <v>6</v>
      </c>
      <c r="Y4" s="12"/>
      <c r="Z4" s="12" t="s">
        <v>84</v>
      </c>
      <c r="AA4" s="12">
        <v>1</v>
      </c>
      <c r="AB4" s="12" t="s">
        <v>10</v>
      </c>
      <c r="AC4" s="12"/>
      <c r="AD4" s="12"/>
    </row>
    <row r="5" spans="1:30">
      <c r="A5">
        <f t="shared" si="0"/>
        <v>3</v>
      </c>
      <c r="B5" t="str">
        <f t="shared" si="1"/>
        <v>dbo</v>
      </c>
      <c r="C5" t="str">
        <f t="shared" si="2"/>
        <v>child</v>
      </c>
      <c r="D5" s="4" t="str">
        <f t="shared" si="3"/>
        <v/>
      </c>
      <c r="E5" t="str">
        <f t="shared" si="4"/>
        <v>from table(generator(rowcount =&gt; 10000))</v>
      </c>
      <c r="F5" t="str">
        <f t="shared" si="5"/>
        <v>uniform</v>
      </c>
      <c r="G5" t="str">
        <f t="shared" si="6"/>
        <v>uniform(1,100 , random(10003))::bigint as uniform</v>
      </c>
      <c r="H5">
        <f t="shared" si="7"/>
        <v>100</v>
      </c>
      <c r="I5" t="str">
        <f t="shared" si="8"/>
        <v>uniform::bigint as uniform</v>
      </c>
      <c r="J5">
        <f t="shared" si="9"/>
        <v>0</v>
      </c>
      <c r="K5">
        <f t="shared" si="10"/>
        <v>10000</v>
      </c>
      <c r="L5" t="str">
        <f t="shared" si="11"/>
        <v>bigint</v>
      </c>
      <c r="M5">
        <f t="shared" si="12"/>
        <v>6</v>
      </c>
      <c r="N5" t="str">
        <f t="shared" si="13"/>
        <v/>
      </c>
      <c r="O5">
        <f t="shared" si="14"/>
        <v>20003</v>
      </c>
      <c r="P5">
        <f t="shared" si="15"/>
        <v>10003</v>
      </c>
      <c r="Q5">
        <f t="shared" si="16"/>
        <v>0</v>
      </c>
      <c r="R5" s="12" t="s">
        <v>12</v>
      </c>
      <c r="S5" s="12" t="s">
        <v>36</v>
      </c>
      <c r="T5" s="12" t="s">
        <v>33</v>
      </c>
      <c r="U5" s="12">
        <v>100</v>
      </c>
      <c r="V5" s="12">
        <v>10000</v>
      </c>
      <c r="W5" s="12" t="s">
        <v>5</v>
      </c>
      <c r="X5" s="12">
        <v>6</v>
      </c>
      <c r="Y5" s="12"/>
      <c r="Z5" s="12" t="s">
        <v>68</v>
      </c>
      <c r="AA5" s="12"/>
      <c r="AB5" s="12" t="s">
        <v>10</v>
      </c>
      <c r="AC5" s="12"/>
      <c r="AD5" s="12"/>
    </row>
    <row r="6" spans="1:30">
      <c r="A6">
        <f t="shared" si="0"/>
        <v>4</v>
      </c>
      <c r="B6" t="str">
        <f t="shared" si="1"/>
        <v>dbo</v>
      </c>
      <c r="C6" t="str">
        <f t="shared" si="2"/>
        <v>parent</v>
      </c>
      <c r="D6" s="4" t="str">
        <f t="shared" si="3"/>
        <v>create transient schema if not exists dbo data_retention_time_in_days=0;  create or replace table dbo.parent as select</v>
      </c>
      <c r="E6" t="str">
        <f t="shared" si="4"/>
        <v>from table(generator(rowcount =&gt; 100))</v>
      </c>
      <c r="F6" t="str">
        <f t="shared" si="5"/>
        <v>id</v>
      </c>
      <c r="G6" t="str">
        <f t="shared" si="6"/>
        <v>seq8()::bigint as id</v>
      </c>
      <c r="H6">
        <f t="shared" si="7"/>
        <v>100</v>
      </c>
      <c r="I6" t="str">
        <f t="shared" si="8"/>
        <v>id::bigint as id</v>
      </c>
      <c r="J6">
        <f t="shared" si="9"/>
        <v>0</v>
      </c>
      <c r="K6">
        <f t="shared" si="10"/>
        <v>100</v>
      </c>
      <c r="L6" t="str">
        <f t="shared" si="11"/>
        <v>bigint</v>
      </c>
      <c r="M6" t="str">
        <f t="shared" si="12"/>
        <v/>
      </c>
      <c r="N6" t="str">
        <f t="shared" si="13"/>
        <v/>
      </c>
      <c r="O6">
        <f t="shared" si="14"/>
        <v>20004</v>
      </c>
      <c r="P6">
        <f t="shared" si="15"/>
        <v>10004</v>
      </c>
      <c r="Q6">
        <f t="shared" si="16"/>
        <v>0</v>
      </c>
      <c r="R6" s="12" t="s">
        <v>12</v>
      </c>
      <c r="S6" s="12" t="s">
        <v>35</v>
      </c>
      <c r="T6" s="12" t="s">
        <v>13</v>
      </c>
      <c r="U6" s="12">
        <v>100</v>
      </c>
      <c r="V6" s="12">
        <v>100</v>
      </c>
      <c r="W6" s="12" t="s">
        <v>5</v>
      </c>
      <c r="X6" s="12"/>
      <c r="Y6" s="12"/>
      <c r="Z6" s="12" t="s">
        <v>84</v>
      </c>
      <c r="AA6" s="12"/>
      <c r="AB6" s="12" t="s">
        <v>10</v>
      </c>
      <c r="AC6" s="12"/>
      <c r="AD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CBBC-6320-854D-830F-3068625A5D22}">
  <dimension ref="A2:G33"/>
  <sheetViews>
    <sheetView zoomScale="120" zoomScaleNormal="120" workbookViewId="0">
      <selection activeCell="A2" sqref="A2:G33"/>
    </sheetView>
  </sheetViews>
  <sheetFormatPr baseColWidth="10" defaultRowHeight="16"/>
  <sheetData>
    <row r="2" spans="1:7">
      <c r="A2" s="15" t="s">
        <v>40</v>
      </c>
      <c r="B2" s="16"/>
      <c r="C2" s="16"/>
      <c r="D2" s="16"/>
      <c r="E2" s="16"/>
      <c r="F2" s="16"/>
      <c r="G2" s="16"/>
    </row>
    <row r="3" spans="1:7" ht="16" customHeight="1">
      <c r="A3" s="16"/>
      <c r="B3" s="16"/>
      <c r="C3" s="16"/>
      <c r="D3" s="16"/>
      <c r="E3" s="16"/>
      <c r="F3" s="16"/>
      <c r="G3" s="16"/>
    </row>
    <row r="4" spans="1:7">
      <c r="A4" s="16"/>
      <c r="B4" s="16"/>
      <c r="C4" s="16"/>
      <c r="D4" s="16"/>
      <c r="E4" s="16"/>
      <c r="F4" s="16"/>
      <c r="G4" s="16"/>
    </row>
    <row r="5" spans="1:7">
      <c r="A5" s="16"/>
      <c r="B5" s="16"/>
      <c r="C5" s="16"/>
      <c r="D5" s="16"/>
      <c r="E5" s="16"/>
      <c r="F5" s="16"/>
      <c r="G5" s="16"/>
    </row>
    <row r="6" spans="1:7">
      <c r="A6" s="16"/>
      <c r="B6" s="16"/>
      <c r="C6" s="16"/>
      <c r="D6" s="16"/>
      <c r="E6" s="16"/>
      <c r="F6" s="16"/>
      <c r="G6" s="16"/>
    </row>
    <row r="7" spans="1:7">
      <c r="A7" s="16"/>
      <c r="B7" s="16"/>
      <c r="C7" s="16"/>
      <c r="D7" s="16"/>
      <c r="E7" s="16"/>
      <c r="F7" s="16"/>
      <c r="G7" s="16"/>
    </row>
    <row r="8" spans="1:7">
      <c r="A8" s="16"/>
      <c r="B8" s="16"/>
      <c r="C8" s="16"/>
      <c r="D8" s="16"/>
      <c r="E8" s="16"/>
      <c r="F8" s="16"/>
      <c r="G8" s="16"/>
    </row>
    <row r="9" spans="1:7">
      <c r="A9" s="16"/>
      <c r="B9" s="16"/>
      <c r="C9" s="16"/>
      <c r="D9" s="16"/>
      <c r="E9" s="16"/>
      <c r="F9" s="16"/>
      <c r="G9" s="16"/>
    </row>
    <row r="10" spans="1:7">
      <c r="A10" s="16"/>
      <c r="B10" s="16"/>
      <c r="C10" s="16"/>
      <c r="D10" s="16"/>
      <c r="E10" s="16"/>
      <c r="F10" s="16"/>
      <c r="G10" s="16"/>
    </row>
    <row r="11" spans="1:7">
      <c r="A11" s="16"/>
      <c r="B11" s="16"/>
      <c r="C11" s="16"/>
      <c r="D11" s="16"/>
      <c r="E11" s="16"/>
      <c r="F11" s="16"/>
      <c r="G11" s="16"/>
    </row>
    <row r="12" spans="1:7">
      <c r="A12" s="16"/>
      <c r="B12" s="16"/>
      <c r="C12" s="16"/>
      <c r="D12" s="16"/>
      <c r="E12" s="16"/>
      <c r="F12" s="16"/>
      <c r="G12" s="16"/>
    </row>
    <row r="13" spans="1:7">
      <c r="A13" s="16"/>
      <c r="B13" s="16"/>
      <c r="C13" s="16"/>
      <c r="D13" s="16"/>
      <c r="E13" s="16"/>
      <c r="F13" s="16"/>
      <c r="G13" s="16"/>
    </row>
    <row r="14" spans="1:7">
      <c r="A14" s="16"/>
      <c r="B14" s="16"/>
      <c r="C14" s="16"/>
      <c r="D14" s="16"/>
      <c r="E14" s="16"/>
      <c r="F14" s="16"/>
      <c r="G14" s="16"/>
    </row>
    <row r="15" spans="1:7">
      <c r="A15" s="16"/>
      <c r="B15" s="16"/>
      <c r="C15" s="16"/>
      <c r="D15" s="16"/>
      <c r="E15" s="16"/>
      <c r="F15" s="16"/>
      <c r="G15" s="16"/>
    </row>
    <row r="16" spans="1:7">
      <c r="A16" s="16"/>
      <c r="B16" s="16"/>
      <c r="C16" s="16"/>
      <c r="D16" s="16"/>
      <c r="E16" s="16"/>
      <c r="F16" s="16"/>
      <c r="G16" s="16"/>
    </row>
    <row r="17" spans="1:7">
      <c r="A17" s="16"/>
      <c r="B17" s="16"/>
      <c r="C17" s="16"/>
      <c r="D17" s="16"/>
      <c r="E17" s="16"/>
      <c r="F17" s="16"/>
      <c r="G17" s="16"/>
    </row>
    <row r="18" spans="1:7">
      <c r="A18" s="16"/>
      <c r="B18" s="16"/>
      <c r="C18" s="16"/>
      <c r="D18" s="16"/>
      <c r="E18" s="16"/>
      <c r="F18" s="16"/>
      <c r="G18" s="16"/>
    </row>
    <row r="19" spans="1:7">
      <c r="A19" s="16"/>
      <c r="B19" s="16"/>
      <c r="C19" s="16"/>
      <c r="D19" s="16"/>
      <c r="E19" s="16"/>
      <c r="F19" s="16"/>
      <c r="G19" s="16"/>
    </row>
    <row r="20" spans="1:7">
      <c r="A20" s="16"/>
      <c r="B20" s="16"/>
      <c r="C20" s="16"/>
      <c r="D20" s="16"/>
      <c r="E20" s="16"/>
      <c r="F20" s="16"/>
      <c r="G20" s="16"/>
    </row>
    <row r="21" spans="1:7">
      <c r="A21" s="16"/>
      <c r="B21" s="16"/>
      <c r="C21" s="16"/>
      <c r="D21" s="16"/>
      <c r="E21" s="16"/>
      <c r="F21" s="16"/>
      <c r="G21" s="16"/>
    </row>
    <row r="22" spans="1:7">
      <c r="A22" s="16"/>
      <c r="B22" s="16"/>
      <c r="C22" s="16"/>
      <c r="D22" s="16"/>
      <c r="E22" s="16"/>
      <c r="F22" s="16"/>
      <c r="G22" s="16"/>
    </row>
    <row r="23" spans="1:7" ht="16" customHeight="1">
      <c r="A23" s="16"/>
      <c r="B23" s="16"/>
      <c r="C23" s="16"/>
      <c r="D23" s="16"/>
      <c r="E23" s="16"/>
      <c r="F23" s="16"/>
      <c r="G23" s="16"/>
    </row>
    <row r="24" spans="1:7">
      <c r="A24" s="16"/>
      <c r="B24" s="16"/>
      <c r="C24" s="16"/>
      <c r="D24" s="16"/>
      <c r="E24" s="16"/>
      <c r="F24" s="16"/>
      <c r="G24" s="16"/>
    </row>
    <row r="25" spans="1:7">
      <c r="A25" s="16"/>
      <c r="B25" s="16"/>
      <c r="C25" s="16"/>
      <c r="D25" s="16"/>
      <c r="E25" s="16"/>
      <c r="F25" s="16"/>
      <c r="G25" s="16"/>
    </row>
    <row r="26" spans="1:7">
      <c r="A26" s="16"/>
      <c r="B26" s="16"/>
      <c r="C26" s="16"/>
      <c r="D26" s="16"/>
      <c r="E26" s="16"/>
      <c r="F26" s="16"/>
      <c r="G26" s="16"/>
    </row>
    <row r="27" spans="1:7">
      <c r="A27" s="16"/>
      <c r="B27" s="16"/>
      <c r="C27" s="16"/>
      <c r="D27" s="16"/>
      <c r="E27" s="16"/>
      <c r="F27" s="16"/>
      <c r="G27" s="16"/>
    </row>
    <row r="28" spans="1:7">
      <c r="A28" s="16"/>
      <c r="B28" s="16"/>
      <c r="C28" s="16"/>
      <c r="D28" s="16"/>
      <c r="E28" s="16"/>
      <c r="F28" s="16"/>
      <c r="G28" s="16"/>
    </row>
    <row r="29" spans="1:7">
      <c r="A29" s="16"/>
      <c r="B29" s="16"/>
      <c r="C29" s="16"/>
      <c r="D29" s="16"/>
      <c r="E29" s="16"/>
      <c r="F29" s="16"/>
      <c r="G29" s="16"/>
    </row>
    <row r="30" spans="1:7">
      <c r="A30" s="16"/>
      <c r="B30" s="16"/>
      <c r="C30" s="16"/>
      <c r="D30" s="16"/>
      <c r="E30" s="16"/>
      <c r="F30" s="16"/>
      <c r="G30" s="16"/>
    </row>
    <row r="31" spans="1:7">
      <c r="A31" s="16"/>
      <c r="B31" s="16"/>
      <c r="C31" s="16"/>
      <c r="D31" s="16"/>
      <c r="E31" s="16"/>
      <c r="F31" s="16"/>
      <c r="G31" s="16"/>
    </row>
    <row r="32" spans="1:7">
      <c r="A32" s="16"/>
      <c r="B32" s="16"/>
      <c r="C32" s="16"/>
      <c r="D32" s="16"/>
      <c r="E32" s="16"/>
      <c r="F32" s="16"/>
      <c r="G32" s="16"/>
    </row>
    <row r="33" spans="1:7">
      <c r="A33" s="16"/>
      <c r="B33" s="16"/>
      <c r="C33" s="16"/>
      <c r="D33" s="16"/>
      <c r="E33" s="16"/>
      <c r="F33" s="16"/>
      <c r="G33" s="16"/>
    </row>
  </sheetData>
  <mergeCells count="1">
    <mergeCell ref="A2:G3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Customer Data</vt:lpstr>
      <vt:lpstr>datageneration_sample_spreadshe</vt:lpstr>
      <vt:lpstr>Formulas</vt:lpstr>
      <vt:lpstr>NULL Values Example</vt:lpstr>
      <vt:lpstr>Distributions</vt:lpstr>
      <vt:lpstr>assemble.awk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Fehrmann</dc:creator>
  <cp:lastModifiedBy>Robert Fehrmann</cp:lastModifiedBy>
  <dcterms:created xsi:type="dcterms:W3CDTF">2019-01-18T13:52:00Z</dcterms:created>
  <dcterms:modified xsi:type="dcterms:W3CDTF">2020-04-16T13:46:30Z</dcterms:modified>
</cp:coreProperties>
</file>