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50633699-372C-3141-8BE3-205889AC5F1F}" xr6:coauthVersionLast="45" xr6:coauthVersionMax="45" xr10:uidLastSave="{00000000-0000-0000-0000-000000000000}"/>
  <bookViews>
    <workbookView xWindow="920" yWindow="640" windowWidth="27400" windowHeight="16220" activeTab="4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O26" i="9"/>
  <c r="O27" i="9" s="1"/>
  <c r="O28" i="9" s="1"/>
  <c r="P26" i="9"/>
  <c r="P27" i="9"/>
  <c r="P28" i="9" s="1"/>
  <c r="N27" i="9"/>
  <c r="M27" i="9"/>
  <c r="L27" i="9"/>
  <c r="K27" i="9"/>
  <c r="J27" i="9"/>
  <c r="H27" i="9"/>
  <c r="F27" i="9"/>
  <c r="C27" i="9"/>
  <c r="B27" i="9"/>
  <c r="O26" i="2"/>
  <c r="O27" i="2" s="1"/>
  <c r="O28" i="2" s="1"/>
  <c r="P27" i="2"/>
  <c r="P28" i="2"/>
  <c r="N14" i="9"/>
  <c r="M14" i="9"/>
  <c r="L14" i="9"/>
  <c r="K14" i="9"/>
  <c r="J14" i="9"/>
  <c r="H14" i="9"/>
  <c r="F14" i="9"/>
  <c r="C14" i="9"/>
  <c r="B14" i="9"/>
  <c r="G3" i="9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N27" i="2"/>
  <c r="M27" i="2"/>
  <c r="L27" i="2"/>
  <c r="K27" i="2"/>
  <c r="H27" i="2"/>
  <c r="F27" i="2"/>
  <c r="C27" i="2"/>
  <c r="B27" i="2"/>
  <c r="N14" i="2"/>
  <c r="M14" i="2"/>
  <c r="L14" i="2"/>
  <c r="K14" i="2"/>
  <c r="H14" i="2"/>
  <c r="F14" i="2"/>
  <c r="C14" i="2"/>
  <c r="B14" i="2"/>
  <c r="G3" i="2"/>
  <c r="I14" i="9" l="1"/>
  <c r="F4" i="14"/>
  <c r="F5" i="14"/>
  <c r="F6" i="14"/>
  <c r="A3" i="14"/>
  <c r="A4" i="14" s="1"/>
  <c r="A5" i="14" s="1"/>
  <c r="A6" i="14" s="1"/>
  <c r="J4" i="14" l="1"/>
  <c r="J5" i="14"/>
  <c r="J6" i="14"/>
  <c r="J3" i="14"/>
  <c r="J16" i="9"/>
  <c r="J17" i="9"/>
  <c r="J18" i="9"/>
  <c r="J19" i="9"/>
  <c r="J20" i="9"/>
  <c r="J21" i="9"/>
  <c r="J22" i="9"/>
  <c r="J23" i="9"/>
  <c r="J24" i="9"/>
  <c r="J25" i="9"/>
  <c r="J26" i="9"/>
  <c r="J28" i="9"/>
  <c r="J12" i="9"/>
  <c r="J13" i="9"/>
  <c r="J15" i="9"/>
  <c r="J4" i="9"/>
  <c r="J5" i="9"/>
  <c r="J6" i="9"/>
  <c r="J7" i="9"/>
  <c r="J8" i="9"/>
  <c r="J9" i="9"/>
  <c r="J10" i="9"/>
  <c r="J11" i="9"/>
  <c r="J3" i="9"/>
  <c r="B4" i="9"/>
  <c r="C4" i="9"/>
  <c r="F4" i="9"/>
  <c r="H4" i="9"/>
  <c r="K4" i="9"/>
  <c r="L4" i="9"/>
  <c r="M4" i="9"/>
  <c r="N4" i="9"/>
  <c r="B5" i="9"/>
  <c r="C5" i="9"/>
  <c r="F5" i="9"/>
  <c r="H5" i="9"/>
  <c r="K5" i="9"/>
  <c r="L5" i="9"/>
  <c r="M5" i="9"/>
  <c r="N5" i="9"/>
  <c r="B6" i="9"/>
  <c r="C6" i="9"/>
  <c r="F6" i="9"/>
  <c r="H6" i="9"/>
  <c r="K6" i="9"/>
  <c r="L6" i="9"/>
  <c r="M6" i="9"/>
  <c r="N6" i="9"/>
  <c r="B7" i="9"/>
  <c r="C7" i="9"/>
  <c r="F7" i="9"/>
  <c r="H7" i="9"/>
  <c r="K7" i="9"/>
  <c r="L7" i="9"/>
  <c r="M7" i="9"/>
  <c r="N7" i="9"/>
  <c r="B8" i="9"/>
  <c r="C8" i="9"/>
  <c r="F8" i="9"/>
  <c r="H8" i="9"/>
  <c r="K8" i="9"/>
  <c r="L8" i="9"/>
  <c r="M8" i="9"/>
  <c r="N8" i="9"/>
  <c r="B9" i="9"/>
  <c r="C9" i="9"/>
  <c r="F9" i="9"/>
  <c r="H9" i="9"/>
  <c r="K9" i="9"/>
  <c r="L9" i="9"/>
  <c r="I9" i="9" s="1"/>
  <c r="M9" i="9"/>
  <c r="N9" i="9"/>
  <c r="B10" i="9"/>
  <c r="C10" i="9"/>
  <c r="F10" i="9"/>
  <c r="H10" i="9"/>
  <c r="K10" i="9"/>
  <c r="L10" i="9"/>
  <c r="I10" i="9" s="1"/>
  <c r="M10" i="9"/>
  <c r="N10" i="9"/>
  <c r="B11" i="9"/>
  <c r="C11" i="9"/>
  <c r="F11" i="9"/>
  <c r="H11" i="9"/>
  <c r="K11" i="9"/>
  <c r="L11" i="9"/>
  <c r="M11" i="9"/>
  <c r="N11" i="9"/>
  <c r="B12" i="9"/>
  <c r="C12" i="9"/>
  <c r="F12" i="9"/>
  <c r="H12" i="9"/>
  <c r="K12" i="9"/>
  <c r="L12" i="9"/>
  <c r="I12" i="9" s="1"/>
  <c r="M12" i="9"/>
  <c r="N12" i="9"/>
  <c r="B13" i="9"/>
  <c r="C13" i="9"/>
  <c r="F13" i="9"/>
  <c r="H13" i="9"/>
  <c r="K13" i="9"/>
  <c r="L13" i="9"/>
  <c r="I13" i="9" s="1"/>
  <c r="M13" i="9"/>
  <c r="N13" i="9"/>
  <c r="B15" i="9"/>
  <c r="C15" i="9"/>
  <c r="F15" i="9"/>
  <c r="H15" i="9"/>
  <c r="K15" i="9"/>
  <c r="L15" i="9"/>
  <c r="M15" i="9"/>
  <c r="N15" i="9"/>
  <c r="B16" i="9"/>
  <c r="C16" i="9"/>
  <c r="F16" i="9"/>
  <c r="H16" i="9"/>
  <c r="K16" i="9"/>
  <c r="L16" i="9"/>
  <c r="M16" i="9"/>
  <c r="N16" i="9"/>
  <c r="B17" i="9"/>
  <c r="C17" i="9"/>
  <c r="F17" i="9"/>
  <c r="H17" i="9"/>
  <c r="K17" i="9"/>
  <c r="L17" i="9"/>
  <c r="M17" i="9"/>
  <c r="N17" i="9"/>
  <c r="B18" i="9"/>
  <c r="C18" i="9"/>
  <c r="F18" i="9"/>
  <c r="H18" i="9"/>
  <c r="K18" i="9"/>
  <c r="L18" i="9"/>
  <c r="M18" i="9"/>
  <c r="N18" i="9"/>
  <c r="B19" i="9"/>
  <c r="C19" i="9"/>
  <c r="F19" i="9"/>
  <c r="H19" i="9"/>
  <c r="K19" i="9"/>
  <c r="L19" i="9"/>
  <c r="M19" i="9"/>
  <c r="N19" i="9"/>
  <c r="B20" i="9"/>
  <c r="C20" i="9"/>
  <c r="F20" i="9"/>
  <c r="H20" i="9"/>
  <c r="K20" i="9"/>
  <c r="L20" i="9"/>
  <c r="M20" i="9"/>
  <c r="N20" i="9"/>
  <c r="B21" i="9"/>
  <c r="C21" i="9"/>
  <c r="F21" i="9"/>
  <c r="H21" i="9"/>
  <c r="K21" i="9"/>
  <c r="L21" i="9"/>
  <c r="M21" i="9"/>
  <c r="N21" i="9"/>
  <c r="B22" i="9"/>
  <c r="C22" i="9"/>
  <c r="F22" i="9"/>
  <c r="H22" i="9"/>
  <c r="K22" i="9"/>
  <c r="L22" i="9"/>
  <c r="M22" i="9"/>
  <c r="N22" i="9"/>
  <c r="B23" i="9"/>
  <c r="C23" i="9"/>
  <c r="F23" i="9"/>
  <c r="H23" i="9"/>
  <c r="K23" i="9"/>
  <c r="L23" i="9"/>
  <c r="M23" i="9"/>
  <c r="N23" i="9"/>
  <c r="B24" i="9"/>
  <c r="C24" i="9"/>
  <c r="F24" i="9"/>
  <c r="H24" i="9"/>
  <c r="K24" i="9"/>
  <c r="L24" i="9"/>
  <c r="M24" i="9"/>
  <c r="N24" i="9"/>
  <c r="B25" i="9"/>
  <c r="C25" i="9"/>
  <c r="D27" i="9" s="1"/>
  <c r="F25" i="9"/>
  <c r="H25" i="9"/>
  <c r="K25" i="9"/>
  <c r="L25" i="9"/>
  <c r="M25" i="9"/>
  <c r="N25" i="9"/>
  <c r="B26" i="9"/>
  <c r="C26" i="9"/>
  <c r="F26" i="9"/>
  <c r="H26" i="9"/>
  <c r="K26" i="9"/>
  <c r="L26" i="9"/>
  <c r="M26" i="9"/>
  <c r="N26" i="9"/>
  <c r="B28" i="9"/>
  <c r="C28" i="9"/>
  <c r="E27" i="9" s="1"/>
  <c r="F28" i="9"/>
  <c r="H28" i="9"/>
  <c r="K28" i="9"/>
  <c r="L28" i="9"/>
  <c r="M28" i="9"/>
  <c r="N28" i="9"/>
  <c r="D13" i="9" l="1"/>
  <c r="D14" i="9"/>
  <c r="D12" i="9"/>
  <c r="E8" i="9"/>
  <c r="D8" i="9"/>
  <c r="E6" i="9"/>
  <c r="D6" i="9"/>
  <c r="D15" i="9"/>
  <c r="E14" i="9"/>
  <c r="I5" i="9"/>
  <c r="I4" i="9"/>
  <c r="I8" i="9"/>
  <c r="I7" i="9"/>
  <c r="D24" i="9"/>
  <c r="E20" i="9"/>
  <c r="E18" i="9"/>
  <c r="E16" i="9"/>
  <c r="D10" i="9"/>
  <c r="I6" i="9"/>
  <c r="E25" i="9"/>
  <c r="E11" i="9"/>
  <c r="E22" i="9"/>
  <c r="D26" i="9"/>
  <c r="E10" i="9"/>
  <c r="E24" i="9"/>
  <c r="D21" i="9"/>
  <c r="D19" i="9"/>
  <c r="D17" i="9"/>
  <c r="E15" i="9"/>
  <c r="E12" i="9"/>
  <c r="E26" i="9"/>
  <c r="D23" i="9"/>
  <c r="E21" i="9"/>
  <c r="E19" i="9"/>
  <c r="E17" i="9"/>
  <c r="D28" i="9"/>
  <c r="D25" i="9"/>
  <c r="E23" i="9"/>
  <c r="D11" i="9"/>
  <c r="D9" i="9"/>
  <c r="D7" i="9"/>
  <c r="D5" i="9"/>
  <c r="I11" i="9"/>
  <c r="I15" i="9"/>
  <c r="E28" i="9"/>
  <c r="E9" i="9"/>
  <c r="E7" i="9"/>
  <c r="D20" i="9"/>
  <c r="D18" i="9"/>
  <c r="D16" i="9"/>
  <c r="E13" i="9"/>
  <c r="D22" i="9"/>
  <c r="E5" i="9"/>
  <c r="E4" i="9"/>
  <c r="B4" i="2"/>
  <c r="C4" i="2"/>
  <c r="F4" i="2"/>
  <c r="H4" i="2"/>
  <c r="K4" i="2"/>
  <c r="L4" i="2"/>
  <c r="M4" i="2"/>
  <c r="N4" i="2"/>
  <c r="B5" i="2"/>
  <c r="C5" i="2"/>
  <c r="F5" i="2"/>
  <c r="H5" i="2"/>
  <c r="K5" i="2"/>
  <c r="L5" i="2"/>
  <c r="M5" i="2"/>
  <c r="N5" i="2"/>
  <c r="B6" i="2"/>
  <c r="C6" i="2"/>
  <c r="F6" i="2"/>
  <c r="H6" i="2"/>
  <c r="K6" i="2"/>
  <c r="L6" i="2"/>
  <c r="M6" i="2"/>
  <c r="N6" i="2"/>
  <c r="B7" i="2"/>
  <c r="C7" i="2"/>
  <c r="F7" i="2"/>
  <c r="H7" i="2"/>
  <c r="K7" i="2"/>
  <c r="L7" i="2"/>
  <c r="M7" i="2"/>
  <c r="N7" i="2"/>
  <c r="B8" i="2"/>
  <c r="C8" i="2"/>
  <c r="F8" i="2"/>
  <c r="H8" i="2"/>
  <c r="K8" i="2"/>
  <c r="L8" i="2"/>
  <c r="M8" i="2"/>
  <c r="N8" i="2"/>
  <c r="B9" i="2"/>
  <c r="C9" i="2"/>
  <c r="F9" i="2"/>
  <c r="H9" i="2"/>
  <c r="K9" i="2"/>
  <c r="L9" i="2"/>
  <c r="M9" i="2"/>
  <c r="N9" i="2"/>
  <c r="B10" i="2"/>
  <c r="C10" i="2"/>
  <c r="F10" i="2"/>
  <c r="H10" i="2"/>
  <c r="K10" i="2"/>
  <c r="L10" i="2"/>
  <c r="M10" i="2"/>
  <c r="N10" i="2"/>
  <c r="B11" i="2"/>
  <c r="C11" i="2"/>
  <c r="F11" i="2"/>
  <c r="H11" i="2"/>
  <c r="K11" i="2"/>
  <c r="L11" i="2"/>
  <c r="M11" i="2"/>
  <c r="N11" i="2"/>
  <c r="B12" i="2"/>
  <c r="C12" i="2"/>
  <c r="D14" i="2" s="1"/>
  <c r="F12" i="2"/>
  <c r="H12" i="2"/>
  <c r="K12" i="2"/>
  <c r="L12" i="2"/>
  <c r="M12" i="2"/>
  <c r="N12" i="2"/>
  <c r="B13" i="2"/>
  <c r="C13" i="2"/>
  <c r="F13" i="2"/>
  <c r="H13" i="2"/>
  <c r="K13" i="2"/>
  <c r="L13" i="2"/>
  <c r="M13" i="2"/>
  <c r="N13" i="2"/>
  <c r="B15" i="2"/>
  <c r="C15" i="2"/>
  <c r="F15" i="2"/>
  <c r="H15" i="2"/>
  <c r="K15" i="2"/>
  <c r="L15" i="2"/>
  <c r="M15" i="2"/>
  <c r="N15" i="2"/>
  <c r="B16" i="2"/>
  <c r="C16" i="2"/>
  <c r="F16" i="2"/>
  <c r="H16" i="2"/>
  <c r="K16" i="2"/>
  <c r="L16" i="2"/>
  <c r="M16" i="2"/>
  <c r="N16" i="2"/>
  <c r="B17" i="2"/>
  <c r="C17" i="2"/>
  <c r="F17" i="2"/>
  <c r="H17" i="2"/>
  <c r="K17" i="2"/>
  <c r="L17" i="2"/>
  <c r="M17" i="2"/>
  <c r="N17" i="2"/>
  <c r="B18" i="2"/>
  <c r="C18" i="2"/>
  <c r="F18" i="2"/>
  <c r="H18" i="2"/>
  <c r="K18" i="2"/>
  <c r="L18" i="2"/>
  <c r="M18" i="2"/>
  <c r="N18" i="2"/>
  <c r="B19" i="2"/>
  <c r="C19" i="2"/>
  <c r="F19" i="2"/>
  <c r="H19" i="2"/>
  <c r="K19" i="2"/>
  <c r="L19" i="2"/>
  <c r="M19" i="2"/>
  <c r="N19" i="2"/>
  <c r="B20" i="2"/>
  <c r="C20" i="2"/>
  <c r="F20" i="2"/>
  <c r="H20" i="2"/>
  <c r="K20" i="2"/>
  <c r="L20" i="2"/>
  <c r="M20" i="2"/>
  <c r="N20" i="2"/>
  <c r="B21" i="2"/>
  <c r="C21" i="2"/>
  <c r="F21" i="2"/>
  <c r="H21" i="2"/>
  <c r="K21" i="2"/>
  <c r="L21" i="2"/>
  <c r="M21" i="2"/>
  <c r="N21" i="2"/>
  <c r="B22" i="2"/>
  <c r="C22" i="2"/>
  <c r="F22" i="2"/>
  <c r="H22" i="2"/>
  <c r="K22" i="2"/>
  <c r="L22" i="2"/>
  <c r="M22" i="2"/>
  <c r="N22" i="2"/>
  <c r="B23" i="2"/>
  <c r="C23" i="2"/>
  <c r="F23" i="2"/>
  <c r="H23" i="2"/>
  <c r="K23" i="2"/>
  <c r="L23" i="2"/>
  <c r="M23" i="2"/>
  <c r="N23" i="2"/>
  <c r="B24" i="2"/>
  <c r="C24" i="2"/>
  <c r="F24" i="2"/>
  <c r="H24" i="2"/>
  <c r="K24" i="2"/>
  <c r="L24" i="2"/>
  <c r="M24" i="2"/>
  <c r="N24" i="2"/>
  <c r="B25" i="2"/>
  <c r="C25" i="2"/>
  <c r="D27" i="2" s="1"/>
  <c r="F25" i="2"/>
  <c r="H25" i="2"/>
  <c r="K25" i="2"/>
  <c r="L25" i="2"/>
  <c r="M25" i="2"/>
  <c r="N25" i="2"/>
  <c r="B26" i="2"/>
  <c r="C26" i="2"/>
  <c r="F26" i="2"/>
  <c r="H26" i="2"/>
  <c r="K26" i="2"/>
  <c r="L26" i="2"/>
  <c r="M26" i="2"/>
  <c r="N26" i="2"/>
  <c r="B28" i="2"/>
  <c r="C28" i="2"/>
  <c r="F28" i="2"/>
  <c r="H28" i="2"/>
  <c r="K28" i="2"/>
  <c r="L28" i="2"/>
  <c r="M28" i="2"/>
  <c r="N28" i="2"/>
  <c r="H3" i="2"/>
  <c r="D17" i="2" l="1"/>
  <c r="D21" i="2"/>
  <c r="D8" i="2"/>
  <c r="D6" i="2"/>
  <c r="D5" i="2"/>
  <c r="D13" i="2"/>
  <c r="D12" i="2"/>
  <c r="D26" i="2"/>
  <c r="D11" i="2"/>
  <c r="D9" i="2"/>
  <c r="D16" i="2"/>
  <c r="D25" i="2"/>
  <c r="D24" i="2"/>
  <c r="D22" i="2"/>
  <c r="D7" i="2"/>
  <c r="D15" i="2"/>
  <c r="D20" i="2"/>
  <c r="D18" i="2"/>
  <c r="D28" i="2"/>
  <c r="D10" i="2"/>
  <c r="D23" i="2"/>
  <c r="D19" i="2"/>
  <c r="B4" i="14"/>
  <c r="C4" i="14"/>
  <c r="H4" i="14"/>
  <c r="K4" i="14"/>
  <c r="L4" i="14"/>
  <c r="I4" i="14" s="1"/>
  <c r="M4" i="14"/>
  <c r="N4" i="14"/>
  <c r="Q4" i="14"/>
  <c r="B5" i="14"/>
  <c r="C5" i="14"/>
  <c r="H5" i="14"/>
  <c r="K5" i="14"/>
  <c r="L5" i="14"/>
  <c r="I5" i="14" s="1"/>
  <c r="M5" i="14"/>
  <c r="N5" i="14"/>
  <c r="Q5" i="14"/>
  <c r="B6" i="14"/>
  <c r="C6" i="14"/>
  <c r="E6" i="14" s="1"/>
  <c r="H6" i="14"/>
  <c r="K6" i="14"/>
  <c r="L6" i="14"/>
  <c r="M6" i="14"/>
  <c r="N6" i="14"/>
  <c r="Q6" i="14"/>
  <c r="E5" i="14" l="1"/>
  <c r="D6" i="14"/>
  <c r="D5" i="14"/>
  <c r="E4" i="14"/>
  <c r="G6" i="14"/>
  <c r="I6" i="14"/>
  <c r="K3" i="9" l="1"/>
  <c r="L3" i="9"/>
  <c r="F3" i="2" l="1"/>
  <c r="Q3" i="14" l="1"/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N3" i="14"/>
  <c r="N3" i="9"/>
  <c r="O16" i="2" l="1"/>
  <c r="O17" i="2" s="1"/>
  <c r="O18" i="2" s="1"/>
  <c r="O19" i="2" s="1"/>
  <c r="O20" i="2" s="1"/>
  <c r="O21" i="2" s="1"/>
  <c r="O22" i="2" s="1"/>
  <c r="O23" i="2" s="1"/>
  <c r="O24" i="2" s="1"/>
  <c r="O25" i="2" s="1"/>
  <c r="N3" i="2"/>
  <c r="P3" i="14" l="1"/>
  <c r="P4" i="14" s="1"/>
  <c r="O3" i="14"/>
  <c r="O4" i="14" s="1"/>
  <c r="O5" i="14" s="1"/>
  <c r="O6" i="14" s="1"/>
  <c r="M3" i="14"/>
  <c r="L3" i="14"/>
  <c r="K3" i="14"/>
  <c r="H3" i="14"/>
  <c r="F3" i="14"/>
  <c r="C3" i="14"/>
  <c r="D4" i="14" s="1"/>
  <c r="B3" i="14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l="1"/>
  <c r="O17" i="9" s="1"/>
  <c r="G3" i="14"/>
  <c r="P5" i="14"/>
  <c r="G4" i="14"/>
  <c r="I16" i="9"/>
  <c r="E3" i="14"/>
  <c r="D3" i="14"/>
  <c r="I3" i="14"/>
  <c r="P6" i="14" l="1"/>
  <c r="G5" i="14"/>
  <c r="O18" i="9"/>
  <c r="I17" i="9"/>
  <c r="P3" i="9"/>
  <c r="P4" i="9" s="1"/>
  <c r="M3" i="9"/>
  <c r="H3" i="9"/>
  <c r="F3" i="9"/>
  <c r="C3" i="9"/>
  <c r="D4" i="9" s="1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14" i="9"/>
  <c r="P5" i="9"/>
  <c r="O19" i="9"/>
  <c r="I18" i="9"/>
  <c r="D3" i="9"/>
  <c r="E3" i="9"/>
  <c r="I3" i="9"/>
  <c r="C3" i="2"/>
  <c r="M3" i="2"/>
  <c r="L3" i="2"/>
  <c r="K3" i="2"/>
  <c r="B3" i="2"/>
  <c r="P3" i="2"/>
  <c r="P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26" i="9" l="1"/>
  <c r="A28" i="9" s="1"/>
  <c r="A27" i="9"/>
  <c r="A13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14" i="2"/>
  <c r="P5" i="2"/>
  <c r="D4" i="2"/>
  <c r="D3" i="2"/>
  <c r="O20" i="9"/>
  <c r="I19" i="9"/>
  <c r="P6" i="9"/>
  <c r="E3" i="2"/>
  <c r="A26" i="2" l="1"/>
  <c r="A28" i="2" s="1"/>
  <c r="A27" i="2"/>
  <c r="P7" i="9"/>
  <c r="O21" i="9"/>
  <c r="I20" i="9"/>
  <c r="P6" i="2"/>
  <c r="P7" i="2" l="1"/>
  <c r="O22" i="9"/>
  <c r="I21" i="9"/>
  <c r="P8" i="9"/>
  <c r="P9" i="9" l="1"/>
  <c r="O23" i="9"/>
  <c r="I22" i="9"/>
  <c r="P8" i="2"/>
  <c r="P9" i="2" l="1"/>
  <c r="O24" i="9"/>
  <c r="I23" i="9"/>
  <c r="P10" i="9"/>
  <c r="O25" i="9" l="1"/>
  <c r="I27" i="9" s="1"/>
  <c r="I24" i="9"/>
  <c r="P11" i="9"/>
  <c r="P10" i="2"/>
  <c r="P11" i="2" l="1"/>
  <c r="P12" i="9"/>
  <c r="P13" i="9" s="1"/>
  <c r="P14" i="9" s="1"/>
  <c r="I25" i="9"/>
  <c r="P15" i="9" l="1"/>
  <c r="P16" i="9" s="1"/>
  <c r="I28" i="9"/>
  <c r="I26" i="9"/>
  <c r="P12" i="2"/>
  <c r="P13" i="2" s="1"/>
  <c r="P14" i="2" s="1"/>
  <c r="P17" i="9" l="1"/>
  <c r="P15" i="2"/>
  <c r="P16" i="2" s="1"/>
  <c r="P18" i="9"/>
  <c r="P17" i="2" l="1"/>
  <c r="P19" i="9"/>
  <c r="P18" i="2" l="1"/>
  <c r="P20" i="9"/>
  <c r="P19" i="2" l="1"/>
  <c r="P20" i="2"/>
  <c r="P21" i="9"/>
  <c r="P22" i="9" l="1"/>
  <c r="P21" i="2"/>
  <c r="P22" i="2" l="1"/>
  <c r="P23" i="9"/>
  <c r="P24" i="9" l="1"/>
  <c r="P23" i="2"/>
  <c r="P24" i="2" l="1"/>
  <c r="P25" i="9"/>
  <c r="P25" i="2" l="1"/>
  <c r="P26" i="2" l="1"/>
</calcChain>
</file>

<file path=xl/sharedStrings.xml><?xml version="1.0" encoding="utf-8"?>
<sst xmlns="http://schemas.openxmlformats.org/spreadsheetml/2006/main" count="506" uniqueCount="88">
  <si>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</si>
  <si>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</si>
  <si>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</si>
  <si>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</si>
  <si>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</si>
  <si>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</si>
  <si>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</si>
  <si>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</si>
  <si>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</si>
  <si>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</si>
  <si>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</si>
  <si>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</si>
  <si>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</si>
  <si>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</si>
  <si>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</si>
  <si>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</si>
  <si>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</si>
  <si>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</si>
  <si>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</si>
  <si>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</si>
  <si>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</si>
  <si>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</si>
  <si>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</si>
  <si>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</si>
  <si>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</si>
  <si>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</si>
  <si>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</si>
  <si>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</si>
  <si>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</si>
  <si>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</si>
  <si>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</si>
  <si>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</si>
  <si>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</si>
  <si>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</si>
  <si>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</si>
  <si>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</si>
  <si>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</si>
  <si>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</si>
  <si>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</si>
  <si>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</si>
  <si>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</si>
  <si>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</si>
  <si>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</si>
  <si>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</si>
  <si>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</si>
  <si>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</si>
  <si>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</si>
  <si>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</si>
  <si>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</si>
  <si>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</si>
  <si>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</si>
  <si>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</si>
  <si>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</si>
  <si>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</si>
  <si>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</si>
  <si>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</si>
  <si>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</si>
  <si>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</si>
  <si>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</si>
  <si>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</si>
  <si>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</si>
  <si>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</si>
  <si>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</si>
  <si>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</si>
  <si>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</si>
  <si>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</si>
  <si>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</si>
  <si>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</si>
  <si>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</si>
  <si>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</si>
  <si>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</si>
  <si>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</si>
  <si>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</si>
  <si>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</si>
  <si>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</si>
  <si>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</si>
  <si>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</si>
  <si>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</si>
  <si>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</si>
  <si>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</si>
  <si>
    <t>column11</t>
  </si>
  <si>
    <t>column12</t>
  </si>
  <si>
    <t>column111</t>
  </si>
  <si>
    <t>column112</t>
  </si>
  <si>
    <t xml:space="preserve">     </t>
  </si>
  <si>
    <t>column13</t>
  </si>
  <si>
    <t>boolean</t>
  </si>
  <si>
    <t>column113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</si>
</sst>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topLeftCell="A14" zoomScale="120" zoomScaleNormal="120" workbookViewId="0">
      <selection activeCell="B16" sqref="B16:M16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6" t="s">
        <v>23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34" customHeight="1">
      <c r="B9" s="15" t="s">
        <v>43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34" customHeight="1">
      <c r="B10" s="15" t="s">
        <v>41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34" customHeight="1">
      <c r="B11" s="15" t="s">
        <v>25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34" customHeight="1">
      <c r="B12" s="15" t="s">
        <v>24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34" customHeight="1">
      <c r="B13" s="15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34" customHeight="1">
      <c r="B14" s="15" t="s">
        <v>28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34" customHeight="1">
      <c r="B15" s="16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34" customHeight="1">
      <c r="B16" s="15" t="s">
        <v>26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8"/>
  <sheetViews>
    <sheetView workbookViewId="0">
      <selection activeCell="G24" sqref="G24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1234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1234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1234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1234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1234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1234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1234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1234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1234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10000</v>
      </c>
      <c r="E12" s="12">
        <v>10000</v>
      </c>
      <c r="F12" s="12" t="s">
        <v>58</v>
      </c>
      <c r="G12" s="12">
        <v>10</v>
      </c>
      <c r="H12" s="12"/>
      <c r="I12" s="12"/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80</v>
      </c>
      <c r="D13" s="12">
        <v>10000</v>
      </c>
      <c r="E13" s="12">
        <v>10000</v>
      </c>
      <c r="F13" s="12" t="s">
        <v>5</v>
      </c>
      <c r="G13" s="12"/>
      <c r="H13" s="12"/>
      <c r="I13" s="12"/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81</v>
      </c>
      <c r="D14" s="12">
        <v>2</v>
      </c>
      <c r="E14" s="12">
        <v>10000</v>
      </c>
      <c r="F14" s="12" t="s">
        <v>86</v>
      </c>
      <c r="G14" s="12"/>
      <c r="H14" s="12"/>
      <c r="I14" s="12" t="s">
        <v>67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85</v>
      </c>
      <c r="D15" s="12">
        <v>0</v>
      </c>
      <c r="E15" s="12">
        <v>10000</v>
      </c>
      <c r="F15" s="12" t="s">
        <v>59</v>
      </c>
      <c r="G15" s="12"/>
      <c r="H15" s="12"/>
      <c r="I15" s="12"/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69</v>
      </c>
      <c r="D16" s="12">
        <v>1234</v>
      </c>
      <c r="E16" s="12">
        <v>10000</v>
      </c>
      <c r="F16" s="12" t="s">
        <v>55</v>
      </c>
      <c r="G16" s="12"/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70</v>
      </c>
      <c r="D17" s="12">
        <v>1234</v>
      </c>
      <c r="E17" s="12">
        <v>10000</v>
      </c>
      <c r="F17" s="12" t="s">
        <v>56</v>
      </c>
      <c r="G17" s="12"/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71</v>
      </c>
      <c r="D18" s="12">
        <v>1234</v>
      </c>
      <c r="E18" s="12">
        <v>10000</v>
      </c>
      <c r="F18" s="12" t="s">
        <v>57</v>
      </c>
      <c r="G18" s="12">
        <v>10</v>
      </c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72</v>
      </c>
      <c r="D19" s="12">
        <v>1234</v>
      </c>
      <c r="E19" s="12">
        <v>10000</v>
      </c>
      <c r="F19" s="12" t="s">
        <v>58</v>
      </c>
      <c r="G19" s="12">
        <v>10</v>
      </c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73</v>
      </c>
      <c r="D20" s="12">
        <v>1234</v>
      </c>
      <c r="E20" s="12">
        <v>10000</v>
      </c>
      <c r="F20" s="12" t="s">
        <v>5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74</v>
      </c>
      <c r="D21" s="12">
        <v>1234</v>
      </c>
      <c r="E21" s="12">
        <v>10000</v>
      </c>
      <c r="F21" s="12" t="s">
        <v>59</v>
      </c>
      <c r="G21" s="12"/>
      <c r="H21" s="12"/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75</v>
      </c>
      <c r="D22" s="12">
        <v>1234</v>
      </c>
      <c r="E22" s="12">
        <v>10000</v>
      </c>
      <c r="F22" s="12" t="s">
        <v>62</v>
      </c>
      <c r="G22" s="12"/>
      <c r="H22" s="12"/>
      <c r="I22" s="12">
        <v>3000</v>
      </c>
      <c r="J22" s="12"/>
      <c r="K22" s="12"/>
      <c r="L22" s="12"/>
      <c r="M22" s="12"/>
    </row>
    <row r="23" spans="1:13">
      <c r="A23" s="12" t="s">
        <v>47</v>
      </c>
      <c r="B23" s="12" t="s">
        <v>48</v>
      </c>
      <c r="C23" s="12" t="s">
        <v>76</v>
      </c>
      <c r="D23" s="12">
        <v>1234</v>
      </c>
      <c r="E23" s="12">
        <v>10000</v>
      </c>
      <c r="F23" s="12" t="s">
        <v>63</v>
      </c>
      <c r="G23" s="12"/>
      <c r="H23" s="12"/>
      <c r="I23" s="12">
        <v>3000</v>
      </c>
      <c r="J23" s="12"/>
      <c r="K23" s="12"/>
      <c r="L23" s="12"/>
      <c r="M23" s="12"/>
    </row>
    <row r="24" spans="1:13">
      <c r="A24" s="12" t="s">
        <v>47</v>
      </c>
      <c r="B24" s="12" t="s">
        <v>48</v>
      </c>
      <c r="C24" s="12" t="s">
        <v>77</v>
      </c>
      <c r="D24" s="12">
        <v>1234</v>
      </c>
      <c r="E24" s="12">
        <v>10000</v>
      </c>
      <c r="F24" s="12" t="s">
        <v>65</v>
      </c>
      <c r="G24" s="12">
        <v>10</v>
      </c>
      <c r="H24" s="12">
        <v>2</v>
      </c>
      <c r="I24" s="12">
        <v>3000</v>
      </c>
      <c r="J24" s="12"/>
      <c r="K24" s="12"/>
      <c r="L24" s="12"/>
      <c r="M24" s="12"/>
    </row>
    <row r="25" spans="1:13">
      <c r="A25" s="12" t="s">
        <v>47</v>
      </c>
      <c r="B25" s="12" t="s">
        <v>48</v>
      </c>
      <c r="C25" s="12" t="s">
        <v>79</v>
      </c>
      <c r="D25" s="12">
        <v>10000</v>
      </c>
      <c r="E25" s="12">
        <v>10000</v>
      </c>
      <c r="F25" s="12" t="s">
        <v>58</v>
      </c>
      <c r="G25" s="12">
        <v>10</v>
      </c>
      <c r="H25" s="12"/>
      <c r="I25" s="12">
        <v>3000</v>
      </c>
      <c r="J25" s="12"/>
      <c r="K25" s="12"/>
      <c r="L25" s="12"/>
      <c r="M25" s="12"/>
    </row>
    <row r="26" spans="1:13">
      <c r="A26" s="12" t="s">
        <v>47</v>
      </c>
      <c r="B26" s="12" t="s">
        <v>48</v>
      </c>
      <c r="C26" s="12" t="s">
        <v>82</v>
      </c>
      <c r="D26" s="12">
        <v>10000</v>
      </c>
      <c r="E26" s="12">
        <v>10000</v>
      </c>
      <c r="F26" s="12" t="s">
        <v>5</v>
      </c>
      <c r="G26" s="12"/>
      <c r="H26" s="12"/>
      <c r="I26" s="12">
        <v>3000</v>
      </c>
      <c r="J26" s="12"/>
      <c r="K26" s="12"/>
      <c r="L26" s="12"/>
      <c r="M26" s="12"/>
    </row>
    <row r="27" spans="1:13">
      <c r="A27" s="12" t="s">
        <v>47</v>
      </c>
      <c r="B27" s="12" t="s">
        <v>48</v>
      </c>
      <c r="C27" s="12" t="s">
        <v>83</v>
      </c>
      <c r="D27" s="12">
        <v>2</v>
      </c>
      <c r="E27" s="12">
        <v>10000</v>
      </c>
      <c r="F27" s="12" t="s">
        <v>86</v>
      </c>
      <c r="G27" s="12"/>
      <c r="H27" s="12"/>
      <c r="I27" s="12">
        <v>3000</v>
      </c>
      <c r="J27" s="12"/>
      <c r="K27" s="12"/>
      <c r="L27" s="12"/>
      <c r="M27" s="12"/>
    </row>
    <row r="28" spans="1:13">
      <c r="A28" s="12" t="s">
        <v>47</v>
      </c>
      <c r="B28" s="12" t="s">
        <v>48</v>
      </c>
      <c r="C28" s="12" t="s">
        <v>83</v>
      </c>
      <c r="D28" s="12">
        <v>0</v>
      </c>
      <c r="E28" s="12">
        <v>10000</v>
      </c>
      <c r="F28" s="12" t="s">
        <v>59</v>
      </c>
      <c r="G28" s="12"/>
      <c r="H28" s="12"/>
      <c r="I28" s="12">
        <v>3000</v>
      </c>
      <c r="J28" s="14"/>
      <c r="K28" s="14"/>
      <c r="L28" s="14"/>
      <c r="M2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8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5" sqref="O25:O28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30.83203125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IF(L3="boolean",_xlfn.CONCAT("(uniform(1,",H3,",random(",P3,"))-1)"),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8" si="1">R4</f>
        <v>schema1</v>
      </c>
      <c r="C4" t="str">
        <f t="shared" ref="C4:C28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8" si="4">IF(C4=C5,"",_xlfn.CONCAT("from table(generator(rowcount =&gt; ",K4,"))"))</f>
        <v/>
      </c>
      <c r="F4" t="str">
        <f t="shared" ref="F4:F28" si="5">_xlfn.CONCAT($F$2,T4,$F$2)</f>
        <v>column2</v>
      </c>
      <c r="G4" t="str">
        <f t="shared" ref="G4:G28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IF(L4="boolean",_xlfn.CONCAT("(uniform(1,",H4,",random(",P4,"))-1)"),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8" si="7">U4</f>
        <v>1234</v>
      </c>
      <c r="K4">
        <f t="shared" ref="K4:K28" si="8">V4</f>
        <v>10000</v>
      </c>
      <c r="L4" t="str">
        <f t="shared" ref="L4:L28" si="9">W4</f>
        <v>timestamp</v>
      </c>
      <c r="M4" t="str">
        <f t="shared" ref="M4:M28" si="10">IF(ISBLANK(X4),"",X4)</f>
        <v/>
      </c>
      <c r="N4" t="str">
        <f t="shared" ref="N4:N28" si="11">IF(ISBLANK(Y4),"",Y4)</f>
        <v/>
      </c>
      <c r="O4">
        <f t="shared" ref="O4:O28" si="12">O3+1</f>
        <v>20002</v>
      </c>
      <c r="P4">
        <f t="shared" ref="P4:P28" si="13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randstr(uniform(1,10, random(10003)),uniform(1,1234,random(10003)))::varchar(10) as column3</v>
      </c>
      <c r="H5">
        <f t="shared" si="7"/>
        <v>1234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K12">
        <f t="shared" si="8"/>
        <v>10000</v>
      </c>
      <c r="L12" t="str">
        <f t="shared" si="9"/>
        <v>char</v>
      </c>
      <c r="M12">
        <f t="shared" si="10"/>
        <v>10</v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K13">
        <f t="shared" si="8"/>
        <v>10000</v>
      </c>
      <c r="L13" t="str">
        <f t="shared" si="9"/>
        <v>bigint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>A12+1</f>
        <v>11</v>
      </c>
      <c r="B14" t="str">
        <f t="shared" ref="B14" si="14">R14</f>
        <v>schema1</v>
      </c>
      <c r="C14" t="str">
        <f t="shared" ref="C14" si="15">_xlfn.CONCAT($C$2,S14,$C$2)</f>
        <v>table1</v>
      </c>
      <c r="D14" s="4" t="str">
        <f>IF(C12=C14,"",_xlfn.CONCAT("create transient schema if not exists ",B14," data_retention_time_in_days=0;  create or replace table ",B14,".",C14," as select"))</f>
        <v/>
      </c>
      <c r="E14" t="str">
        <f t="shared" si="4"/>
        <v/>
      </c>
      <c r="F14" t="str">
        <f t="shared" ref="F14" si="16">_xlfn.CONCAT($F$2,T14,$F$2)</f>
        <v>column12</v>
      </c>
      <c r="G14" t="str">
        <f t="shared" si="6"/>
        <v>(uniform(1,2,random(10012))-1)::boolean as column12</v>
      </c>
      <c r="H14">
        <f t="shared" ref="H14" si="17">U14</f>
        <v>2</v>
      </c>
      <c r="K14">
        <f t="shared" ref="K14" si="18">V14</f>
        <v>10000</v>
      </c>
      <c r="L14" t="str">
        <f t="shared" ref="L14" si="19">W14</f>
        <v>boolean</v>
      </c>
      <c r="M14" t="str">
        <f t="shared" ref="M14" si="20">IF(ISBLANK(X14),"",X14)</f>
        <v/>
      </c>
      <c r="N14" t="str">
        <f t="shared" ref="N14" si="21">IF(ISBLANK(Y14),"",Y14)</f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81</v>
      </c>
      <c r="U14" s="12">
        <v>2</v>
      </c>
      <c r="V14" s="12">
        <v>10000</v>
      </c>
      <c r="W14" s="12" t="s">
        <v>86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>A13+1</f>
        <v>12</v>
      </c>
      <c r="B15" t="str">
        <f t="shared" si="1"/>
        <v>schema1</v>
      </c>
      <c r="C15" t="str">
        <f t="shared" si="2"/>
        <v>table1</v>
      </c>
      <c r="D15" s="4" t="str">
        <f>IF(C13=C15,"",_xlfn.CONCAT("create transient schema if not exists ",B15," data_retention_time_in_days=0;  create or replace table ",B15,".",C15," as select"))</f>
        <v/>
      </c>
      <c r="E15" t="str">
        <f t="shared" si="4"/>
        <v/>
      </c>
      <c r="F15" t="str">
        <f t="shared" si="5"/>
        <v>column13</v>
      </c>
      <c r="G15" t="str">
        <f t="shared" si="6"/>
        <v>null::integer as column13</v>
      </c>
      <c r="H15">
        <f t="shared" si="7"/>
        <v>0</v>
      </c>
      <c r="K15">
        <f t="shared" si="8"/>
        <v>10000</v>
      </c>
      <c r="L15" t="str">
        <f t="shared" si="9"/>
        <v>integer</v>
      </c>
      <c r="M15" t="str">
        <f t="shared" si="10"/>
        <v/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85</v>
      </c>
      <c r="U15" s="12">
        <v>0</v>
      </c>
      <c r="V15" s="12">
        <v>10000</v>
      </c>
      <c r="W15" s="12" t="s">
        <v>59</v>
      </c>
      <c r="X15" s="12"/>
      <c r="Y15" s="12"/>
      <c r="Z15" s="12" t="s">
        <v>67</v>
      </c>
      <c r="AA15" s="12"/>
      <c r="AB15" s="12"/>
      <c r="AC15" s="12"/>
      <c r="AD15" s="12"/>
    </row>
    <row r="16" spans="1:30">
      <c r="A16">
        <f t="shared" si="0"/>
        <v>13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column101</v>
      </c>
      <c r="G16" t="str">
        <f t="shared" si="6"/>
        <v>dateadd(day,uniform(1,1234 , random(10014)),current_date)::date as column101</v>
      </c>
      <c r="H16">
        <f t="shared" si="7"/>
        <v>1234</v>
      </c>
      <c r="K16">
        <f t="shared" si="8"/>
        <v>10000</v>
      </c>
      <c r="L16" t="str">
        <f t="shared" si="9"/>
        <v>date</v>
      </c>
      <c r="M16" t="str">
        <f t="shared" si="10"/>
        <v/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69</v>
      </c>
      <c r="U16" s="12">
        <v>1234</v>
      </c>
      <c r="V16" s="12">
        <v>10000</v>
      </c>
      <c r="W16" s="12" t="s">
        <v>55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14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column102</v>
      </c>
      <c r="G17" t="str">
        <f t="shared" si="6"/>
        <v>(date_part(epoch_second, current_date)+(uniform(1,1234, random(10015))))::timestamp as column102</v>
      </c>
      <c r="H17">
        <f t="shared" si="7"/>
        <v>1234</v>
      </c>
      <c r="K17">
        <f t="shared" si="8"/>
        <v>10000</v>
      </c>
      <c r="L17" t="str">
        <f t="shared" si="9"/>
        <v>timestamp</v>
      </c>
      <c r="M17" t="str">
        <f t="shared" si="10"/>
        <v/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70</v>
      </c>
      <c r="U17" s="12">
        <v>1234</v>
      </c>
      <c r="V17" s="12">
        <v>10000</v>
      </c>
      <c r="W17" s="12" t="s">
        <v>56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15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column103</v>
      </c>
      <c r="G18" t="str">
        <f t="shared" si="6"/>
        <v>randstr(uniform(1,10, random(10016)),uniform(1,1234,random(10016)))::varchar(10) as column103</v>
      </c>
      <c r="H18">
        <f t="shared" si="7"/>
        <v>1234</v>
      </c>
      <c r="K18">
        <f t="shared" si="8"/>
        <v>10000</v>
      </c>
      <c r="L18" t="str">
        <f t="shared" si="9"/>
        <v>varchar</v>
      </c>
      <c r="M18">
        <f t="shared" si="10"/>
        <v>10</v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71</v>
      </c>
      <c r="U18" s="12">
        <v>1234</v>
      </c>
      <c r="V18" s="12">
        <v>10000</v>
      </c>
      <c r="W18" s="12" t="s">
        <v>57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16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column104</v>
      </c>
      <c r="G19" t="str">
        <f t="shared" si="6"/>
        <v>rpad(uniform(1,1234 , random(10017))::varchar,10,'abcdefghifklmnopqrstuvwxyz')::char(10) as column104</v>
      </c>
      <c r="H19">
        <f t="shared" si="7"/>
        <v>1234</v>
      </c>
      <c r="K19">
        <f t="shared" si="8"/>
        <v>10000</v>
      </c>
      <c r="L19" t="str">
        <f t="shared" si="9"/>
        <v>char</v>
      </c>
      <c r="M19">
        <f t="shared" si="10"/>
        <v>10</v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72</v>
      </c>
      <c r="U19" s="12">
        <v>1234</v>
      </c>
      <c r="V19" s="12">
        <v>10000</v>
      </c>
      <c r="W19" s="12" t="s">
        <v>58</v>
      </c>
      <c r="X19" s="12">
        <v>10</v>
      </c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17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column105</v>
      </c>
      <c r="G20" t="str">
        <f t="shared" si="6"/>
        <v>uniform(1,1234 , random(10018))::bigint as column105</v>
      </c>
      <c r="H20">
        <f t="shared" si="7"/>
        <v>1234</v>
      </c>
      <c r="K20">
        <f t="shared" si="8"/>
        <v>10000</v>
      </c>
      <c r="L20" t="str">
        <f t="shared" si="9"/>
        <v>bigint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73</v>
      </c>
      <c r="U20" s="12">
        <v>1234</v>
      </c>
      <c r="V20" s="12">
        <v>10000</v>
      </c>
      <c r="W20" s="12" t="s">
        <v>5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18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column106</v>
      </c>
      <c r="G21" t="str">
        <f t="shared" si="6"/>
        <v>uniform(1,1234 , random(10019))::integer as column106</v>
      </c>
      <c r="H21">
        <f t="shared" si="7"/>
        <v>1234</v>
      </c>
      <c r="K21">
        <f t="shared" si="8"/>
        <v>10000</v>
      </c>
      <c r="L21" t="str">
        <f t="shared" si="9"/>
        <v>integer</v>
      </c>
      <c r="M21" t="str">
        <f t="shared" si="10"/>
        <v/>
      </c>
      <c r="N21" t="str">
        <f t="shared" si="11"/>
        <v/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74</v>
      </c>
      <c r="U21" s="12">
        <v>1234</v>
      </c>
      <c r="V21" s="12">
        <v>10000</v>
      </c>
      <c r="W21" s="12" t="s">
        <v>59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19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column107</v>
      </c>
      <c r="G22" t="str">
        <f t="shared" si="6"/>
        <v>uniform(1,1234 , random(10020))::double as column107</v>
      </c>
      <c r="H22">
        <f t="shared" si="7"/>
        <v>1234</v>
      </c>
      <c r="K22">
        <f t="shared" si="8"/>
        <v>10000</v>
      </c>
      <c r="L22" t="str">
        <f t="shared" si="9"/>
        <v>double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75</v>
      </c>
      <c r="U22" s="12">
        <v>1234</v>
      </c>
      <c r="V22" s="12">
        <v>10000</v>
      </c>
      <c r="W22" s="12" t="s">
        <v>62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20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column108</v>
      </c>
      <c r="G23" t="str">
        <f t="shared" si="6"/>
        <v>uniform(1,1234 , random(10021))::float as column108</v>
      </c>
      <c r="H23">
        <f t="shared" si="7"/>
        <v>1234</v>
      </c>
      <c r="K23">
        <f t="shared" si="8"/>
        <v>10000</v>
      </c>
      <c r="L23" t="str">
        <f t="shared" si="9"/>
        <v>float</v>
      </c>
      <c r="M23" t="str">
        <f t="shared" si="10"/>
        <v/>
      </c>
      <c r="N23" t="str">
        <f t="shared" si="11"/>
        <v/>
      </c>
      <c r="O23">
        <f t="shared" si="12"/>
        <v>20021</v>
      </c>
      <c r="P23">
        <f t="shared" si="13"/>
        <v>10021</v>
      </c>
      <c r="R23" s="12" t="s">
        <v>47</v>
      </c>
      <c r="S23" s="12" t="s">
        <v>48</v>
      </c>
      <c r="T23" s="12" t="s">
        <v>76</v>
      </c>
      <c r="U23" s="12">
        <v>1234</v>
      </c>
      <c r="V23" s="12">
        <v>10000</v>
      </c>
      <c r="W23" s="12" t="s">
        <v>63</v>
      </c>
      <c r="X23" s="12"/>
      <c r="Y23" s="12"/>
      <c r="Z23" s="12">
        <v>3000</v>
      </c>
      <c r="AA23" s="12"/>
      <c r="AB23" s="12"/>
      <c r="AC23" s="12"/>
      <c r="AD23" s="12"/>
    </row>
    <row r="24" spans="1:30">
      <c r="A24">
        <f t="shared" si="0"/>
        <v>21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column109</v>
      </c>
      <c r="G24" t="str">
        <f t="shared" si="6"/>
        <v>uniform(1,1234 , random(10022))::number(10,2) as column109</v>
      </c>
      <c r="H24">
        <f t="shared" si="7"/>
        <v>1234</v>
      </c>
      <c r="K24">
        <f t="shared" si="8"/>
        <v>10000</v>
      </c>
      <c r="L24" t="str">
        <f t="shared" si="9"/>
        <v>number</v>
      </c>
      <c r="M24">
        <f t="shared" si="10"/>
        <v>10</v>
      </c>
      <c r="N24">
        <f t="shared" si="11"/>
        <v>2</v>
      </c>
      <c r="O24">
        <f t="shared" si="12"/>
        <v>20022</v>
      </c>
      <c r="P24">
        <f t="shared" si="13"/>
        <v>10022</v>
      </c>
      <c r="R24" s="12" t="s">
        <v>47</v>
      </c>
      <c r="S24" s="12" t="s">
        <v>48</v>
      </c>
      <c r="T24" s="12" t="s">
        <v>77</v>
      </c>
      <c r="U24" s="12">
        <v>1234</v>
      </c>
      <c r="V24" s="12">
        <v>10000</v>
      </c>
      <c r="W24" s="12" t="s">
        <v>65</v>
      </c>
      <c r="X24" s="12">
        <v>10</v>
      </c>
      <c r="Y24" s="12">
        <v>2</v>
      </c>
      <c r="Z24" s="12">
        <v>3000</v>
      </c>
      <c r="AA24" s="12"/>
      <c r="AB24" s="12"/>
      <c r="AC24" s="12"/>
      <c r="AD24" s="12"/>
    </row>
    <row r="25" spans="1:30">
      <c r="A25">
        <f t="shared" si="0"/>
        <v>22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column110</v>
      </c>
      <c r="G25" t="str">
        <f t="shared" si="6"/>
        <v>rpad(seq8()::varchar,10,'abcdefghifklmnopqrstuvwxyz')::char(10) as column110</v>
      </c>
      <c r="H25">
        <f t="shared" si="7"/>
        <v>10000</v>
      </c>
      <c r="K25">
        <f t="shared" si="8"/>
        <v>10000</v>
      </c>
      <c r="L25" t="str">
        <f t="shared" si="9"/>
        <v>char</v>
      </c>
      <c r="M25">
        <f t="shared" si="10"/>
        <v>10</v>
      </c>
      <c r="N25" t="str">
        <f t="shared" si="11"/>
        <v/>
      </c>
      <c r="O25">
        <f t="shared" si="12"/>
        <v>20023</v>
      </c>
      <c r="P25">
        <f t="shared" si="13"/>
        <v>10023</v>
      </c>
      <c r="R25" s="13" t="s">
        <v>47</v>
      </c>
      <c r="S25" s="12" t="s">
        <v>48</v>
      </c>
      <c r="T25" s="12" t="s">
        <v>79</v>
      </c>
      <c r="U25" s="12">
        <v>10000</v>
      </c>
      <c r="V25" s="12">
        <v>10000</v>
      </c>
      <c r="W25" s="12" t="s">
        <v>58</v>
      </c>
      <c r="X25" s="12">
        <v>10</v>
      </c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23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/>
      </c>
      <c r="F26" t="str">
        <f t="shared" si="5"/>
        <v>column111</v>
      </c>
      <c r="G26" t="str">
        <f t="shared" si="6"/>
        <v>seq8()::bigint as column111</v>
      </c>
      <c r="H26">
        <f t="shared" si="7"/>
        <v>10000</v>
      </c>
      <c r="K26">
        <f t="shared" si="8"/>
        <v>10000</v>
      </c>
      <c r="L26" t="str">
        <f t="shared" si="9"/>
        <v>bigint</v>
      </c>
      <c r="M26" t="str">
        <f t="shared" si="10"/>
        <v/>
      </c>
      <c r="N26" t="str">
        <f t="shared" si="11"/>
        <v/>
      </c>
      <c r="O26">
        <f t="shared" si="12"/>
        <v>20024</v>
      </c>
      <c r="P26">
        <f t="shared" si="13"/>
        <v>10024</v>
      </c>
      <c r="R26" s="12" t="s">
        <v>47</v>
      </c>
      <c r="S26" s="12" t="s">
        <v>48</v>
      </c>
      <c r="T26" s="12" t="s">
        <v>82</v>
      </c>
      <c r="U26" s="12">
        <v>10000</v>
      </c>
      <c r="V26" s="12">
        <v>10000</v>
      </c>
      <c r="W26" s="13" t="s">
        <v>5</v>
      </c>
      <c r="X26" s="12"/>
      <c r="Y26" s="12"/>
      <c r="Z26" s="12">
        <v>3000</v>
      </c>
      <c r="AA26" s="12"/>
      <c r="AB26" s="12"/>
      <c r="AC26" s="12"/>
      <c r="AD26" s="12"/>
    </row>
    <row r="27" spans="1:30">
      <c r="A27">
        <f>A25+1</f>
        <v>23</v>
      </c>
      <c r="B27" t="str">
        <f t="shared" ref="B27" si="22">R27</f>
        <v>schema1</v>
      </c>
      <c r="C27" t="str">
        <f t="shared" ref="C27" si="23">_xlfn.CONCAT($C$2,S27,$C$2)</f>
        <v>table1</v>
      </c>
      <c r="D27" s="4" t="str">
        <f>IF(C25=C27,"",_xlfn.CONCAT("create transient schema if not exists ",B27," data_retention_time_in_days=0;  create or replace table ",B27,".",C27," as select"))</f>
        <v/>
      </c>
      <c r="E27" t="str">
        <f t="shared" si="4"/>
        <v/>
      </c>
      <c r="F27" t="str">
        <f t="shared" ref="F27" si="24">_xlfn.CONCAT($F$2,T27,$F$2)</f>
        <v>column112</v>
      </c>
      <c r="G27" t="str">
        <f t="shared" si="6"/>
        <v>(uniform(1,2,random(10025))-1)::boolean as column112</v>
      </c>
      <c r="H27">
        <f t="shared" ref="H27" si="25">U27</f>
        <v>2</v>
      </c>
      <c r="K27">
        <f t="shared" ref="K27" si="26">V27</f>
        <v>10000</v>
      </c>
      <c r="L27" t="str">
        <f t="shared" ref="L27" si="27">W27</f>
        <v>boolean</v>
      </c>
      <c r="M27" t="str">
        <f t="shared" ref="M27" si="28">IF(ISBLANK(X27),"",X27)</f>
        <v/>
      </c>
      <c r="N27" t="str">
        <f t="shared" ref="N27" si="29">IF(ISBLANK(Y27),"",Y27)</f>
        <v/>
      </c>
      <c r="O27">
        <f t="shared" si="12"/>
        <v>20025</v>
      </c>
      <c r="P27">
        <f t="shared" si="13"/>
        <v>10025</v>
      </c>
      <c r="R27" s="12" t="s">
        <v>47</v>
      </c>
      <c r="S27" s="12" t="s">
        <v>48</v>
      </c>
      <c r="T27" s="12" t="s">
        <v>83</v>
      </c>
      <c r="U27" s="12">
        <v>2</v>
      </c>
      <c r="V27" s="12">
        <v>10000</v>
      </c>
      <c r="W27" s="12" t="s">
        <v>86</v>
      </c>
      <c r="X27" s="12"/>
      <c r="Y27" s="12"/>
      <c r="Z27" s="12">
        <v>3000</v>
      </c>
      <c r="AA27" s="12"/>
      <c r="AB27" s="12"/>
      <c r="AC27" s="12"/>
      <c r="AD27" s="12"/>
    </row>
    <row r="28" spans="1:30">
      <c r="A28">
        <f>A26+1</f>
        <v>24</v>
      </c>
      <c r="B28" t="str">
        <f t="shared" si="1"/>
        <v>schema1</v>
      </c>
      <c r="C28" t="str">
        <f t="shared" si="2"/>
        <v>table1</v>
      </c>
      <c r="D28" s="4" t="str">
        <f>IF(C26=C28,"",_xlfn.CONCAT("create transient schema if not exists ",B28," data_retention_time_in_days=0;  create or replace table ",B28,".",C28," as select"))</f>
        <v/>
      </c>
      <c r="E28" t="str">
        <f t="shared" si="4"/>
        <v>from table(generator(rowcount =&gt; 10000))</v>
      </c>
      <c r="F28" t="str">
        <f t="shared" si="5"/>
        <v>column113</v>
      </c>
      <c r="G28" t="str">
        <f t="shared" si="6"/>
        <v>null::integer as column113</v>
      </c>
      <c r="H28">
        <f t="shared" si="7"/>
        <v>0</v>
      </c>
      <c r="K28">
        <f t="shared" si="8"/>
        <v>10000</v>
      </c>
      <c r="L28" t="str">
        <f t="shared" si="9"/>
        <v>integer</v>
      </c>
      <c r="M28" t="str">
        <f t="shared" si="10"/>
        <v/>
      </c>
      <c r="N28" t="str">
        <f t="shared" si="11"/>
        <v/>
      </c>
      <c r="O28">
        <f t="shared" si="12"/>
        <v>20026</v>
      </c>
      <c r="P28">
        <f t="shared" si="13"/>
        <v>10026</v>
      </c>
      <c r="R28" s="12" t="s">
        <v>47</v>
      </c>
      <c r="S28" s="12" t="s">
        <v>48</v>
      </c>
      <c r="T28" s="12" t="s">
        <v>87</v>
      </c>
      <c r="U28" s="12">
        <v>0</v>
      </c>
      <c r="V28" s="12">
        <v>10000</v>
      </c>
      <c r="W28" s="12" t="s">
        <v>59</v>
      </c>
      <c r="X28" s="12"/>
      <c r="Y28" s="12"/>
      <c r="Z28" s="12">
        <v>3000</v>
      </c>
      <c r="AA28" s="12"/>
      <c r="AB28" s="12"/>
      <c r="AC28" s="12"/>
      <c r="AD2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8"/>
  <sheetViews>
    <sheetView tabSelected="1" zoomScaleNormal="100" workbookViewId="0">
      <pane xSplit="3" ySplit="1" topLeftCell="G18" activePane="bottomRight" state="frozen"/>
      <selection pane="topRight" activeCell="D1" sqref="D1"/>
      <selection pane="bottomLeft" activeCell="A2" sqref="A2"/>
      <selection pane="bottomRight" activeCell="G3" sqref="G3:G28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IF(L3="boolean",_xlfn.CONCAT("(uniform(1,",H3,",random(",P3,"))-1)"),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8" si="1">R4</f>
        <v>schema1</v>
      </c>
      <c r="C4" t="str">
        <f t="shared" ref="C4:C28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8" si="4">IF(C4=C5,"",_xlfn.CONCAT("from table(generator(rowcount =&gt; ",K4,"))"))</f>
        <v/>
      </c>
      <c r="F4" t="str">
        <f t="shared" ref="F4:F28" si="5">_xlfn.CONCAT($F$2,T4,$F$2)</f>
        <v>column2</v>
      </c>
      <c r="G4" t="str">
        <f t="shared" ref="G4:G28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IF(L4="boolean",_xlfn.CONCAT("(uniform(1,",H4,",random(",P4,"))-1)"),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8" si="7">U4</f>
        <v>1234</v>
      </c>
      <c r="I4" t="str">
        <f t="shared" ref="I4:I28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8" si="9">IF(ISBLANK(Z4),0,IF(TRIM(Z4)="",0,INT((Z4/V4)*1000)))</f>
        <v>0</v>
      </c>
      <c r="K4">
        <f t="shared" ref="K4:K28" si="10">V4</f>
        <v>10000</v>
      </c>
      <c r="L4" t="str">
        <f t="shared" ref="L4:L28" si="11">IF(OR(OR(W4="timestamp(3)",W4="timestamp(6)"),W4="timestamp(9)"),"TIMESTAMP",W4)</f>
        <v>timestamp</v>
      </c>
      <c r="M4" t="str">
        <f t="shared" ref="M4:M28" si="12">IF(ISBLANK(X4),"",X4)</f>
        <v/>
      </c>
      <c r="N4" t="str">
        <f t="shared" ref="N4:N28" si="13">IF(ISBLANK(Y4),"",Y4)</f>
        <v/>
      </c>
      <c r="O4">
        <f t="shared" ref="O4:O28" si="14">O3+1</f>
        <v>20002</v>
      </c>
      <c r="P4">
        <f t="shared" ref="P4:P28" si="15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randstr(uniform(1,10, random(10003)),uniform(1,1234,random(10003)))::varchar(10) as column3</v>
      </c>
      <c r="H5">
        <f t="shared" si="7"/>
        <v>1234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I12" t="str">
        <f t="shared" si="8"/>
        <v>column10::char(10) as column10</v>
      </c>
      <c r="J12">
        <f t="shared" si="9"/>
        <v>0</v>
      </c>
      <c r="K12">
        <f t="shared" si="10"/>
        <v>10000</v>
      </c>
      <c r="L12" t="str">
        <f t="shared" si="11"/>
        <v>char</v>
      </c>
      <c r="M12">
        <f t="shared" si="12"/>
        <v>10</v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>IF(C13=C15,"",_xlfn.CONCAT("from table(generator(rowcount =&gt; ",K13,"))"))</f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I13" t="str">
        <f t="shared" si="8"/>
        <v>column11::bigint as column11</v>
      </c>
      <c r="J13">
        <f t="shared" si="9"/>
        <v>0</v>
      </c>
      <c r="K13">
        <f t="shared" si="10"/>
        <v>10000</v>
      </c>
      <c r="L13" t="str">
        <f t="shared" si="11"/>
        <v>bigint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>A12+1</f>
        <v>11</v>
      </c>
      <c r="B14" t="str">
        <f t="shared" ref="B14" si="16">R14</f>
        <v>schema1</v>
      </c>
      <c r="C14" t="str">
        <f t="shared" ref="C14" si="17">_xlfn.CONCAT($C$2,S14,$C$2)</f>
        <v>table1</v>
      </c>
      <c r="D14" s="4" t="str">
        <f>IF(C12=C14,"",_xlfn.CONCAT("create transient schema if not exists ",B14," data_retention_time_in_days=0;  create or replace table ",B14,".",C14," as select"))</f>
        <v/>
      </c>
      <c r="E14" t="str">
        <f t="shared" ref="E14" si="18">IF(C14=C15,"",_xlfn.CONCAT("from table(generator(rowcount =&gt; ",K14,"))"))</f>
        <v/>
      </c>
      <c r="F14" t="str">
        <f t="shared" ref="F14" si="19">_xlfn.CONCAT($F$2,T14,$F$2)</f>
        <v>column12</v>
      </c>
      <c r="G14" t="str">
        <f t="shared" si="6"/>
        <v>(uniform(1,2,random(10012))-1)::boolean as column12</v>
      </c>
      <c r="H14">
        <f t="shared" ref="H14" si="20">U14</f>
        <v>2</v>
      </c>
      <c r="I14" t="str">
        <f t="shared" ref="I14" si="21">_xlfn.CONCAT(IF(J14=0,F14,_xlfn.CONCAT("(case when uniform(1,1000,random(",O14,")) &gt; ",J14," then ",F14," else null end)")),"::",L14,
IF(OR(L14="varchar",L14="char"),_xlfn.CONCAT("(",M14,")"),
IF(L14="number",_xlfn.CONCAT("(",M14,",",N14,")"),"")),
" as ",F14)</f>
        <v>column12::boolean as column12</v>
      </c>
      <c r="J14">
        <f t="shared" ref="J14" si="22">IF(ISBLANK(Z14),0,IF(TRIM(Z14)="",0,INT((Z14/V14)*1000)))</f>
        <v>0</v>
      </c>
      <c r="K14">
        <f t="shared" ref="K14" si="23">V14</f>
        <v>10000</v>
      </c>
      <c r="L14" t="str">
        <f t="shared" ref="L14" si="24">IF(OR(OR(W14="timestamp(3)",W14="timestamp(6)"),W14="timestamp(9)"),"TIMESTAMP",W14)</f>
        <v>boolean</v>
      </c>
      <c r="M14" t="str">
        <f t="shared" ref="M14" si="25">IF(ISBLANK(X14),"",X14)</f>
        <v/>
      </c>
      <c r="N14" t="str">
        <f t="shared" ref="N14" si="26">IF(ISBLANK(Y14),"",Y14)</f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81</v>
      </c>
      <c r="U14" s="12">
        <v>2</v>
      </c>
      <c r="V14" s="12">
        <v>10000</v>
      </c>
      <c r="W14" s="12" t="s">
        <v>86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>A13+1</f>
        <v>12</v>
      </c>
      <c r="B15" t="str">
        <f t="shared" si="1"/>
        <v>schema1</v>
      </c>
      <c r="C15" t="str">
        <f t="shared" si="2"/>
        <v>table1</v>
      </c>
      <c r="D15" s="4" t="str">
        <f>IF(C13=C15,"",_xlfn.CONCAT("create transient schema if not exists ",B15," data_retention_time_in_days=0;  create or replace table ",B15,".",C15," as select"))</f>
        <v/>
      </c>
      <c r="E15" t="str">
        <f t="shared" si="4"/>
        <v/>
      </c>
      <c r="F15" t="str">
        <f t="shared" si="5"/>
        <v>column13</v>
      </c>
      <c r="G15" t="str">
        <f t="shared" si="6"/>
        <v>null::integer as column13</v>
      </c>
      <c r="H15">
        <f t="shared" si="7"/>
        <v>0</v>
      </c>
      <c r="I15" t="str">
        <f t="shared" si="8"/>
        <v>column13::integer as column13</v>
      </c>
      <c r="J15">
        <f t="shared" si="9"/>
        <v>0</v>
      </c>
      <c r="K15">
        <f t="shared" si="10"/>
        <v>10000</v>
      </c>
      <c r="L15" t="str">
        <f t="shared" si="11"/>
        <v>integer</v>
      </c>
      <c r="M15" t="str">
        <f t="shared" si="12"/>
        <v/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85</v>
      </c>
      <c r="U15" s="12">
        <v>0</v>
      </c>
      <c r="V15" s="12">
        <v>10000</v>
      </c>
      <c r="W15" s="12" t="s">
        <v>59</v>
      </c>
      <c r="X15" s="12"/>
      <c r="Y15" s="12"/>
      <c r="Z15" s="12" t="s">
        <v>67</v>
      </c>
      <c r="AA15" s="12"/>
      <c r="AB15" s="12"/>
      <c r="AC15" s="12"/>
      <c r="AD15" s="12"/>
    </row>
    <row r="16" spans="1:30">
      <c r="A16">
        <f t="shared" si="0"/>
        <v>13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column101</v>
      </c>
      <c r="G16" t="str">
        <f t="shared" si="6"/>
        <v>dateadd(day,uniform(1,1234 , random(10014)),current_date)::date as column101</v>
      </c>
      <c r="H16">
        <f t="shared" si="7"/>
        <v>1234</v>
      </c>
      <c r="I16" t="str">
        <f t="shared" si="8"/>
        <v>(case when uniform(1,1000,random(20014)) &gt; 300 then column101 else null end)::date as column101</v>
      </c>
      <c r="J16">
        <f t="shared" si="9"/>
        <v>300</v>
      </c>
      <c r="K16">
        <f t="shared" si="10"/>
        <v>10000</v>
      </c>
      <c r="L16" t="str">
        <f t="shared" si="11"/>
        <v>date</v>
      </c>
      <c r="M16" t="str">
        <f t="shared" si="12"/>
        <v/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69</v>
      </c>
      <c r="U16" s="12">
        <v>1234</v>
      </c>
      <c r="V16" s="12">
        <v>10000</v>
      </c>
      <c r="W16" s="12" t="s">
        <v>55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14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column102</v>
      </c>
      <c r="G17" t="str">
        <f t="shared" si="6"/>
        <v>(date_part(epoch_second, current_date)+(uniform(1,1234, random(10015))))::timestamp as column102</v>
      </c>
      <c r="H17">
        <f t="shared" si="7"/>
        <v>1234</v>
      </c>
      <c r="I17" t="str">
        <f t="shared" si="8"/>
        <v>(case when uniform(1,1000,random(20015)) &gt; 300 then column102 else null end)::timestamp as column102</v>
      </c>
      <c r="J17">
        <f t="shared" si="9"/>
        <v>300</v>
      </c>
      <c r="K17">
        <f t="shared" si="10"/>
        <v>10000</v>
      </c>
      <c r="L17" t="str">
        <f t="shared" si="11"/>
        <v>timestamp</v>
      </c>
      <c r="M17" t="str">
        <f t="shared" si="12"/>
        <v/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70</v>
      </c>
      <c r="U17" s="12">
        <v>1234</v>
      </c>
      <c r="V17" s="12">
        <v>10000</v>
      </c>
      <c r="W17" s="12" t="s">
        <v>56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15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column103</v>
      </c>
      <c r="G18" t="str">
        <f t="shared" si="6"/>
        <v>randstr(uniform(1,10, random(10016)),uniform(1,1234,random(10016)))::varchar(10) as column103</v>
      </c>
      <c r="H18">
        <f t="shared" si="7"/>
        <v>1234</v>
      </c>
      <c r="I18" t="str">
        <f t="shared" si="8"/>
        <v>(case when uniform(1,1000,random(20016)) &gt; 300 then column103 else null end)::varchar(10) as column103</v>
      </c>
      <c r="J18">
        <f t="shared" si="9"/>
        <v>300</v>
      </c>
      <c r="K18">
        <f t="shared" si="10"/>
        <v>10000</v>
      </c>
      <c r="L18" t="str">
        <f t="shared" si="11"/>
        <v>varchar</v>
      </c>
      <c r="M18">
        <f t="shared" si="12"/>
        <v>10</v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71</v>
      </c>
      <c r="U18" s="12">
        <v>1234</v>
      </c>
      <c r="V18" s="12">
        <v>10000</v>
      </c>
      <c r="W18" s="12" t="s">
        <v>57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16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column104</v>
      </c>
      <c r="G19" t="str">
        <f t="shared" si="6"/>
        <v>rpad(uniform(1,1234 , random(10017))::varchar,10,'abcdefghifklmnopqrstuvwxyz')::char(10) as column104</v>
      </c>
      <c r="H19">
        <f t="shared" si="7"/>
        <v>1234</v>
      </c>
      <c r="I19" t="str">
        <f t="shared" si="8"/>
        <v>(case when uniform(1,1000,random(20017)) &gt; 300 then column104 else null end)::char(10) as column104</v>
      </c>
      <c r="J19">
        <f t="shared" si="9"/>
        <v>300</v>
      </c>
      <c r="K19">
        <f t="shared" si="10"/>
        <v>10000</v>
      </c>
      <c r="L19" t="str">
        <f t="shared" si="11"/>
        <v>char</v>
      </c>
      <c r="M19">
        <f t="shared" si="12"/>
        <v>10</v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72</v>
      </c>
      <c r="U19" s="12">
        <v>1234</v>
      </c>
      <c r="V19" s="12">
        <v>10000</v>
      </c>
      <c r="W19" s="12" t="s">
        <v>58</v>
      </c>
      <c r="X19" s="12">
        <v>10</v>
      </c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17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column105</v>
      </c>
      <c r="G20" t="str">
        <f t="shared" si="6"/>
        <v>uniform(1,1234 , random(10018))::bigint as column105</v>
      </c>
      <c r="H20">
        <f t="shared" si="7"/>
        <v>1234</v>
      </c>
      <c r="I20" t="str">
        <f t="shared" si="8"/>
        <v>(case when uniform(1,1000,random(20018)) &gt; 300 then column105 else null end)::bigint as column105</v>
      </c>
      <c r="J20">
        <f t="shared" si="9"/>
        <v>300</v>
      </c>
      <c r="K20">
        <f t="shared" si="10"/>
        <v>10000</v>
      </c>
      <c r="L20" t="str">
        <f t="shared" si="11"/>
        <v>bigint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73</v>
      </c>
      <c r="U20" s="12">
        <v>1234</v>
      </c>
      <c r="V20" s="12">
        <v>10000</v>
      </c>
      <c r="W20" s="12" t="s">
        <v>5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18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column106</v>
      </c>
      <c r="G21" t="str">
        <f t="shared" si="6"/>
        <v>uniform(1,1234 , random(10019))::integer as column106</v>
      </c>
      <c r="H21">
        <f t="shared" si="7"/>
        <v>1234</v>
      </c>
      <c r="I21" t="str">
        <f t="shared" si="8"/>
        <v>(case when uniform(1,1000,random(20019)) &gt; 300 then column106 else null end)::integer as column106</v>
      </c>
      <c r="J21">
        <f t="shared" si="9"/>
        <v>300</v>
      </c>
      <c r="K21">
        <f t="shared" si="10"/>
        <v>10000</v>
      </c>
      <c r="L21" t="str">
        <f t="shared" si="11"/>
        <v>integer</v>
      </c>
      <c r="M21" t="str">
        <f t="shared" si="12"/>
        <v/>
      </c>
      <c r="N21" t="str">
        <f t="shared" si="13"/>
        <v/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74</v>
      </c>
      <c r="U21" s="12">
        <v>1234</v>
      </c>
      <c r="V21" s="12">
        <v>10000</v>
      </c>
      <c r="W21" s="12" t="s">
        <v>59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19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column107</v>
      </c>
      <c r="G22" t="str">
        <f t="shared" si="6"/>
        <v>uniform(1,1234 , random(10020))::double as column107</v>
      </c>
      <c r="H22">
        <f t="shared" si="7"/>
        <v>1234</v>
      </c>
      <c r="I22" t="str">
        <f t="shared" si="8"/>
        <v>(case when uniform(1,1000,random(20020)) &gt; 300 then column107 else null end)::double as column107</v>
      </c>
      <c r="J22">
        <f t="shared" si="9"/>
        <v>300</v>
      </c>
      <c r="K22">
        <f t="shared" si="10"/>
        <v>10000</v>
      </c>
      <c r="L22" t="str">
        <f t="shared" si="11"/>
        <v>double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75</v>
      </c>
      <c r="U22" s="12">
        <v>1234</v>
      </c>
      <c r="V22" s="12">
        <v>10000</v>
      </c>
      <c r="W22" s="12" t="s">
        <v>62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20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column108</v>
      </c>
      <c r="G23" t="str">
        <f t="shared" si="6"/>
        <v>uniform(1,1234 , random(10021))::float as column108</v>
      </c>
      <c r="H23">
        <f t="shared" si="7"/>
        <v>1234</v>
      </c>
      <c r="I23" t="str">
        <f t="shared" si="8"/>
        <v>(case when uniform(1,1000,random(20021)) &gt; 300 then column108 else null end)::float as column108</v>
      </c>
      <c r="J23">
        <f t="shared" si="9"/>
        <v>300</v>
      </c>
      <c r="K23">
        <f t="shared" si="10"/>
        <v>10000</v>
      </c>
      <c r="L23" t="str">
        <f t="shared" si="11"/>
        <v>float</v>
      </c>
      <c r="M23" t="str">
        <f t="shared" si="12"/>
        <v/>
      </c>
      <c r="N23" t="str">
        <f t="shared" si="13"/>
        <v/>
      </c>
      <c r="O23">
        <f t="shared" si="14"/>
        <v>20021</v>
      </c>
      <c r="P23">
        <f t="shared" si="15"/>
        <v>10021</v>
      </c>
      <c r="R23" s="12" t="s">
        <v>47</v>
      </c>
      <c r="S23" s="12" t="s">
        <v>48</v>
      </c>
      <c r="T23" s="12" t="s">
        <v>76</v>
      </c>
      <c r="U23" s="12">
        <v>1234</v>
      </c>
      <c r="V23" s="12">
        <v>10000</v>
      </c>
      <c r="W23" s="12" t="s">
        <v>63</v>
      </c>
      <c r="X23" s="12"/>
      <c r="Y23" s="12"/>
      <c r="Z23" s="12">
        <v>3000</v>
      </c>
      <c r="AA23" s="12"/>
      <c r="AB23" s="12"/>
      <c r="AC23" s="12"/>
      <c r="AD23" s="12"/>
    </row>
    <row r="24" spans="1:30">
      <c r="A24">
        <f t="shared" si="0"/>
        <v>21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column109</v>
      </c>
      <c r="G24" t="str">
        <f t="shared" si="6"/>
        <v>uniform(1,1234 , random(10022))::number(10,2) as column109</v>
      </c>
      <c r="H24">
        <f t="shared" si="7"/>
        <v>1234</v>
      </c>
      <c r="I24" t="str">
        <f t="shared" si="8"/>
        <v>(case when uniform(1,1000,random(20022)) &gt; 300 then column109 else null end)::number(10,2) as column109</v>
      </c>
      <c r="J24">
        <f t="shared" si="9"/>
        <v>300</v>
      </c>
      <c r="K24">
        <f t="shared" si="10"/>
        <v>10000</v>
      </c>
      <c r="L24" t="str">
        <f t="shared" si="11"/>
        <v>number</v>
      </c>
      <c r="M24">
        <f t="shared" si="12"/>
        <v>10</v>
      </c>
      <c r="N24">
        <f t="shared" si="13"/>
        <v>2</v>
      </c>
      <c r="O24">
        <f t="shared" si="14"/>
        <v>20022</v>
      </c>
      <c r="P24">
        <f t="shared" si="15"/>
        <v>10022</v>
      </c>
      <c r="R24" s="12" t="s">
        <v>47</v>
      </c>
      <c r="S24" s="12" t="s">
        <v>48</v>
      </c>
      <c r="T24" s="12" t="s">
        <v>77</v>
      </c>
      <c r="U24" s="12">
        <v>1234</v>
      </c>
      <c r="V24" s="12">
        <v>10000</v>
      </c>
      <c r="W24" s="12" t="s">
        <v>65</v>
      </c>
      <c r="X24" s="12">
        <v>10</v>
      </c>
      <c r="Y24" s="12">
        <v>2</v>
      </c>
      <c r="Z24" s="12">
        <v>3000</v>
      </c>
      <c r="AA24" s="12"/>
      <c r="AB24" s="12"/>
      <c r="AC24" s="12"/>
      <c r="AD24" s="12"/>
    </row>
    <row r="25" spans="1:30">
      <c r="A25">
        <f t="shared" si="0"/>
        <v>22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column110</v>
      </c>
      <c r="G25" t="str">
        <f t="shared" si="6"/>
        <v>rpad(seq8()::varchar,10,'abcdefghifklmnopqrstuvwxyz')::char(10) as column110</v>
      </c>
      <c r="H25">
        <f t="shared" si="7"/>
        <v>10000</v>
      </c>
      <c r="I25" t="str">
        <f t="shared" si="8"/>
        <v>(case when uniform(1,1000,random(20023)) &gt; 300 then column110 else null end)::char(10) as column110</v>
      </c>
      <c r="J25">
        <f t="shared" si="9"/>
        <v>300</v>
      </c>
      <c r="K25">
        <f t="shared" si="10"/>
        <v>10000</v>
      </c>
      <c r="L25" t="str">
        <f t="shared" si="11"/>
        <v>char</v>
      </c>
      <c r="M25">
        <f t="shared" si="12"/>
        <v>10</v>
      </c>
      <c r="N25" t="str">
        <f t="shared" si="13"/>
        <v/>
      </c>
      <c r="O25">
        <f t="shared" si="14"/>
        <v>20023</v>
      </c>
      <c r="P25">
        <f t="shared" si="15"/>
        <v>10023</v>
      </c>
      <c r="R25" s="13" t="s">
        <v>47</v>
      </c>
      <c r="S25" s="12" t="s">
        <v>48</v>
      </c>
      <c r="T25" s="12" t="s">
        <v>79</v>
      </c>
      <c r="U25" s="12">
        <v>10000</v>
      </c>
      <c r="V25" s="12">
        <v>10000</v>
      </c>
      <c r="W25" s="12" t="s">
        <v>58</v>
      </c>
      <c r="X25" s="12">
        <v>10</v>
      </c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23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>IF(C26=C28,"",_xlfn.CONCAT("from table(generator(rowcount =&gt; ",K26,"))"))</f>
        <v/>
      </c>
      <c r="F26" t="str">
        <f t="shared" si="5"/>
        <v>column111</v>
      </c>
      <c r="G26" t="str">
        <f t="shared" si="6"/>
        <v>seq8()::bigint as column111</v>
      </c>
      <c r="H26">
        <f t="shared" si="7"/>
        <v>10000</v>
      </c>
      <c r="I26" t="str">
        <f t="shared" si="8"/>
        <v>(case when uniform(1,1000,random(20024)) &gt; 300 then column111 else null end)::bigint as column111</v>
      </c>
      <c r="J26">
        <f t="shared" si="9"/>
        <v>300</v>
      </c>
      <c r="K26">
        <f t="shared" si="10"/>
        <v>10000</v>
      </c>
      <c r="L26" t="str">
        <f t="shared" si="11"/>
        <v>bigint</v>
      </c>
      <c r="M26" t="str">
        <f t="shared" si="12"/>
        <v/>
      </c>
      <c r="N26" t="str">
        <f t="shared" si="13"/>
        <v/>
      </c>
      <c r="O26">
        <f t="shared" si="14"/>
        <v>20024</v>
      </c>
      <c r="P26">
        <f t="shared" si="15"/>
        <v>10024</v>
      </c>
      <c r="R26" s="12" t="s">
        <v>47</v>
      </c>
      <c r="S26" s="12" t="s">
        <v>48</v>
      </c>
      <c r="T26" s="12" t="s">
        <v>82</v>
      </c>
      <c r="U26" s="12">
        <v>10000</v>
      </c>
      <c r="V26" s="12">
        <v>10000</v>
      </c>
      <c r="W26" s="13" t="s">
        <v>5</v>
      </c>
      <c r="X26" s="12"/>
      <c r="Y26" s="12"/>
      <c r="Z26" s="12">
        <v>3000</v>
      </c>
      <c r="AA26" s="12"/>
      <c r="AB26" s="12"/>
      <c r="AC26" s="12"/>
      <c r="AD26" s="12"/>
    </row>
    <row r="27" spans="1:30">
      <c r="A27">
        <f>A25+1</f>
        <v>23</v>
      </c>
      <c r="B27" t="str">
        <f t="shared" ref="B27" si="27">R27</f>
        <v>schema1</v>
      </c>
      <c r="C27" t="str">
        <f t="shared" ref="C27" si="28">_xlfn.CONCAT($C$2,S27,$C$2)</f>
        <v>table1</v>
      </c>
      <c r="D27" s="4" t="str">
        <f>IF(C25=C27,"",_xlfn.CONCAT("create transient schema if not exists ",B27," data_retention_time_in_days=0;  create or replace table ",B27,".",C27," as select"))</f>
        <v/>
      </c>
      <c r="E27" t="str">
        <f t="shared" ref="E27" si="29">IF(C27=C28,"",_xlfn.CONCAT("from table(generator(rowcount =&gt; ",K27,"))"))</f>
        <v/>
      </c>
      <c r="F27" t="str">
        <f t="shared" ref="F27" si="30">_xlfn.CONCAT($F$2,T27,$F$2)</f>
        <v>column112</v>
      </c>
      <c r="G27" t="str">
        <f t="shared" si="6"/>
        <v>(uniform(1,2,random(10025))-1)::boolean as column112</v>
      </c>
      <c r="H27">
        <f t="shared" ref="H27" si="31">U27</f>
        <v>2</v>
      </c>
      <c r="I27" t="str">
        <f t="shared" ref="I27" si="32">_xlfn.CONCAT(IF(J27=0,F27,_xlfn.CONCAT("(case when uniform(1,1000,random(",O27,")) &gt; ",J27," then ",F27," else null end)")),"::",L27,
IF(OR(L27="varchar",L27="char"),_xlfn.CONCAT("(",M27,")"),
IF(L27="number",_xlfn.CONCAT("(",M27,",",N27,")"),"")),
" as ",F27)</f>
        <v>(case when uniform(1,1000,random(20025)) &gt; 300 then column112 else null end)::boolean as column112</v>
      </c>
      <c r="J27">
        <f t="shared" ref="J27" si="33">IF(ISBLANK(Z27),0,IF(TRIM(Z27)="",0,INT((Z27/V27)*1000)))</f>
        <v>300</v>
      </c>
      <c r="K27">
        <f t="shared" ref="K27" si="34">V27</f>
        <v>10000</v>
      </c>
      <c r="L27" t="str">
        <f t="shared" ref="L27" si="35">IF(OR(OR(W27="timestamp(3)",W27="timestamp(6)"),W27="timestamp(9)"),"TIMESTAMP",W27)</f>
        <v>boolean</v>
      </c>
      <c r="M27" t="str">
        <f t="shared" ref="M27" si="36">IF(ISBLANK(X27),"",X27)</f>
        <v/>
      </c>
      <c r="N27" t="str">
        <f t="shared" ref="N27" si="37">IF(ISBLANK(Y27),"",Y27)</f>
        <v/>
      </c>
      <c r="O27">
        <f t="shared" si="14"/>
        <v>20025</v>
      </c>
      <c r="P27">
        <f t="shared" si="15"/>
        <v>10025</v>
      </c>
      <c r="R27" s="12" t="s">
        <v>47</v>
      </c>
      <c r="S27" s="12" t="s">
        <v>48</v>
      </c>
      <c r="T27" s="12" t="s">
        <v>83</v>
      </c>
      <c r="U27" s="12">
        <v>2</v>
      </c>
      <c r="V27" s="12">
        <v>10000</v>
      </c>
      <c r="W27" s="12" t="s">
        <v>86</v>
      </c>
      <c r="X27" s="12"/>
      <c r="Y27" s="12"/>
      <c r="Z27" s="12">
        <v>3000</v>
      </c>
      <c r="AA27" s="12"/>
      <c r="AB27" s="12"/>
      <c r="AC27" s="12"/>
      <c r="AD27" s="12"/>
    </row>
    <row r="28" spans="1:30">
      <c r="A28">
        <f>A26+1</f>
        <v>24</v>
      </c>
      <c r="B28" t="str">
        <f t="shared" si="1"/>
        <v>schema1</v>
      </c>
      <c r="C28" t="str">
        <f t="shared" si="2"/>
        <v>table1</v>
      </c>
      <c r="D28" s="4" t="str">
        <f>IF(C26=C28,"",_xlfn.CONCAT("create transient schema if not exists ",B28," data_retention_time_in_days=0;  create or replace table ",B28,".",C28," as select"))</f>
        <v/>
      </c>
      <c r="E28" t="str">
        <f t="shared" si="4"/>
        <v>from table(generator(rowcount =&gt; 10000))</v>
      </c>
      <c r="F28" t="str">
        <f t="shared" si="5"/>
        <v>column113</v>
      </c>
      <c r="G28" t="str">
        <f t="shared" si="6"/>
        <v>null::integer as column113</v>
      </c>
      <c r="H28">
        <f t="shared" si="7"/>
        <v>0</v>
      </c>
      <c r="I28" t="str">
        <f t="shared" si="8"/>
        <v>(case when uniform(1,1000,random(20026)) &gt; 300 then column113 else null end)::integer as column113</v>
      </c>
      <c r="J28">
        <f t="shared" si="9"/>
        <v>300</v>
      </c>
      <c r="K28">
        <f t="shared" si="10"/>
        <v>10000</v>
      </c>
      <c r="L28" t="str">
        <f t="shared" si="11"/>
        <v>integer</v>
      </c>
      <c r="M28" t="str">
        <f t="shared" si="12"/>
        <v/>
      </c>
      <c r="N28" t="str">
        <f t="shared" si="13"/>
        <v/>
      </c>
      <c r="O28">
        <f t="shared" si="14"/>
        <v>20026</v>
      </c>
      <c r="P28">
        <f t="shared" si="15"/>
        <v>10026</v>
      </c>
      <c r="R28" s="12" t="s">
        <v>47</v>
      </c>
      <c r="S28" s="12" t="s">
        <v>48</v>
      </c>
      <c r="T28" s="12" t="s">
        <v>87</v>
      </c>
      <c r="U28" s="12">
        <v>0</v>
      </c>
      <c r="V28" s="12">
        <v>10000</v>
      </c>
      <c r="W28" s="12" t="s">
        <v>59</v>
      </c>
      <c r="X28" s="12"/>
      <c r="Y28" s="12"/>
      <c r="Z28" s="12">
        <v>3000</v>
      </c>
      <c r="AA28" s="12"/>
      <c r="AB28" s="12"/>
      <c r="AC28" s="12"/>
      <c r="AD28" s="12"/>
    </row>
  </sheetData>
  <autoFilter ref="A1:AD179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6"/>
  <sheetViews>
    <sheetView topLeftCell="D1" zoomScaleNormal="100" workbookViewId="0">
      <selection activeCell="G3" sqref="G3:G6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9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"")))))))))),"::",L3,
IF(OR(L3="varchar",L3="char"),_xlfn.CONCAT("(",M3,")"),
IF(L3="number",_xlfn.CONCAT("(",M3,",",N3,")"),"")),
" as ",F3)</f>
        <v>abs(trunc((5+normal(0,1,random(10001)))*(100/20)))::bigint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/>
      <c r="Y3" s="12"/>
      <c r="Z3" s="12" t="s">
        <v>68</v>
      </c>
      <c r="AA3" s="12">
        <v>1</v>
      </c>
      <c r="AB3" s="12" t="s">
        <v>10</v>
      </c>
      <c r="AC3" s="12"/>
      <c r="AD3" s="12"/>
    </row>
    <row r="4" spans="1:30">
      <c r="A4">
        <f t="shared" ref="A4:A6" si="0">A3+1</f>
        <v>2</v>
      </c>
      <c r="B4" t="str">
        <f t="shared" ref="B4:B6" si="1">R4</f>
        <v>dbo</v>
      </c>
      <c r="C4" t="str">
        <f t="shared" ref="C4:C6" si="2">_xlfn.CONCAT($C$2,S4,$C$2)</f>
        <v>child</v>
      </c>
      <c r="D4" s="4" t="str">
        <f t="shared" ref="D4:D6" si="3">IF(C3=C4,"",_xlfn.CONCAT("create transient schema if not exists ",B4," data_retention_time_in_days=0;  create or replace table ",B4,".",C4," as select"))</f>
        <v/>
      </c>
      <c r="E4" t="str">
        <f t="shared" ref="E4:E6" si="4">IF(C4=C5,"",_xlfn.CONCAT("from table(generator(rowcount =&gt; ",K4,"))"))</f>
        <v/>
      </c>
      <c r="F4" t="str">
        <f t="shared" ref="F4:F6" si="5">_xlfn.CONCAT($F$2,T4,$F$2)</f>
        <v>normal</v>
      </c>
      <c r="G4" t="str">
        <f t="shared" ref="G4:G6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"")))))))))),"::",L4,
IF(OR(L4="varchar",L4="char"),_xlfn.CONCAT("(",M4,")"),
IF(L4="number",_xlfn.CONCAT("(",M4,",",N4,")"),"")),
" as ",F4)</f>
        <v>rpad(abs(trunc((5+normal(0,1,random(10002)))*(100/20)))::varchar,6,'abcdefghifklmnopqrstuvwxyz')::char(6) as normal</v>
      </c>
      <c r="H4">
        <f t="shared" ref="H4:H6" si="7">U4</f>
        <v>100</v>
      </c>
      <c r="I4" t="str">
        <f t="shared" ref="I4:I6" si="8">_xlfn.CONCAT(IF(J4=0,F4,_xlfn.CONCAT("(case when uniform(1,1000,random(",O4,")) &gt; ",J4," then ",F4," else null end)")),"::",L4,
IF(OR(L4="varchar",L4="char"),_xlfn.CONCAT("(",M4,")"),
IF(L4="number",_xlfn.CONCAT("(",M4,",",N4,")"),"")),
" as ",F4)</f>
        <v>normal::char(6) as normal</v>
      </c>
      <c r="J4">
        <f t="shared" ref="J4:J6" si="9">IF(ISBLANK(Z4),0,IF(TRIM(Z4)="",0,INT((Z4/V4)*1000)))</f>
        <v>0</v>
      </c>
      <c r="K4">
        <f t="shared" ref="K4:K6" si="10">V4</f>
        <v>10000</v>
      </c>
      <c r="L4" t="str">
        <f t="shared" ref="L4:L6" si="11">IF(OR(OR(W4="timestamp(3)",W4="timestamp(6)"),W4="timestamp(9)"),"TIMESTAMP",W4)</f>
        <v>char</v>
      </c>
      <c r="M4">
        <f t="shared" ref="M4:M6" si="12">IF(ISBLANK(X4),"",X4)</f>
        <v>6</v>
      </c>
      <c r="N4" t="str">
        <f t="shared" ref="N4:N6" si="13">IF(ISBLANK(Y4),"",Y4)</f>
        <v/>
      </c>
      <c r="O4">
        <f t="shared" ref="O4:O6" si="14">O3+1</f>
        <v>20002</v>
      </c>
      <c r="P4">
        <f t="shared" ref="P4:P6" si="15">P3+1</f>
        <v>10002</v>
      </c>
      <c r="Q4">
        <f t="shared" ref="Q4:Q6" si="16">AA4</f>
        <v>1</v>
      </c>
      <c r="R4" s="12" t="s">
        <v>12</v>
      </c>
      <c r="S4" s="12" t="s">
        <v>36</v>
      </c>
      <c r="T4" s="12" t="s">
        <v>32</v>
      </c>
      <c r="U4" s="12">
        <v>100</v>
      </c>
      <c r="V4" s="12">
        <v>10000</v>
      </c>
      <c r="W4" s="12" t="s">
        <v>58</v>
      </c>
      <c r="X4" s="12">
        <v>6</v>
      </c>
      <c r="Y4" s="12"/>
      <c r="Z4" s="12" t="s">
        <v>84</v>
      </c>
      <c r="AA4" s="12">
        <v>1</v>
      </c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child</v>
      </c>
      <c r="D5" s="4" t="str">
        <f t="shared" si="3"/>
        <v/>
      </c>
      <c r="E5" t="str">
        <f t="shared" si="4"/>
        <v>from table(generator(rowcount =&gt; 10000))</v>
      </c>
      <c r="F5" t="str">
        <f t="shared" si="5"/>
        <v>uniform</v>
      </c>
      <c r="G5" t="str">
        <f t="shared" si="6"/>
        <v>uniform(1,100 , random(10003))::bigint as uniform</v>
      </c>
      <c r="H5">
        <f t="shared" si="7"/>
        <v>100</v>
      </c>
      <c r="I5" t="str">
        <f t="shared" si="8"/>
        <v>uniform::bigint as uniform</v>
      </c>
      <c r="J5">
        <f t="shared" si="9"/>
        <v>0</v>
      </c>
      <c r="K5">
        <f t="shared" si="10"/>
        <v>10000</v>
      </c>
      <c r="L5" t="str">
        <f t="shared" si="11"/>
        <v>bigint</v>
      </c>
      <c r="M5">
        <f t="shared" si="12"/>
        <v>6</v>
      </c>
      <c r="N5" t="str">
        <f t="shared" si="13"/>
        <v/>
      </c>
      <c r="O5">
        <f t="shared" si="14"/>
        <v>20003</v>
      </c>
      <c r="P5">
        <f t="shared" si="15"/>
        <v>10003</v>
      </c>
      <c r="Q5">
        <f t="shared" si="16"/>
        <v>0</v>
      </c>
      <c r="R5" s="12" t="s">
        <v>12</v>
      </c>
      <c r="S5" s="12" t="s">
        <v>36</v>
      </c>
      <c r="T5" s="12" t="s">
        <v>33</v>
      </c>
      <c r="U5" s="12">
        <v>100</v>
      </c>
      <c r="V5" s="12">
        <v>10000</v>
      </c>
      <c r="W5" s="12" t="s">
        <v>5</v>
      </c>
      <c r="X5" s="12">
        <v>6</v>
      </c>
      <c r="Y5" s="12"/>
      <c r="Z5" s="12" t="s">
        <v>68</v>
      </c>
      <c r="AA5" s="12"/>
      <c r="AB5" s="12" t="s">
        <v>10</v>
      </c>
      <c r="AC5" s="12"/>
      <c r="AD5" s="12"/>
    </row>
    <row r="6" spans="1:30">
      <c r="A6">
        <f t="shared" si="0"/>
        <v>4</v>
      </c>
      <c r="B6" t="str">
        <f t="shared" si="1"/>
        <v>dbo</v>
      </c>
      <c r="C6" t="str">
        <f t="shared" si="2"/>
        <v>parent</v>
      </c>
      <c r="D6" s="4" t="str">
        <f t="shared" si="3"/>
        <v>create transient schema if not exists dbo data_retention_time_in_days=0;  create or replace table dbo.parent as select</v>
      </c>
      <c r="E6" t="str">
        <f t="shared" si="4"/>
        <v>from table(generator(rowcount =&gt; 100))</v>
      </c>
      <c r="F6" t="str">
        <f t="shared" si="5"/>
        <v>id</v>
      </c>
      <c r="G6" t="str">
        <f t="shared" si="6"/>
        <v>seq8()::bigint as id</v>
      </c>
      <c r="H6">
        <f t="shared" si="7"/>
        <v>100</v>
      </c>
      <c r="I6" t="str">
        <f t="shared" si="8"/>
        <v>id::bigint as id</v>
      </c>
      <c r="J6">
        <f t="shared" si="9"/>
        <v>0</v>
      </c>
      <c r="K6">
        <f t="shared" si="10"/>
        <v>100</v>
      </c>
      <c r="L6" t="str">
        <f t="shared" si="11"/>
        <v>bigint</v>
      </c>
      <c r="M6" t="str">
        <f t="shared" si="12"/>
        <v/>
      </c>
      <c r="N6" t="str">
        <f t="shared" si="13"/>
        <v/>
      </c>
      <c r="O6">
        <f t="shared" si="14"/>
        <v>20004</v>
      </c>
      <c r="P6">
        <f t="shared" si="15"/>
        <v>10004</v>
      </c>
      <c r="Q6">
        <f t="shared" si="16"/>
        <v>0</v>
      </c>
      <c r="R6" s="12" t="s">
        <v>12</v>
      </c>
      <c r="S6" s="12" t="s">
        <v>35</v>
      </c>
      <c r="T6" s="12" t="s">
        <v>13</v>
      </c>
      <c r="U6" s="12">
        <v>100</v>
      </c>
      <c r="V6" s="12">
        <v>100</v>
      </c>
      <c r="W6" s="12" t="s">
        <v>5</v>
      </c>
      <c r="X6" s="12"/>
      <c r="Y6" s="12"/>
      <c r="Z6" s="12" t="s">
        <v>84</v>
      </c>
      <c r="AA6" s="12"/>
      <c r="AB6" s="12" t="s">
        <v>10</v>
      </c>
      <c r="AC6" s="12"/>
      <c r="AD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5" t="s">
        <v>40</v>
      </c>
      <c r="B2" s="16"/>
      <c r="C2" s="16"/>
      <c r="D2" s="16"/>
      <c r="E2" s="16"/>
      <c r="F2" s="16"/>
      <c r="G2" s="16"/>
    </row>
    <row r="3" spans="1:7" ht="16" customHeight="1">
      <c r="A3" s="16"/>
      <c r="B3" s="16"/>
      <c r="C3" s="16"/>
      <c r="D3" s="16"/>
      <c r="E3" s="16"/>
      <c r="F3" s="16"/>
      <c r="G3" s="16"/>
    </row>
    <row r="4" spans="1:7">
      <c r="A4" s="16"/>
      <c r="B4" s="16"/>
      <c r="C4" s="16"/>
      <c r="D4" s="16"/>
      <c r="E4" s="16"/>
      <c r="F4" s="16"/>
      <c r="G4" s="16"/>
    </row>
    <row r="5" spans="1:7">
      <c r="A5" s="16"/>
      <c r="B5" s="16"/>
      <c r="C5" s="16"/>
      <c r="D5" s="16"/>
      <c r="E5" s="16"/>
      <c r="F5" s="16"/>
      <c r="G5" s="16"/>
    </row>
    <row r="6" spans="1:7">
      <c r="A6" s="16"/>
      <c r="B6" s="16"/>
      <c r="C6" s="16"/>
      <c r="D6" s="16"/>
      <c r="E6" s="16"/>
      <c r="F6" s="16"/>
      <c r="G6" s="16"/>
    </row>
    <row r="7" spans="1:7">
      <c r="A7" s="16"/>
      <c r="B7" s="16"/>
      <c r="C7" s="16"/>
      <c r="D7" s="16"/>
      <c r="E7" s="16"/>
      <c r="F7" s="16"/>
      <c r="G7" s="16"/>
    </row>
    <row r="8" spans="1:7">
      <c r="A8" s="16"/>
      <c r="B8" s="16"/>
      <c r="C8" s="16"/>
      <c r="D8" s="16"/>
      <c r="E8" s="16"/>
      <c r="F8" s="16"/>
      <c r="G8" s="16"/>
    </row>
    <row r="9" spans="1:7">
      <c r="A9" s="16"/>
      <c r="B9" s="16"/>
      <c r="C9" s="16"/>
      <c r="D9" s="16"/>
      <c r="E9" s="16"/>
      <c r="F9" s="16"/>
      <c r="G9" s="16"/>
    </row>
    <row r="10" spans="1:7">
      <c r="A10" s="16"/>
      <c r="B10" s="16"/>
      <c r="C10" s="16"/>
      <c r="D10" s="16"/>
      <c r="E10" s="16"/>
      <c r="F10" s="16"/>
      <c r="G10" s="16"/>
    </row>
    <row r="11" spans="1:7">
      <c r="A11" s="16"/>
      <c r="B11" s="16"/>
      <c r="C11" s="16"/>
      <c r="D11" s="16"/>
      <c r="E11" s="16"/>
      <c r="F11" s="16"/>
      <c r="G11" s="16"/>
    </row>
    <row r="12" spans="1:7">
      <c r="A12" s="16"/>
      <c r="B12" s="16"/>
      <c r="C12" s="16"/>
      <c r="D12" s="16"/>
      <c r="E12" s="16"/>
      <c r="F12" s="16"/>
      <c r="G12" s="16"/>
    </row>
    <row r="13" spans="1:7">
      <c r="A13" s="16"/>
      <c r="B13" s="16"/>
      <c r="C13" s="16"/>
      <c r="D13" s="16"/>
      <c r="E13" s="16"/>
      <c r="F13" s="16"/>
      <c r="G13" s="16"/>
    </row>
    <row r="14" spans="1:7">
      <c r="A14" s="16"/>
      <c r="B14" s="16"/>
      <c r="C14" s="16"/>
      <c r="D14" s="16"/>
      <c r="E14" s="16"/>
      <c r="F14" s="16"/>
      <c r="G14" s="16"/>
    </row>
    <row r="15" spans="1:7">
      <c r="A15" s="16"/>
      <c r="B15" s="16"/>
      <c r="C15" s="16"/>
      <c r="D15" s="16"/>
      <c r="E15" s="16"/>
      <c r="F15" s="16"/>
      <c r="G15" s="16"/>
    </row>
    <row r="16" spans="1:7">
      <c r="A16" s="16"/>
      <c r="B16" s="16"/>
      <c r="C16" s="16"/>
      <c r="D16" s="16"/>
      <c r="E16" s="16"/>
      <c r="F16" s="16"/>
      <c r="G16" s="16"/>
    </row>
    <row r="17" spans="1:7">
      <c r="A17" s="16"/>
      <c r="B17" s="16"/>
      <c r="C17" s="16"/>
      <c r="D17" s="16"/>
      <c r="E17" s="16"/>
      <c r="F17" s="16"/>
      <c r="G17" s="16"/>
    </row>
    <row r="18" spans="1:7">
      <c r="A18" s="16"/>
      <c r="B18" s="16"/>
      <c r="C18" s="16"/>
      <c r="D18" s="16"/>
      <c r="E18" s="16"/>
      <c r="F18" s="16"/>
      <c r="G18" s="16"/>
    </row>
    <row r="19" spans="1:7">
      <c r="A19" s="16"/>
      <c r="B19" s="16"/>
      <c r="C19" s="16"/>
      <c r="D19" s="16"/>
      <c r="E19" s="16"/>
      <c r="F19" s="16"/>
      <c r="G19" s="16"/>
    </row>
    <row r="20" spans="1:7">
      <c r="A20" s="16"/>
      <c r="B20" s="16"/>
      <c r="C20" s="16"/>
      <c r="D20" s="16"/>
      <c r="E20" s="16"/>
      <c r="F20" s="16"/>
      <c r="G20" s="16"/>
    </row>
    <row r="21" spans="1:7">
      <c r="A21" s="16"/>
      <c r="B21" s="16"/>
      <c r="C21" s="16"/>
      <c r="D21" s="16"/>
      <c r="E21" s="16"/>
      <c r="F21" s="16"/>
      <c r="G21" s="16"/>
    </row>
    <row r="22" spans="1:7">
      <c r="A22" s="16"/>
      <c r="B22" s="16"/>
      <c r="C22" s="16"/>
      <c r="D22" s="16"/>
      <c r="E22" s="16"/>
      <c r="F22" s="16"/>
      <c r="G22" s="16"/>
    </row>
    <row r="23" spans="1:7" ht="16" customHeight="1">
      <c r="A23" s="16"/>
      <c r="B23" s="16"/>
      <c r="C23" s="16"/>
      <c r="D23" s="16"/>
      <c r="E23" s="16"/>
      <c r="F23" s="16"/>
      <c r="G23" s="16"/>
    </row>
    <row r="24" spans="1:7">
      <c r="A24" s="16"/>
      <c r="B24" s="16"/>
      <c r="C24" s="16"/>
      <c r="D24" s="16"/>
      <c r="E24" s="16"/>
      <c r="F24" s="16"/>
      <c r="G24" s="16"/>
    </row>
    <row r="25" spans="1:7">
      <c r="A25" s="16"/>
      <c r="B25" s="16"/>
      <c r="C25" s="16"/>
      <c r="D25" s="16"/>
      <c r="E25" s="16"/>
      <c r="F25" s="16"/>
      <c r="G25" s="16"/>
    </row>
    <row r="26" spans="1:7">
      <c r="A26" s="16"/>
      <c r="B26" s="16"/>
      <c r="C26" s="16"/>
      <c r="D26" s="16"/>
      <c r="E26" s="16"/>
      <c r="F26" s="16"/>
      <c r="G26" s="16"/>
    </row>
    <row r="27" spans="1:7">
      <c r="A27" s="16"/>
      <c r="B27" s="16"/>
      <c r="C27" s="16"/>
      <c r="D27" s="16"/>
      <c r="E27" s="16"/>
      <c r="F27" s="16"/>
      <c r="G27" s="16"/>
    </row>
    <row r="28" spans="1:7">
      <c r="A28" s="16"/>
      <c r="B28" s="16"/>
      <c r="C28" s="16"/>
      <c r="D28" s="16"/>
      <c r="E28" s="16"/>
      <c r="F28" s="16"/>
      <c r="G28" s="16"/>
    </row>
    <row r="29" spans="1:7">
      <c r="A29" s="16"/>
      <c r="B29" s="16"/>
      <c r="C29" s="16"/>
      <c r="D29" s="16"/>
      <c r="E29" s="16"/>
      <c r="F29" s="16"/>
      <c r="G29" s="16"/>
    </row>
    <row r="30" spans="1:7">
      <c r="A30" s="16"/>
      <c r="B30" s="16"/>
      <c r="C30" s="16"/>
      <c r="D30" s="16"/>
      <c r="E30" s="16"/>
      <c r="F30" s="16"/>
      <c r="G30" s="16"/>
    </row>
    <row r="31" spans="1:7">
      <c r="A31" s="16"/>
      <c r="B31" s="16"/>
      <c r="C31" s="16"/>
      <c r="D31" s="16"/>
      <c r="E31" s="16"/>
      <c r="F31" s="16"/>
      <c r="G31" s="16"/>
    </row>
    <row r="32" spans="1:7">
      <c r="A32" s="16"/>
      <c r="B32" s="16"/>
      <c r="C32" s="16"/>
      <c r="D32" s="16"/>
      <c r="E32" s="16"/>
      <c r="F32" s="16"/>
      <c r="G32" s="16"/>
    </row>
    <row r="33" spans="1:7">
      <c r="A33" s="16"/>
      <c r="B33" s="16"/>
      <c r="C33" s="16"/>
      <c r="D33" s="16"/>
      <c r="E33" s="16"/>
      <c r="F33" s="16"/>
      <c r="G33" s="16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2020-04-16T13:14:34Z</dcterms:modified>
</cp:coreProperties>
</file>