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M-AFIVP\hw_reg\"/>
    </mc:Choice>
  </mc:AlternateContent>
  <xr:revisionPtr revIDLastSave="0" documentId="8_{91604172-680A-4924-ABD6-87451285F14C}" xr6:coauthVersionLast="47" xr6:coauthVersionMax="47" xr10:uidLastSave="{00000000-0000-0000-0000-000000000000}"/>
  <bookViews>
    <workbookView xWindow="8865" yWindow="2760" windowWidth="21600" windowHeight="11385" xr2:uid="{BA042A09-83B2-4174-AD77-0E2F162DD139}"/>
  </bookViews>
  <sheets>
    <sheet name="Regist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J8" i="1" s="1"/>
  <c r="J6" i="1"/>
  <c r="K6" i="1" s="1"/>
  <c r="I6" i="1"/>
  <c r="H6" i="1"/>
  <c r="H7" i="1" s="1"/>
  <c r="I5" i="1"/>
  <c r="A5" i="1"/>
  <c r="I7" i="1" l="1"/>
  <c r="A7" i="1" s="1"/>
  <c r="H8" i="1"/>
  <c r="K8" i="1"/>
  <c r="J9" i="1"/>
  <c r="K9" i="1" l="1"/>
  <c r="J10" i="1"/>
  <c r="H9" i="1"/>
  <c r="I8" i="1"/>
  <c r="K10" i="1" l="1"/>
  <c r="J11" i="1"/>
  <c r="H10" i="1"/>
  <c r="I9" i="1"/>
  <c r="A9" i="1" s="1"/>
  <c r="J12" i="1" l="1"/>
  <c r="K11" i="1"/>
  <c r="H11" i="1"/>
  <c r="I10" i="1"/>
  <c r="K12" i="1" l="1"/>
  <c r="J13" i="1"/>
  <c r="H12" i="1"/>
  <c r="I11" i="1"/>
  <c r="A11" i="1" s="1"/>
  <c r="J14" i="1" l="1"/>
  <c r="K13" i="1"/>
  <c r="H13" i="1"/>
  <c r="I12" i="1"/>
  <c r="H14" i="1" l="1"/>
  <c r="I13" i="1"/>
  <c r="A13" i="1" s="1"/>
  <c r="K14" i="1"/>
  <c r="J15" i="1"/>
  <c r="J16" i="1" l="1"/>
  <c r="K15" i="1"/>
  <c r="H15" i="1"/>
  <c r="I14" i="1"/>
  <c r="I15" i="1" l="1"/>
  <c r="A15" i="1" s="1"/>
  <c r="H16" i="1"/>
  <c r="K16" i="1"/>
  <c r="J17" i="1"/>
  <c r="H17" i="1" l="1"/>
  <c r="I16" i="1"/>
  <c r="K17" i="1"/>
  <c r="J18" i="1"/>
  <c r="K18" i="1" l="1"/>
  <c r="J19" i="1"/>
  <c r="H18" i="1"/>
  <c r="I17" i="1"/>
  <c r="A17" i="1" s="1"/>
  <c r="H19" i="1" l="1"/>
  <c r="I18" i="1"/>
  <c r="J20" i="1"/>
  <c r="K19" i="1"/>
  <c r="K20" i="1" l="1"/>
  <c r="J21" i="1"/>
  <c r="H20" i="1"/>
  <c r="I19" i="1"/>
  <c r="A19" i="1" s="1"/>
  <c r="H21" i="1" l="1"/>
  <c r="I20" i="1"/>
  <c r="J22" i="1"/>
  <c r="K21" i="1"/>
  <c r="K22" i="1" l="1"/>
  <c r="J23" i="1"/>
  <c r="H22" i="1"/>
  <c r="I21" i="1"/>
  <c r="A21" i="1" s="1"/>
  <c r="H23" i="1" l="1"/>
  <c r="I22" i="1"/>
  <c r="J24" i="1"/>
  <c r="K23" i="1"/>
  <c r="K24" i="1" l="1"/>
  <c r="J25" i="1"/>
  <c r="I23" i="1"/>
  <c r="A23" i="1" s="1"/>
  <c r="H24" i="1"/>
  <c r="H25" i="1" l="1"/>
  <c r="I24" i="1"/>
  <c r="K25" i="1"/>
  <c r="J26" i="1"/>
  <c r="K26" i="1" l="1"/>
  <c r="J27" i="1"/>
  <c r="H26" i="1"/>
  <c r="I25" i="1"/>
  <c r="A25" i="1" s="1"/>
  <c r="H27" i="1" l="1"/>
  <c r="I26" i="1"/>
  <c r="J28" i="1"/>
  <c r="K27" i="1"/>
  <c r="K28" i="1" l="1"/>
  <c r="J29" i="1"/>
  <c r="H28" i="1"/>
  <c r="I27" i="1"/>
  <c r="A27" i="1" s="1"/>
  <c r="H29" i="1" l="1"/>
  <c r="I28" i="1"/>
  <c r="J30" i="1"/>
  <c r="K29" i="1"/>
  <c r="K30" i="1" l="1"/>
  <c r="J31" i="1"/>
  <c r="H30" i="1"/>
  <c r="I29" i="1"/>
  <c r="A29" i="1" s="1"/>
  <c r="H31" i="1" l="1"/>
  <c r="I30" i="1"/>
  <c r="J32" i="1"/>
  <c r="K31" i="1"/>
  <c r="K32" i="1" l="1"/>
  <c r="J33" i="1"/>
  <c r="I31" i="1"/>
  <c r="A31" i="1" s="1"/>
  <c r="H32" i="1"/>
  <c r="H33" i="1" l="1"/>
  <c r="I32" i="1"/>
  <c r="K33" i="1"/>
  <c r="J34" i="1"/>
  <c r="K34" i="1" l="1"/>
  <c r="J35" i="1"/>
  <c r="H34" i="1"/>
  <c r="I33" i="1"/>
  <c r="A33" i="1" s="1"/>
  <c r="H35" i="1" l="1"/>
  <c r="I34" i="1"/>
  <c r="J36" i="1"/>
  <c r="K35" i="1"/>
  <c r="K36" i="1" l="1"/>
  <c r="J37" i="1"/>
  <c r="H36" i="1"/>
  <c r="I35" i="1"/>
  <c r="A35" i="1" s="1"/>
  <c r="H37" i="1" l="1"/>
  <c r="I36" i="1"/>
  <c r="J38" i="1"/>
  <c r="K37" i="1"/>
  <c r="K38" i="1" l="1"/>
  <c r="J39" i="1"/>
  <c r="H38" i="1"/>
  <c r="I37" i="1"/>
  <c r="A37" i="1" s="1"/>
  <c r="H39" i="1" l="1"/>
  <c r="I38" i="1"/>
  <c r="J40" i="1"/>
  <c r="K39" i="1"/>
  <c r="K40" i="1" l="1"/>
  <c r="J41" i="1"/>
  <c r="I39" i="1"/>
  <c r="A39" i="1" s="1"/>
  <c r="H40" i="1"/>
  <c r="H41" i="1" l="1"/>
  <c r="I40" i="1"/>
  <c r="K41" i="1"/>
  <c r="J42" i="1"/>
  <c r="K42" i="1" l="1"/>
  <c r="J43" i="1"/>
  <c r="H42" i="1"/>
  <c r="I41" i="1"/>
  <c r="A41" i="1" s="1"/>
  <c r="H43" i="1" l="1"/>
  <c r="I42" i="1"/>
  <c r="J44" i="1"/>
  <c r="K43" i="1"/>
  <c r="K44" i="1" l="1"/>
  <c r="J45" i="1"/>
  <c r="H44" i="1"/>
  <c r="I43" i="1"/>
  <c r="A43" i="1" s="1"/>
  <c r="H45" i="1" l="1"/>
  <c r="I44" i="1"/>
  <c r="J46" i="1"/>
  <c r="K45" i="1"/>
  <c r="K46" i="1" l="1"/>
  <c r="J47" i="1"/>
  <c r="H46" i="1"/>
  <c r="I45" i="1"/>
  <c r="A45" i="1" s="1"/>
  <c r="H47" i="1" l="1"/>
  <c r="I46" i="1"/>
  <c r="J48" i="1"/>
  <c r="K47" i="1"/>
  <c r="J49" i="1" l="1"/>
  <c r="K48" i="1"/>
  <c r="I47" i="1"/>
  <c r="A47" i="1" s="1"/>
  <c r="H48" i="1"/>
  <c r="H49" i="1" l="1"/>
  <c r="I48" i="1"/>
  <c r="K49" i="1"/>
  <c r="J50" i="1"/>
  <c r="J51" i="1" l="1"/>
  <c r="K50" i="1"/>
  <c r="H50" i="1"/>
  <c r="I49" i="1"/>
  <c r="A49" i="1" s="1"/>
  <c r="H51" i="1" l="1"/>
  <c r="I50" i="1"/>
  <c r="J52" i="1"/>
  <c r="K51" i="1"/>
  <c r="K52" i="1" l="1"/>
  <c r="J53" i="1"/>
  <c r="H52" i="1"/>
  <c r="I51" i="1"/>
  <c r="A51" i="1" s="1"/>
  <c r="I52" i="1" l="1"/>
  <c r="H53" i="1"/>
  <c r="J54" i="1"/>
  <c r="K53" i="1"/>
  <c r="K54" i="1" l="1"/>
  <c r="J55" i="1"/>
  <c r="H54" i="1"/>
  <c r="I53" i="1"/>
  <c r="A53" i="1" s="1"/>
  <c r="H55" i="1" l="1"/>
  <c r="I54" i="1"/>
  <c r="J56" i="1"/>
  <c r="K55" i="1"/>
  <c r="J57" i="1" l="1"/>
  <c r="K56" i="1"/>
  <c r="I55" i="1"/>
  <c r="A55" i="1" s="1"/>
  <c r="H56" i="1"/>
  <c r="H57" i="1" l="1"/>
  <c r="I56" i="1"/>
  <c r="K57" i="1"/>
  <c r="J58" i="1"/>
  <c r="J59" i="1" l="1"/>
  <c r="K58" i="1"/>
  <c r="H58" i="1"/>
  <c r="I57" i="1"/>
  <c r="A57" i="1" s="1"/>
  <c r="H59" i="1" l="1"/>
  <c r="I58" i="1"/>
  <c r="J60" i="1"/>
  <c r="K59" i="1"/>
  <c r="K60" i="1" l="1"/>
  <c r="J61" i="1"/>
  <c r="H60" i="1"/>
  <c r="I59" i="1"/>
  <c r="A59" i="1" s="1"/>
  <c r="I60" i="1" l="1"/>
  <c r="H61" i="1"/>
  <c r="J62" i="1"/>
  <c r="K61" i="1"/>
  <c r="K62" i="1" l="1"/>
  <c r="J63" i="1"/>
  <c r="H62" i="1"/>
  <c r="I61" i="1"/>
  <c r="A61" i="1" s="1"/>
  <c r="H63" i="1" l="1"/>
  <c r="I62" i="1"/>
  <c r="J64" i="1"/>
  <c r="K63" i="1"/>
  <c r="I63" i="1" l="1"/>
  <c r="A63" i="1" s="1"/>
  <c r="H64" i="1"/>
  <c r="J65" i="1"/>
  <c r="K64" i="1"/>
  <c r="H65" i="1" l="1"/>
  <c r="I64" i="1"/>
  <c r="K65" i="1"/>
  <c r="J66" i="1"/>
  <c r="J67" i="1" l="1"/>
  <c r="K66" i="1"/>
  <c r="H66" i="1"/>
  <c r="I65" i="1"/>
  <c r="A65" i="1" s="1"/>
  <c r="H67" i="1" l="1"/>
  <c r="I66" i="1"/>
  <c r="J68" i="1"/>
  <c r="K67" i="1"/>
  <c r="K68" i="1" l="1"/>
  <c r="J69" i="1"/>
  <c r="H68" i="1"/>
  <c r="I67" i="1"/>
  <c r="A67" i="1" s="1"/>
  <c r="I68" i="1" l="1"/>
  <c r="H69" i="1"/>
  <c r="J70" i="1"/>
  <c r="K69" i="1"/>
  <c r="J71" i="1" l="1"/>
  <c r="K70" i="1"/>
  <c r="H70" i="1"/>
  <c r="I69" i="1"/>
  <c r="A69" i="1" s="1"/>
  <c r="H71" i="1" l="1"/>
  <c r="I70" i="1"/>
  <c r="J72" i="1"/>
  <c r="K71" i="1"/>
  <c r="J73" i="1" l="1"/>
  <c r="K72" i="1"/>
  <c r="I71" i="1"/>
  <c r="H72" i="1"/>
  <c r="H73" i="1" l="1"/>
  <c r="I72" i="1"/>
  <c r="J74" i="1"/>
  <c r="K73" i="1"/>
  <c r="J75" i="1" l="1"/>
  <c r="K74" i="1"/>
  <c r="H74" i="1"/>
  <c r="I73" i="1"/>
  <c r="J76" i="1" l="1"/>
  <c r="K75" i="1"/>
  <c r="I74" i="1"/>
  <c r="H75" i="1"/>
  <c r="H76" i="1" l="1"/>
  <c r="I75" i="1"/>
  <c r="A75" i="1" s="1"/>
  <c r="K76" i="1"/>
  <c r="J77" i="1"/>
  <c r="J78" i="1" l="1"/>
  <c r="K77" i="1"/>
  <c r="H77" i="1"/>
  <c r="I76" i="1"/>
  <c r="I77" i="1" l="1"/>
  <c r="H78" i="1"/>
  <c r="J79" i="1"/>
  <c r="K78" i="1"/>
  <c r="K79" i="1" l="1"/>
  <c r="J80" i="1"/>
  <c r="H79" i="1"/>
  <c r="I78" i="1"/>
  <c r="A78" i="1" s="1"/>
  <c r="H80" i="1" l="1"/>
  <c r="I79" i="1"/>
  <c r="J81" i="1"/>
  <c r="K80" i="1"/>
  <c r="J82" i="1" l="1"/>
  <c r="K82" i="1" s="1"/>
  <c r="K81" i="1"/>
  <c r="H81" i="1"/>
  <c r="I80" i="1"/>
  <c r="H82" i="1" l="1"/>
  <c r="I82" i="1" s="1"/>
  <c r="I81" i="1"/>
  <c r="A81" i="1" s="1"/>
</calcChain>
</file>

<file path=xl/sharedStrings.xml><?xml version="1.0" encoding="utf-8"?>
<sst xmlns="http://schemas.openxmlformats.org/spreadsheetml/2006/main" count="249" uniqueCount="143">
  <si>
    <t>Project name</t>
  </si>
  <si>
    <t>afvip</t>
  </si>
  <si>
    <r>
      <t xml:space="preserve">* All configuration registers and fields names must start with </t>
    </r>
    <r>
      <rPr>
        <b/>
        <sz val="11"/>
        <color theme="1"/>
        <rFont val="Calibri"/>
        <family val="2"/>
        <scheme val="minor"/>
      </rPr>
      <t>cfg_</t>
    </r>
  </si>
  <si>
    <t>APB Address Width</t>
  </si>
  <si>
    <r>
      <t xml:space="preserve">* All status registers and fields names must start with </t>
    </r>
    <r>
      <rPr>
        <b/>
        <sz val="11"/>
        <color theme="1"/>
        <rFont val="Calibri"/>
        <family val="2"/>
        <scheme val="minor"/>
      </rPr>
      <t>sts_</t>
    </r>
  </si>
  <si>
    <t>Base address</t>
  </si>
  <si>
    <t>0x8000</t>
  </si>
  <si>
    <r>
      <t xml:space="preserve">* All events registers and fields names must start with </t>
    </r>
    <r>
      <rPr>
        <b/>
        <sz val="11"/>
        <color theme="1"/>
        <rFont val="Calibri"/>
        <family val="2"/>
        <scheme val="minor"/>
      </rPr>
      <t>ev_</t>
    </r>
  </si>
  <si>
    <t>Address offset / Field offset</t>
  </si>
  <si>
    <t>Register name/Filed Name</t>
  </si>
  <si>
    <t>Register type</t>
  </si>
  <si>
    <t>Field width</t>
  </si>
  <si>
    <t>Field Reset value</t>
  </si>
  <si>
    <t>Description</t>
  </si>
  <si>
    <t>cfg_reg00</t>
  </si>
  <si>
    <t>RW</t>
  </si>
  <si>
    <t>Configuration Register 0, Read/Write access</t>
  </si>
  <si>
    <t>0x0</t>
  </si>
  <si>
    <t>Reg00</t>
  </si>
  <si>
    <t>cfg_reg01</t>
  </si>
  <si>
    <t>Configuration Register 1, Read/Write access</t>
  </si>
  <si>
    <t>Reg01</t>
  </si>
  <si>
    <t>cfg_reg02</t>
  </si>
  <si>
    <t>Configuration Register 2, Read/Write access</t>
  </si>
  <si>
    <t>Reg02</t>
  </si>
  <si>
    <t>cfg_reg03</t>
  </si>
  <si>
    <t>Configuration Register 3, Read/Write access</t>
  </si>
  <si>
    <t>Reg03</t>
  </si>
  <si>
    <t>cfg_reg04</t>
  </si>
  <si>
    <t>Configuration Register 4, Read/Write access</t>
  </si>
  <si>
    <t>Reg04</t>
  </si>
  <si>
    <t>cfg_reg05</t>
  </si>
  <si>
    <t>Configuration Register 5, Read/Write access</t>
  </si>
  <si>
    <t>Reg05</t>
  </si>
  <si>
    <t>cfg_reg06</t>
  </si>
  <si>
    <t>Configuration Register 6, Read/Write access</t>
  </si>
  <si>
    <t>Reg06</t>
  </si>
  <si>
    <t>cfg_reg07</t>
  </si>
  <si>
    <t>Configuration Register 7, Read/Write access</t>
  </si>
  <si>
    <t>Reg07</t>
  </si>
  <si>
    <t>cfg_reg08</t>
  </si>
  <si>
    <t>Configuration Register 8, Read/Write access</t>
  </si>
  <si>
    <t>Reg08</t>
  </si>
  <si>
    <t>cfg_reg09</t>
  </si>
  <si>
    <t>Configuration Register 9, Read/Write access</t>
  </si>
  <si>
    <t>Reg09</t>
  </si>
  <si>
    <t>cfg_reg0A</t>
  </si>
  <si>
    <t>Configuration Register 10, Read/Write access</t>
  </si>
  <si>
    <t>Reg10</t>
  </si>
  <si>
    <t>cfg_reg0B</t>
  </si>
  <si>
    <t>Configuration Register 11, Read/Write access</t>
  </si>
  <si>
    <t>Reg11</t>
  </si>
  <si>
    <t>cfg_reg0C</t>
  </si>
  <si>
    <t>Configuration Register 12, Read/Write access</t>
  </si>
  <si>
    <t>Reg12</t>
  </si>
  <si>
    <t>cfg_reg0D</t>
  </si>
  <si>
    <t>Configuration Register 13, Read/Write access</t>
  </si>
  <si>
    <t>Reg13</t>
  </si>
  <si>
    <t>cfg_reg0E</t>
  </si>
  <si>
    <t>Configuration Register 14, Read/Write access</t>
  </si>
  <si>
    <t>Reg14</t>
  </si>
  <si>
    <t>cfg_reg0F</t>
  </si>
  <si>
    <t>Configuration Register 15, Read/Write access</t>
  </si>
  <si>
    <t>Reg15</t>
  </si>
  <si>
    <t>cfg_reg10</t>
  </si>
  <si>
    <t>Configuration Register 16, Read/Write access</t>
  </si>
  <si>
    <t>Reg16</t>
  </si>
  <si>
    <t>cfg_reg11</t>
  </si>
  <si>
    <t>Configuration Register 17, Read/Write access</t>
  </si>
  <si>
    <t>Reg17</t>
  </si>
  <si>
    <t>cfg_reg12</t>
  </si>
  <si>
    <t>Configuration Register 18, Read/Write access</t>
  </si>
  <si>
    <t>Reg18</t>
  </si>
  <si>
    <t>cfg_reg13</t>
  </si>
  <si>
    <t>Configuration Register 19, Read/Write access</t>
  </si>
  <si>
    <t>Reg19</t>
  </si>
  <si>
    <t>cfg_reg14</t>
  </si>
  <si>
    <t>Configuration Register 20, Read/Write access</t>
  </si>
  <si>
    <t>Reg20</t>
  </si>
  <si>
    <t>cfg_reg15</t>
  </si>
  <si>
    <t>Configuration Register 21, Read/Write access</t>
  </si>
  <si>
    <t>Reg21</t>
  </si>
  <si>
    <t>cfg_reg16</t>
  </si>
  <si>
    <t>Configuration Register 22, Read/Write access</t>
  </si>
  <si>
    <t>Reg22</t>
  </si>
  <si>
    <t>cfg_reg17</t>
  </si>
  <si>
    <t>Configuration Register 23, Read/Write access</t>
  </si>
  <si>
    <t>Reg23</t>
  </si>
  <si>
    <t>cfg_reg18</t>
  </si>
  <si>
    <t>Configuration Register 24, Read/Write access</t>
  </si>
  <si>
    <t>Reg24</t>
  </si>
  <si>
    <t>cfg_reg19</t>
  </si>
  <si>
    <t>Configuration Register 25, Read/Write access</t>
  </si>
  <si>
    <t>Reg25</t>
  </si>
  <si>
    <t>cfg_reg1A</t>
  </si>
  <si>
    <t>Configuration Register 26, Read/Write access</t>
  </si>
  <si>
    <t>Reg26</t>
  </si>
  <si>
    <t>cfg_reg1B</t>
  </si>
  <si>
    <t>Configuration Register 27, Read/Write access</t>
  </si>
  <si>
    <t>Reg27</t>
  </si>
  <si>
    <t>cfg_reg1C</t>
  </si>
  <si>
    <t>Configuration Register 28, Read/Write access</t>
  </si>
  <si>
    <t>Reg28</t>
  </si>
  <si>
    <t>cfg_reg1D</t>
  </si>
  <si>
    <t>Configuration Register 29, Read/Write access</t>
  </si>
  <si>
    <t>Reg29</t>
  </si>
  <si>
    <t>cfg_reg1E</t>
  </si>
  <si>
    <t>Configuration Register 30, Read/Write access</t>
  </si>
  <si>
    <t>Reg30</t>
  </si>
  <si>
    <t>cfg_reg1F</t>
  </si>
  <si>
    <t>Configuration Register 31, Read/Write access</t>
  </si>
  <si>
    <t>Reg31</t>
  </si>
  <si>
    <t>cfg_instr</t>
  </si>
  <si>
    <t>Configuration instruction</t>
  </si>
  <si>
    <t>cfg_instr_op_code</t>
  </si>
  <si>
    <t>Operation code:
3'd0 : reg[dst] = reg[rs0] + imm
3'd1 : reg[dst] = reg[rs0] * imm
3'd2 : reg[dst] = reg[rs0] + reg[rs1]
3'd3 : reg[dst] = reg[rs0] * reg[rs1]
3'd4 : reg [dst] = reg[rs0] * reg[rs1] + imm
Other configuration will rise an error interrupt</t>
  </si>
  <si>
    <t>cfg_instr_reg_rs0</t>
  </si>
  <si>
    <t>Address for source register 0</t>
  </si>
  <si>
    <t>cfg_instr_reg_rs1</t>
  </si>
  <si>
    <t>Address for source register 1</t>
  </si>
  <si>
    <t>cfg_instr_reg_dst</t>
  </si>
  <si>
    <t>Address for destination register</t>
  </si>
  <si>
    <t>cfg_instr_imm</t>
  </si>
  <si>
    <t>Immediate</t>
  </si>
  <si>
    <t>sts_intr</t>
  </si>
  <si>
    <t>RO</t>
  </si>
  <si>
    <t>Interrupt status</t>
  </si>
  <si>
    <t>sts_intr_error_cfg</t>
  </si>
  <si>
    <t>Error interrupt</t>
  </si>
  <si>
    <t>sts_intr_finish_op</t>
  </si>
  <si>
    <t>Finish interrupt</t>
  </si>
  <si>
    <t>ev_intr_clr</t>
  </si>
  <si>
    <t>RWA</t>
  </si>
  <si>
    <t>Interrupt clear</t>
  </si>
  <si>
    <t>ev_intr_clr_err</t>
  </si>
  <si>
    <t>Clear error interrupt</t>
  </si>
  <si>
    <t>ev_intr_clr_finish</t>
  </si>
  <si>
    <t>Event Filed 1 of register2</t>
  </si>
  <si>
    <t>ev_ctrl</t>
  </si>
  <si>
    <t>Control register</t>
  </si>
  <si>
    <t>ev_ctrl_start</t>
  </si>
  <si>
    <t>Instruction start</t>
  </si>
  <si>
    <t>end of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</si>
</sst>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3" borderId="1" xfId="2" applyFont="1"/>
    <xf numFmtId="0" fontId="0" fillId="3" borderId="1" xfId="2" applyFont="1" applyAlignment="1">
      <alignment horizontal="left"/>
    </xf>
    <xf numFmtId="0" fontId="1" fillId="4" borderId="2" xfId="3" applyBorder="1"/>
    <xf numFmtId="0" fontId="2" fillId="2" borderId="2" xfId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4">
    <cellStyle name="40% - Accent1" xfId="3" builtinId="31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1ED8-C34A-42B0-AE3E-FBE6B2745834}">
  <dimension ref="A1:K83"/>
  <sheetViews>
    <sheetView tabSelected="1" workbookViewId="0">
      <selection activeCell="Q18" sqref="Q18"/>
    </sheetView>
  </sheetViews>
  <sheetFormatPr defaultRowHeight="15" x14ac:dyDescent="0.25"/>
  <cols>
    <col min="1" max="1" width="26.28515625" bestFit="1" customWidth="1"/>
    <col min="2" max="2" width="26.28515625" customWidth="1"/>
    <col min="3" max="3" width="18.85546875" customWidth="1"/>
    <col min="4" max="4" width="11.85546875" customWidth="1"/>
    <col min="5" max="5" width="16.28515625" bestFit="1" customWidth="1"/>
    <col min="6" max="6" width="69.7109375" customWidth="1"/>
    <col min="8" max="11" width="9.140625" hidden="1" customWidth="1"/>
  </cols>
  <sheetData>
    <row r="1" spans="1:11" x14ac:dyDescent="0.25">
      <c r="A1" s="1" t="s">
        <v>0</v>
      </c>
      <c r="B1" s="1" t="s">
        <v>1</v>
      </c>
      <c r="F1" t="s">
        <v>2</v>
      </c>
    </row>
    <row r="2" spans="1:11" x14ac:dyDescent="0.25">
      <c r="A2" s="1" t="s">
        <v>3</v>
      </c>
      <c r="B2" s="2">
        <v>16</v>
      </c>
      <c r="F2" t="s">
        <v>4</v>
      </c>
    </row>
    <row r="3" spans="1:11" x14ac:dyDescent="0.25">
      <c r="A3" s="1" t="s">
        <v>5</v>
      </c>
      <c r="B3" s="2" t="s">
        <v>6</v>
      </c>
      <c r="F3" t="s">
        <v>7</v>
      </c>
    </row>
    <row r="4" spans="1:11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</row>
    <row r="5" spans="1:11" x14ac:dyDescent="0.25">
      <c r="A5" s="4" t="str">
        <f>_xlfn.CONCAT("0x",I5)</f>
        <v>0x0000</v>
      </c>
      <c r="B5" s="4" t="s">
        <v>14</v>
      </c>
      <c r="C5" s="4" t="s">
        <v>15</v>
      </c>
      <c r="D5" s="4"/>
      <c r="E5" s="4"/>
      <c r="F5" s="4" t="s">
        <v>16</v>
      </c>
      <c r="H5">
        <v>0</v>
      </c>
      <c r="I5" t="str">
        <f>DEC2HEX(H5,ROUNDUP(B$2/4,0))</f>
        <v>0000</v>
      </c>
      <c r="J5">
        <v>0</v>
      </c>
    </row>
    <row r="6" spans="1:11" x14ac:dyDescent="0.25">
      <c r="A6" s="5">
        <v>0</v>
      </c>
      <c r="B6" s="5" t="s">
        <v>14</v>
      </c>
      <c r="C6" s="6"/>
      <c r="D6" s="5">
        <v>32</v>
      </c>
      <c r="E6" s="5" t="s">
        <v>17</v>
      </c>
      <c r="F6" s="7" t="s">
        <v>18</v>
      </c>
      <c r="H6">
        <f>IF(ISNUMBER(D6),H5,H5+4)</f>
        <v>0</v>
      </c>
      <c r="I6" t="str">
        <f t="shared" ref="I6:I69" si="0">DEC2HEX(H6,ROUNDUP(B$2/4,0))</f>
        <v>0000</v>
      </c>
      <c r="J6">
        <f>IF(ISNUMBER(D6),J5,J5+1)</f>
        <v>0</v>
      </c>
      <c r="K6" t="str">
        <f>_xlfn.CONCAT("0x",DEC2HEX(J6,2))</f>
        <v>0x00</v>
      </c>
    </row>
    <row r="7" spans="1:11" x14ac:dyDescent="0.25">
      <c r="A7" s="4" t="str">
        <f>_xlfn.CONCAT("0x",I7)</f>
        <v>0x0004</v>
      </c>
      <c r="B7" s="4" t="s">
        <v>19</v>
      </c>
      <c r="C7" s="4" t="s">
        <v>15</v>
      </c>
      <c r="D7" s="4"/>
      <c r="E7" s="4"/>
      <c r="F7" s="4" t="s">
        <v>20</v>
      </c>
      <c r="H7">
        <f t="shared" ref="H7:H70" si="1">IF(ISNUMBER(D7),H6,H6+4)</f>
        <v>4</v>
      </c>
      <c r="I7" t="str">
        <f t="shared" si="0"/>
        <v>0004</v>
      </c>
      <c r="J7">
        <f t="shared" ref="J7:J70" si="2">IF(ISNUMBER(D7),J6,J6+1)</f>
        <v>1</v>
      </c>
      <c r="K7" t="str">
        <f t="shared" ref="K7:K70" si="3">_xlfn.CONCAT("0x",DEC2HEX(J7,2))</f>
        <v>0x01</v>
      </c>
    </row>
    <row r="8" spans="1:11" x14ac:dyDescent="0.25">
      <c r="A8" s="5">
        <v>0</v>
      </c>
      <c r="B8" s="5" t="s">
        <v>19</v>
      </c>
      <c r="C8" s="6"/>
      <c r="D8" s="5">
        <v>32</v>
      </c>
      <c r="E8" s="5" t="s">
        <v>17</v>
      </c>
      <c r="F8" s="7" t="s">
        <v>21</v>
      </c>
      <c r="H8">
        <f t="shared" si="1"/>
        <v>4</v>
      </c>
      <c r="I8" t="str">
        <f t="shared" si="0"/>
        <v>0004</v>
      </c>
      <c r="J8">
        <f t="shared" si="2"/>
        <v>1</v>
      </c>
      <c r="K8" t="str">
        <f t="shared" si="3"/>
        <v>0x01</v>
      </c>
    </row>
    <row r="9" spans="1:11" x14ac:dyDescent="0.25">
      <c r="A9" s="4" t="str">
        <f>_xlfn.CONCAT("0x",I9)</f>
        <v>0x0008</v>
      </c>
      <c r="B9" s="4" t="s">
        <v>22</v>
      </c>
      <c r="C9" s="4" t="s">
        <v>15</v>
      </c>
      <c r="D9" s="4"/>
      <c r="E9" s="4"/>
      <c r="F9" s="4" t="s">
        <v>23</v>
      </c>
      <c r="H9">
        <f t="shared" si="1"/>
        <v>8</v>
      </c>
      <c r="I9" t="str">
        <f t="shared" si="0"/>
        <v>0008</v>
      </c>
      <c r="J9">
        <f t="shared" si="2"/>
        <v>2</v>
      </c>
      <c r="K9" t="str">
        <f t="shared" si="3"/>
        <v>0x02</v>
      </c>
    </row>
    <row r="10" spans="1:11" x14ac:dyDescent="0.25">
      <c r="A10" s="5">
        <v>0</v>
      </c>
      <c r="B10" s="5" t="s">
        <v>22</v>
      </c>
      <c r="C10" s="6"/>
      <c r="D10" s="5">
        <v>32</v>
      </c>
      <c r="E10" s="5" t="s">
        <v>17</v>
      </c>
      <c r="F10" s="7" t="s">
        <v>24</v>
      </c>
      <c r="H10">
        <f t="shared" si="1"/>
        <v>8</v>
      </c>
      <c r="I10" t="str">
        <f t="shared" si="0"/>
        <v>0008</v>
      </c>
      <c r="J10">
        <f t="shared" si="2"/>
        <v>2</v>
      </c>
      <c r="K10" t="str">
        <f t="shared" si="3"/>
        <v>0x02</v>
      </c>
    </row>
    <row r="11" spans="1:11" x14ac:dyDescent="0.25">
      <c r="A11" s="4" t="str">
        <f>_xlfn.CONCAT("0x",I11)</f>
        <v>0x000C</v>
      </c>
      <c r="B11" s="4" t="s">
        <v>25</v>
      </c>
      <c r="C11" s="4" t="s">
        <v>15</v>
      </c>
      <c r="D11" s="4"/>
      <c r="E11" s="4"/>
      <c r="F11" s="4" t="s">
        <v>26</v>
      </c>
      <c r="H11">
        <f t="shared" si="1"/>
        <v>12</v>
      </c>
      <c r="I11" t="str">
        <f t="shared" si="0"/>
        <v>000C</v>
      </c>
      <c r="J11">
        <f t="shared" si="2"/>
        <v>3</v>
      </c>
      <c r="K11" t="str">
        <f t="shared" si="3"/>
        <v>0x03</v>
      </c>
    </row>
    <row r="12" spans="1:11" x14ac:dyDescent="0.25">
      <c r="A12" s="5">
        <v>0</v>
      </c>
      <c r="B12" s="5" t="s">
        <v>25</v>
      </c>
      <c r="C12" s="6"/>
      <c r="D12" s="5">
        <v>32</v>
      </c>
      <c r="E12" s="5" t="s">
        <v>17</v>
      </c>
      <c r="F12" s="7" t="s">
        <v>27</v>
      </c>
      <c r="H12">
        <f t="shared" si="1"/>
        <v>12</v>
      </c>
      <c r="I12" t="str">
        <f t="shared" si="0"/>
        <v>000C</v>
      </c>
      <c r="J12">
        <f t="shared" si="2"/>
        <v>3</v>
      </c>
      <c r="K12" t="str">
        <f t="shared" si="3"/>
        <v>0x03</v>
      </c>
    </row>
    <row r="13" spans="1:11" x14ac:dyDescent="0.25">
      <c r="A13" s="4" t="str">
        <f>_xlfn.CONCAT("0x",I13)</f>
        <v>0x0010</v>
      </c>
      <c r="B13" s="4" t="s">
        <v>28</v>
      </c>
      <c r="C13" s="4" t="s">
        <v>15</v>
      </c>
      <c r="D13" s="4"/>
      <c r="E13" s="4"/>
      <c r="F13" s="4" t="s">
        <v>29</v>
      </c>
      <c r="H13">
        <f t="shared" si="1"/>
        <v>16</v>
      </c>
      <c r="I13" t="str">
        <f t="shared" si="0"/>
        <v>0010</v>
      </c>
      <c r="J13">
        <f t="shared" si="2"/>
        <v>4</v>
      </c>
      <c r="K13" t="str">
        <f t="shared" si="3"/>
        <v>0x04</v>
      </c>
    </row>
    <row r="14" spans="1:11" x14ac:dyDescent="0.25">
      <c r="A14" s="5">
        <v>0</v>
      </c>
      <c r="B14" s="5" t="s">
        <v>28</v>
      </c>
      <c r="C14" s="6"/>
      <c r="D14" s="5">
        <v>32</v>
      </c>
      <c r="E14" s="5" t="s">
        <v>17</v>
      </c>
      <c r="F14" s="7" t="s">
        <v>30</v>
      </c>
      <c r="H14">
        <f t="shared" si="1"/>
        <v>16</v>
      </c>
      <c r="I14" t="str">
        <f t="shared" si="0"/>
        <v>0010</v>
      </c>
      <c r="J14">
        <f t="shared" si="2"/>
        <v>4</v>
      </c>
      <c r="K14" t="str">
        <f t="shared" si="3"/>
        <v>0x04</v>
      </c>
    </row>
    <row r="15" spans="1:11" x14ac:dyDescent="0.25">
      <c r="A15" s="4" t="str">
        <f>_xlfn.CONCAT("0x",I15)</f>
        <v>0x0014</v>
      </c>
      <c r="B15" s="4" t="s">
        <v>31</v>
      </c>
      <c r="C15" s="4" t="s">
        <v>15</v>
      </c>
      <c r="D15" s="4"/>
      <c r="E15" s="4"/>
      <c r="F15" s="4" t="s">
        <v>32</v>
      </c>
      <c r="H15">
        <f t="shared" si="1"/>
        <v>20</v>
      </c>
      <c r="I15" t="str">
        <f t="shared" si="0"/>
        <v>0014</v>
      </c>
      <c r="J15">
        <f t="shared" si="2"/>
        <v>5</v>
      </c>
      <c r="K15" t="str">
        <f t="shared" si="3"/>
        <v>0x05</v>
      </c>
    </row>
    <row r="16" spans="1:11" x14ac:dyDescent="0.25">
      <c r="A16" s="5">
        <v>0</v>
      </c>
      <c r="B16" s="5" t="s">
        <v>31</v>
      </c>
      <c r="C16" s="6"/>
      <c r="D16" s="5">
        <v>32</v>
      </c>
      <c r="E16" s="5" t="s">
        <v>17</v>
      </c>
      <c r="F16" s="7" t="s">
        <v>33</v>
      </c>
      <c r="H16">
        <f t="shared" si="1"/>
        <v>20</v>
      </c>
      <c r="I16" t="str">
        <f t="shared" si="0"/>
        <v>0014</v>
      </c>
      <c r="J16">
        <f t="shared" si="2"/>
        <v>5</v>
      </c>
      <c r="K16" t="str">
        <f t="shared" si="3"/>
        <v>0x05</v>
      </c>
    </row>
    <row r="17" spans="1:11" x14ac:dyDescent="0.25">
      <c r="A17" s="4" t="str">
        <f>_xlfn.CONCAT("0x",I17)</f>
        <v>0x0018</v>
      </c>
      <c r="B17" s="4" t="s">
        <v>34</v>
      </c>
      <c r="C17" s="4" t="s">
        <v>15</v>
      </c>
      <c r="D17" s="4"/>
      <c r="E17" s="4"/>
      <c r="F17" s="4" t="s">
        <v>35</v>
      </c>
      <c r="H17">
        <f t="shared" si="1"/>
        <v>24</v>
      </c>
      <c r="I17" t="str">
        <f t="shared" si="0"/>
        <v>0018</v>
      </c>
      <c r="J17">
        <f t="shared" si="2"/>
        <v>6</v>
      </c>
      <c r="K17" t="str">
        <f t="shared" si="3"/>
        <v>0x06</v>
      </c>
    </row>
    <row r="18" spans="1:11" x14ac:dyDescent="0.25">
      <c r="A18" s="5">
        <v>0</v>
      </c>
      <c r="B18" s="5" t="s">
        <v>34</v>
      </c>
      <c r="C18" s="6"/>
      <c r="D18" s="5">
        <v>32</v>
      </c>
      <c r="E18" s="5" t="s">
        <v>17</v>
      </c>
      <c r="F18" s="7" t="s">
        <v>36</v>
      </c>
      <c r="H18">
        <f t="shared" si="1"/>
        <v>24</v>
      </c>
      <c r="I18" t="str">
        <f t="shared" si="0"/>
        <v>0018</v>
      </c>
      <c r="J18">
        <f t="shared" si="2"/>
        <v>6</v>
      </c>
      <c r="K18" t="str">
        <f t="shared" si="3"/>
        <v>0x06</v>
      </c>
    </row>
    <row r="19" spans="1:11" x14ac:dyDescent="0.25">
      <c r="A19" s="4" t="str">
        <f>_xlfn.CONCAT("0x",I19)</f>
        <v>0x001C</v>
      </c>
      <c r="B19" s="4" t="s">
        <v>37</v>
      </c>
      <c r="C19" s="4" t="s">
        <v>15</v>
      </c>
      <c r="D19" s="4"/>
      <c r="E19" s="4"/>
      <c r="F19" s="4" t="s">
        <v>38</v>
      </c>
      <c r="H19">
        <f t="shared" si="1"/>
        <v>28</v>
      </c>
      <c r="I19" t="str">
        <f t="shared" si="0"/>
        <v>001C</v>
      </c>
      <c r="J19">
        <f t="shared" si="2"/>
        <v>7</v>
      </c>
      <c r="K19" t="str">
        <f t="shared" si="3"/>
        <v>0x07</v>
      </c>
    </row>
    <row r="20" spans="1:11" x14ac:dyDescent="0.25">
      <c r="A20" s="5">
        <v>0</v>
      </c>
      <c r="B20" s="5" t="s">
        <v>37</v>
      </c>
      <c r="C20" s="6"/>
      <c r="D20" s="5">
        <v>32</v>
      </c>
      <c r="E20" s="5" t="s">
        <v>17</v>
      </c>
      <c r="F20" s="7" t="s">
        <v>39</v>
      </c>
      <c r="H20">
        <f t="shared" si="1"/>
        <v>28</v>
      </c>
      <c r="I20" t="str">
        <f t="shared" si="0"/>
        <v>001C</v>
      </c>
      <c r="J20">
        <f t="shared" si="2"/>
        <v>7</v>
      </c>
      <c r="K20" t="str">
        <f t="shared" si="3"/>
        <v>0x07</v>
      </c>
    </row>
    <row r="21" spans="1:11" x14ac:dyDescent="0.25">
      <c r="A21" s="4" t="str">
        <f>_xlfn.CONCAT("0x",I21)</f>
        <v>0x0020</v>
      </c>
      <c r="B21" s="4" t="s">
        <v>40</v>
      </c>
      <c r="C21" s="4" t="s">
        <v>15</v>
      </c>
      <c r="D21" s="4"/>
      <c r="E21" s="4"/>
      <c r="F21" s="4" t="s">
        <v>41</v>
      </c>
      <c r="H21">
        <f t="shared" si="1"/>
        <v>32</v>
      </c>
      <c r="I21" t="str">
        <f t="shared" si="0"/>
        <v>0020</v>
      </c>
      <c r="J21">
        <f t="shared" si="2"/>
        <v>8</v>
      </c>
      <c r="K21" t="str">
        <f t="shared" si="3"/>
        <v>0x08</v>
      </c>
    </row>
    <row r="22" spans="1:11" x14ac:dyDescent="0.25">
      <c r="A22" s="5">
        <v>0</v>
      </c>
      <c r="B22" s="5" t="s">
        <v>40</v>
      </c>
      <c r="C22" s="6"/>
      <c r="D22" s="5">
        <v>32</v>
      </c>
      <c r="E22" s="5" t="s">
        <v>17</v>
      </c>
      <c r="F22" s="7" t="s">
        <v>42</v>
      </c>
      <c r="H22">
        <f t="shared" si="1"/>
        <v>32</v>
      </c>
      <c r="I22" t="str">
        <f t="shared" si="0"/>
        <v>0020</v>
      </c>
      <c r="J22">
        <f t="shared" si="2"/>
        <v>8</v>
      </c>
      <c r="K22" t="str">
        <f t="shared" si="3"/>
        <v>0x08</v>
      </c>
    </row>
    <row r="23" spans="1:11" x14ac:dyDescent="0.25">
      <c r="A23" s="4" t="str">
        <f>_xlfn.CONCAT("0x",I23)</f>
        <v>0x0024</v>
      </c>
      <c r="B23" s="4" t="s">
        <v>43</v>
      </c>
      <c r="C23" s="4" t="s">
        <v>15</v>
      </c>
      <c r="D23" s="4"/>
      <c r="E23" s="4"/>
      <c r="F23" s="4" t="s">
        <v>44</v>
      </c>
      <c r="H23">
        <f t="shared" si="1"/>
        <v>36</v>
      </c>
      <c r="I23" t="str">
        <f t="shared" si="0"/>
        <v>0024</v>
      </c>
      <c r="J23">
        <f t="shared" si="2"/>
        <v>9</v>
      </c>
      <c r="K23" t="str">
        <f t="shared" si="3"/>
        <v>0x09</v>
      </c>
    </row>
    <row r="24" spans="1:11" x14ac:dyDescent="0.25">
      <c r="A24" s="5">
        <v>0</v>
      </c>
      <c r="B24" s="5" t="s">
        <v>43</v>
      </c>
      <c r="C24" s="6"/>
      <c r="D24" s="5">
        <v>32</v>
      </c>
      <c r="E24" s="5" t="s">
        <v>17</v>
      </c>
      <c r="F24" s="7" t="s">
        <v>45</v>
      </c>
      <c r="H24">
        <f t="shared" si="1"/>
        <v>36</v>
      </c>
      <c r="I24" t="str">
        <f t="shared" si="0"/>
        <v>0024</v>
      </c>
      <c r="J24">
        <f t="shared" si="2"/>
        <v>9</v>
      </c>
      <c r="K24" t="str">
        <f t="shared" si="3"/>
        <v>0x09</v>
      </c>
    </row>
    <row r="25" spans="1:11" x14ac:dyDescent="0.25">
      <c r="A25" s="4" t="str">
        <f>_xlfn.CONCAT("0x",I25)</f>
        <v>0x0028</v>
      </c>
      <c r="B25" s="4" t="s">
        <v>46</v>
      </c>
      <c r="C25" s="4" t="s">
        <v>15</v>
      </c>
      <c r="D25" s="4"/>
      <c r="E25" s="4"/>
      <c r="F25" s="4" t="s">
        <v>47</v>
      </c>
      <c r="H25">
        <f t="shared" si="1"/>
        <v>40</v>
      </c>
      <c r="I25" t="str">
        <f t="shared" si="0"/>
        <v>0028</v>
      </c>
      <c r="J25">
        <f t="shared" si="2"/>
        <v>10</v>
      </c>
      <c r="K25" t="str">
        <f t="shared" si="3"/>
        <v>0x0A</v>
      </c>
    </row>
    <row r="26" spans="1:11" x14ac:dyDescent="0.25">
      <c r="A26" s="5">
        <v>0</v>
      </c>
      <c r="B26" s="5" t="s">
        <v>46</v>
      </c>
      <c r="C26" s="6"/>
      <c r="D26" s="5">
        <v>32</v>
      </c>
      <c r="E26" s="5" t="s">
        <v>17</v>
      </c>
      <c r="F26" s="7" t="s">
        <v>48</v>
      </c>
      <c r="H26">
        <f t="shared" si="1"/>
        <v>40</v>
      </c>
      <c r="I26" t="str">
        <f t="shared" si="0"/>
        <v>0028</v>
      </c>
      <c r="J26">
        <f t="shared" si="2"/>
        <v>10</v>
      </c>
      <c r="K26" t="str">
        <f t="shared" si="3"/>
        <v>0x0A</v>
      </c>
    </row>
    <row r="27" spans="1:11" x14ac:dyDescent="0.25">
      <c r="A27" s="4" t="str">
        <f>_xlfn.CONCAT("0x",I27)</f>
        <v>0x002C</v>
      </c>
      <c r="B27" s="4" t="s">
        <v>49</v>
      </c>
      <c r="C27" s="4" t="s">
        <v>15</v>
      </c>
      <c r="D27" s="4"/>
      <c r="E27" s="4"/>
      <c r="F27" s="4" t="s">
        <v>50</v>
      </c>
      <c r="H27">
        <f t="shared" si="1"/>
        <v>44</v>
      </c>
      <c r="I27" t="str">
        <f t="shared" si="0"/>
        <v>002C</v>
      </c>
      <c r="J27">
        <f t="shared" si="2"/>
        <v>11</v>
      </c>
      <c r="K27" t="str">
        <f t="shared" si="3"/>
        <v>0x0B</v>
      </c>
    </row>
    <row r="28" spans="1:11" x14ac:dyDescent="0.25">
      <c r="A28" s="5">
        <v>0</v>
      </c>
      <c r="B28" s="5" t="s">
        <v>49</v>
      </c>
      <c r="C28" s="6"/>
      <c r="D28" s="5">
        <v>32</v>
      </c>
      <c r="E28" s="5" t="s">
        <v>17</v>
      </c>
      <c r="F28" s="7" t="s">
        <v>51</v>
      </c>
      <c r="H28">
        <f t="shared" si="1"/>
        <v>44</v>
      </c>
      <c r="I28" t="str">
        <f t="shared" si="0"/>
        <v>002C</v>
      </c>
      <c r="J28">
        <f t="shared" si="2"/>
        <v>11</v>
      </c>
      <c r="K28" t="str">
        <f t="shared" si="3"/>
        <v>0x0B</v>
      </c>
    </row>
    <row r="29" spans="1:11" x14ac:dyDescent="0.25">
      <c r="A29" s="4" t="str">
        <f>_xlfn.CONCAT("0x",I29)</f>
        <v>0x0030</v>
      </c>
      <c r="B29" s="4" t="s">
        <v>52</v>
      </c>
      <c r="C29" s="4" t="s">
        <v>15</v>
      </c>
      <c r="D29" s="4"/>
      <c r="E29" s="4"/>
      <c r="F29" s="4" t="s">
        <v>53</v>
      </c>
      <c r="H29">
        <f t="shared" si="1"/>
        <v>48</v>
      </c>
      <c r="I29" t="str">
        <f t="shared" si="0"/>
        <v>0030</v>
      </c>
      <c r="J29">
        <f t="shared" si="2"/>
        <v>12</v>
      </c>
      <c r="K29" t="str">
        <f t="shared" si="3"/>
        <v>0x0C</v>
      </c>
    </row>
    <row r="30" spans="1:11" x14ac:dyDescent="0.25">
      <c r="A30" s="5">
        <v>0</v>
      </c>
      <c r="B30" s="5" t="s">
        <v>52</v>
      </c>
      <c r="C30" s="6"/>
      <c r="D30" s="5">
        <v>32</v>
      </c>
      <c r="E30" s="5" t="s">
        <v>17</v>
      </c>
      <c r="F30" s="7" t="s">
        <v>54</v>
      </c>
      <c r="H30">
        <f t="shared" si="1"/>
        <v>48</v>
      </c>
      <c r="I30" t="str">
        <f t="shared" si="0"/>
        <v>0030</v>
      </c>
      <c r="J30">
        <f t="shared" si="2"/>
        <v>12</v>
      </c>
      <c r="K30" t="str">
        <f t="shared" si="3"/>
        <v>0x0C</v>
      </c>
    </row>
    <row r="31" spans="1:11" x14ac:dyDescent="0.25">
      <c r="A31" s="4" t="str">
        <f>_xlfn.CONCAT("0x",I31)</f>
        <v>0x0034</v>
      </c>
      <c r="B31" s="4" t="s">
        <v>55</v>
      </c>
      <c r="C31" s="4" t="s">
        <v>15</v>
      </c>
      <c r="D31" s="4"/>
      <c r="E31" s="4"/>
      <c r="F31" s="4" t="s">
        <v>56</v>
      </c>
      <c r="H31">
        <f t="shared" si="1"/>
        <v>52</v>
      </c>
      <c r="I31" t="str">
        <f t="shared" si="0"/>
        <v>0034</v>
      </c>
      <c r="J31">
        <f t="shared" si="2"/>
        <v>13</v>
      </c>
      <c r="K31" t="str">
        <f t="shared" si="3"/>
        <v>0x0D</v>
      </c>
    </row>
    <row r="32" spans="1:11" x14ac:dyDescent="0.25">
      <c r="A32" s="5">
        <v>0</v>
      </c>
      <c r="B32" s="5" t="s">
        <v>55</v>
      </c>
      <c r="C32" s="6"/>
      <c r="D32" s="5">
        <v>32</v>
      </c>
      <c r="E32" s="5" t="s">
        <v>17</v>
      </c>
      <c r="F32" s="7" t="s">
        <v>57</v>
      </c>
      <c r="H32">
        <f t="shared" si="1"/>
        <v>52</v>
      </c>
      <c r="I32" t="str">
        <f t="shared" si="0"/>
        <v>0034</v>
      </c>
      <c r="J32">
        <f t="shared" si="2"/>
        <v>13</v>
      </c>
      <c r="K32" t="str">
        <f t="shared" si="3"/>
        <v>0x0D</v>
      </c>
    </row>
    <row r="33" spans="1:11" x14ac:dyDescent="0.25">
      <c r="A33" s="4" t="str">
        <f>_xlfn.CONCAT("0x",I33)</f>
        <v>0x0038</v>
      </c>
      <c r="B33" s="4" t="s">
        <v>58</v>
      </c>
      <c r="C33" s="4" t="s">
        <v>15</v>
      </c>
      <c r="D33" s="4"/>
      <c r="E33" s="4"/>
      <c r="F33" s="4" t="s">
        <v>59</v>
      </c>
      <c r="H33">
        <f t="shared" si="1"/>
        <v>56</v>
      </c>
      <c r="I33" t="str">
        <f t="shared" si="0"/>
        <v>0038</v>
      </c>
      <c r="J33">
        <f t="shared" si="2"/>
        <v>14</v>
      </c>
      <c r="K33" t="str">
        <f t="shared" si="3"/>
        <v>0x0E</v>
      </c>
    </row>
    <row r="34" spans="1:11" x14ac:dyDescent="0.25">
      <c r="A34" s="5">
        <v>0</v>
      </c>
      <c r="B34" s="5" t="s">
        <v>58</v>
      </c>
      <c r="C34" s="6"/>
      <c r="D34" s="5">
        <v>32</v>
      </c>
      <c r="E34" s="5" t="s">
        <v>17</v>
      </c>
      <c r="F34" s="7" t="s">
        <v>60</v>
      </c>
      <c r="H34">
        <f t="shared" si="1"/>
        <v>56</v>
      </c>
      <c r="I34" t="str">
        <f t="shared" si="0"/>
        <v>0038</v>
      </c>
      <c r="J34">
        <f t="shared" si="2"/>
        <v>14</v>
      </c>
      <c r="K34" t="str">
        <f t="shared" si="3"/>
        <v>0x0E</v>
      </c>
    </row>
    <row r="35" spans="1:11" x14ac:dyDescent="0.25">
      <c r="A35" s="4" t="str">
        <f>_xlfn.CONCAT("0x",I35)</f>
        <v>0x003C</v>
      </c>
      <c r="B35" s="4" t="s">
        <v>61</v>
      </c>
      <c r="C35" s="4" t="s">
        <v>15</v>
      </c>
      <c r="D35" s="4"/>
      <c r="E35" s="4"/>
      <c r="F35" s="4" t="s">
        <v>62</v>
      </c>
      <c r="H35">
        <f t="shared" si="1"/>
        <v>60</v>
      </c>
      <c r="I35" t="str">
        <f t="shared" si="0"/>
        <v>003C</v>
      </c>
      <c r="J35">
        <f t="shared" si="2"/>
        <v>15</v>
      </c>
      <c r="K35" t="str">
        <f t="shared" si="3"/>
        <v>0x0F</v>
      </c>
    </row>
    <row r="36" spans="1:11" x14ac:dyDescent="0.25">
      <c r="A36" s="5">
        <v>0</v>
      </c>
      <c r="B36" s="5" t="s">
        <v>61</v>
      </c>
      <c r="C36" s="6"/>
      <c r="D36" s="5">
        <v>32</v>
      </c>
      <c r="E36" s="5" t="s">
        <v>17</v>
      </c>
      <c r="F36" s="7" t="s">
        <v>63</v>
      </c>
      <c r="H36">
        <f t="shared" si="1"/>
        <v>60</v>
      </c>
      <c r="I36" t="str">
        <f t="shared" si="0"/>
        <v>003C</v>
      </c>
      <c r="J36">
        <f t="shared" si="2"/>
        <v>15</v>
      </c>
      <c r="K36" t="str">
        <f t="shared" si="3"/>
        <v>0x0F</v>
      </c>
    </row>
    <row r="37" spans="1:11" x14ac:dyDescent="0.25">
      <c r="A37" s="4" t="str">
        <f>_xlfn.CONCAT("0x",I37)</f>
        <v>0x0040</v>
      </c>
      <c r="B37" s="4" t="s">
        <v>64</v>
      </c>
      <c r="C37" s="4" t="s">
        <v>15</v>
      </c>
      <c r="D37" s="4"/>
      <c r="E37" s="4"/>
      <c r="F37" s="4" t="s">
        <v>65</v>
      </c>
      <c r="H37">
        <f t="shared" si="1"/>
        <v>64</v>
      </c>
      <c r="I37" t="str">
        <f t="shared" si="0"/>
        <v>0040</v>
      </c>
      <c r="J37">
        <f t="shared" si="2"/>
        <v>16</v>
      </c>
      <c r="K37" t="str">
        <f t="shared" si="3"/>
        <v>0x10</v>
      </c>
    </row>
    <row r="38" spans="1:11" x14ac:dyDescent="0.25">
      <c r="A38" s="5">
        <v>0</v>
      </c>
      <c r="B38" s="5" t="s">
        <v>64</v>
      </c>
      <c r="C38" s="6"/>
      <c r="D38" s="5">
        <v>32</v>
      </c>
      <c r="E38" s="5" t="s">
        <v>17</v>
      </c>
      <c r="F38" s="7" t="s">
        <v>66</v>
      </c>
      <c r="H38">
        <f t="shared" si="1"/>
        <v>64</v>
      </c>
      <c r="I38" t="str">
        <f t="shared" si="0"/>
        <v>0040</v>
      </c>
      <c r="J38">
        <f t="shared" si="2"/>
        <v>16</v>
      </c>
      <c r="K38" t="str">
        <f t="shared" si="3"/>
        <v>0x10</v>
      </c>
    </row>
    <row r="39" spans="1:11" x14ac:dyDescent="0.25">
      <c r="A39" s="4" t="str">
        <f>_xlfn.CONCAT("0x",I39)</f>
        <v>0x0044</v>
      </c>
      <c r="B39" s="4" t="s">
        <v>67</v>
      </c>
      <c r="C39" s="4" t="s">
        <v>15</v>
      </c>
      <c r="D39" s="4"/>
      <c r="E39" s="4"/>
      <c r="F39" s="4" t="s">
        <v>68</v>
      </c>
      <c r="H39">
        <f t="shared" si="1"/>
        <v>68</v>
      </c>
      <c r="I39" t="str">
        <f t="shared" si="0"/>
        <v>0044</v>
      </c>
      <c r="J39">
        <f t="shared" si="2"/>
        <v>17</v>
      </c>
      <c r="K39" t="str">
        <f t="shared" si="3"/>
        <v>0x11</v>
      </c>
    </row>
    <row r="40" spans="1:11" x14ac:dyDescent="0.25">
      <c r="A40" s="5">
        <v>0</v>
      </c>
      <c r="B40" s="5" t="s">
        <v>67</v>
      </c>
      <c r="C40" s="6"/>
      <c r="D40" s="5">
        <v>32</v>
      </c>
      <c r="E40" s="5" t="s">
        <v>17</v>
      </c>
      <c r="F40" s="7" t="s">
        <v>69</v>
      </c>
      <c r="H40">
        <f t="shared" si="1"/>
        <v>68</v>
      </c>
      <c r="I40" t="str">
        <f t="shared" si="0"/>
        <v>0044</v>
      </c>
      <c r="J40">
        <f t="shared" si="2"/>
        <v>17</v>
      </c>
      <c r="K40" t="str">
        <f t="shared" si="3"/>
        <v>0x11</v>
      </c>
    </row>
    <row r="41" spans="1:11" x14ac:dyDescent="0.25">
      <c r="A41" s="4" t="str">
        <f>_xlfn.CONCAT("0x",I41)</f>
        <v>0x0048</v>
      </c>
      <c r="B41" s="4" t="s">
        <v>70</v>
      </c>
      <c r="C41" s="4" t="s">
        <v>15</v>
      </c>
      <c r="D41" s="4"/>
      <c r="E41" s="4"/>
      <c r="F41" s="4" t="s">
        <v>71</v>
      </c>
      <c r="H41">
        <f t="shared" si="1"/>
        <v>72</v>
      </c>
      <c r="I41" t="str">
        <f t="shared" si="0"/>
        <v>0048</v>
      </c>
      <c r="J41">
        <f t="shared" si="2"/>
        <v>18</v>
      </c>
      <c r="K41" t="str">
        <f t="shared" si="3"/>
        <v>0x12</v>
      </c>
    </row>
    <row r="42" spans="1:11" x14ac:dyDescent="0.25">
      <c r="A42" s="5">
        <v>0</v>
      </c>
      <c r="B42" s="5" t="s">
        <v>70</v>
      </c>
      <c r="C42" s="6"/>
      <c r="D42" s="5">
        <v>32</v>
      </c>
      <c r="E42" s="5" t="s">
        <v>17</v>
      </c>
      <c r="F42" s="7" t="s">
        <v>72</v>
      </c>
      <c r="H42">
        <f t="shared" si="1"/>
        <v>72</v>
      </c>
      <c r="I42" t="str">
        <f t="shared" si="0"/>
        <v>0048</v>
      </c>
      <c r="J42">
        <f t="shared" si="2"/>
        <v>18</v>
      </c>
      <c r="K42" t="str">
        <f t="shared" si="3"/>
        <v>0x12</v>
      </c>
    </row>
    <row r="43" spans="1:11" x14ac:dyDescent="0.25">
      <c r="A43" s="4" t="str">
        <f>_xlfn.CONCAT("0x",I43)</f>
        <v>0x004C</v>
      </c>
      <c r="B43" s="4" t="s">
        <v>73</v>
      </c>
      <c r="C43" s="4" t="s">
        <v>15</v>
      </c>
      <c r="D43" s="4"/>
      <c r="E43" s="4"/>
      <c r="F43" s="4" t="s">
        <v>74</v>
      </c>
      <c r="H43">
        <f t="shared" si="1"/>
        <v>76</v>
      </c>
      <c r="I43" t="str">
        <f t="shared" si="0"/>
        <v>004C</v>
      </c>
      <c r="J43">
        <f t="shared" si="2"/>
        <v>19</v>
      </c>
      <c r="K43" t="str">
        <f t="shared" si="3"/>
        <v>0x13</v>
      </c>
    </row>
    <row r="44" spans="1:11" x14ac:dyDescent="0.25">
      <c r="A44" s="5">
        <v>0</v>
      </c>
      <c r="B44" s="5" t="s">
        <v>73</v>
      </c>
      <c r="C44" s="6"/>
      <c r="D44" s="5">
        <v>32</v>
      </c>
      <c r="E44" s="5" t="s">
        <v>17</v>
      </c>
      <c r="F44" s="7" t="s">
        <v>75</v>
      </c>
      <c r="H44">
        <f t="shared" si="1"/>
        <v>76</v>
      </c>
      <c r="I44" t="str">
        <f t="shared" si="0"/>
        <v>004C</v>
      </c>
      <c r="J44">
        <f t="shared" si="2"/>
        <v>19</v>
      </c>
      <c r="K44" t="str">
        <f t="shared" si="3"/>
        <v>0x13</v>
      </c>
    </row>
    <row r="45" spans="1:11" x14ac:dyDescent="0.25">
      <c r="A45" s="4" t="str">
        <f>_xlfn.CONCAT("0x",I45)</f>
        <v>0x0050</v>
      </c>
      <c r="B45" s="4" t="s">
        <v>76</v>
      </c>
      <c r="C45" s="4" t="s">
        <v>15</v>
      </c>
      <c r="D45" s="4"/>
      <c r="E45" s="4"/>
      <c r="F45" s="4" t="s">
        <v>77</v>
      </c>
      <c r="H45">
        <f t="shared" si="1"/>
        <v>80</v>
      </c>
      <c r="I45" t="str">
        <f t="shared" si="0"/>
        <v>0050</v>
      </c>
      <c r="J45">
        <f t="shared" si="2"/>
        <v>20</v>
      </c>
      <c r="K45" t="str">
        <f t="shared" si="3"/>
        <v>0x14</v>
      </c>
    </row>
    <row r="46" spans="1:11" x14ac:dyDescent="0.25">
      <c r="A46" s="5">
        <v>0</v>
      </c>
      <c r="B46" s="5" t="s">
        <v>76</v>
      </c>
      <c r="C46" s="6"/>
      <c r="D46" s="5">
        <v>32</v>
      </c>
      <c r="E46" s="5" t="s">
        <v>17</v>
      </c>
      <c r="F46" s="7" t="s">
        <v>78</v>
      </c>
      <c r="H46">
        <f t="shared" si="1"/>
        <v>80</v>
      </c>
      <c r="I46" t="str">
        <f t="shared" si="0"/>
        <v>0050</v>
      </c>
      <c r="J46">
        <f t="shared" si="2"/>
        <v>20</v>
      </c>
      <c r="K46" t="str">
        <f t="shared" si="3"/>
        <v>0x14</v>
      </c>
    </row>
    <row r="47" spans="1:11" x14ac:dyDescent="0.25">
      <c r="A47" s="4" t="str">
        <f>_xlfn.CONCAT("0x",I47)</f>
        <v>0x0054</v>
      </c>
      <c r="B47" s="4" t="s">
        <v>79</v>
      </c>
      <c r="C47" s="4" t="s">
        <v>15</v>
      </c>
      <c r="D47" s="4"/>
      <c r="E47" s="4"/>
      <c r="F47" s="4" t="s">
        <v>80</v>
      </c>
      <c r="H47">
        <f t="shared" si="1"/>
        <v>84</v>
      </c>
      <c r="I47" t="str">
        <f t="shared" si="0"/>
        <v>0054</v>
      </c>
      <c r="J47">
        <f t="shared" si="2"/>
        <v>21</v>
      </c>
      <c r="K47" t="str">
        <f t="shared" si="3"/>
        <v>0x15</v>
      </c>
    </row>
    <row r="48" spans="1:11" x14ac:dyDescent="0.25">
      <c r="A48" s="5">
        <v>0</v>
      </c>
      <c r="B48" s="5" t="s">
        <v>79</v>
      </c>
      <c r="C48" s="6"/>
      <c r="D48" s="5">
        <v>32</v>
      </c>
      <c r="E48" s="5" t="s">
        <v>17</v>
      </c>
      <c r="F48" s="7" t="s">
        <v>81</v>
      </c>
      <c r="H48">
        <f t="shared" si="1"/>
        <v>84</v>
      </c>
      <c r="I48" t="str">
        <f t="shared" si="0"/>
        <v>0054</v>
      </c>
      <c r="J48">
        <f t="shared" si="2"/>
        <v>21</v>
      </c>
      <c r="K48" t="str">
        <f t="shared" si="3"/>
        <v>0x15</v>
      </c>
    </row>
    <row r="49" spans="1:11" x14ac:dyDescent="0.25">
      <c r="A49" s="4" t="str">
        <f>_xlfn.CONCAT("0x",I49)</f>
        <v>0x0058</v>
      </c>
      <c r="B49" s="4" t="s">
        <v>82</v>
      </c>
      <c r="C49" s="4" t="s">
        <v>15</v>
      </c>
      <c r="D49" s="4"/>
      <c r="E49" s="4"/>
      <c r="F49" s="4" t="s">
        <v>83</v>
      </c>
      <c r="H49">
        <f t="shared" si="1"/>
        <v>88</v>
      </c>
      <c r="I49" t="str">
        <f t="shared" si="0"/>
        <v>0058</v>
      </c>
      <c r="J49">
        <f t="shared" si="2"/>
        <v>22</v>
      </c>
      <c r="K49" t="str">
        <f t="shared" si="3"/>
        <v>0x16</v>
      </c>
    </row>
    <row r="50" spans="1:11" x14ac:dyDescent="0.25">
      <c r="A50" s="5">
        <v>0</v>
      </c>
      <c r="B50" s="5" t="s">
        <v>82</v>
      </c>
      <c r="C50" s="6"/>
      <c r="D50" s="5">
        <v>32</v>
      </c>
      <c r="E50" s="5" t="s">
        <v>17</v>
      </c>
      <c r="F50" s="7" t="s">
        <v>84</v>
      </c>
      <c r="H50">
        <f t="shared" si="1"/>
        <v>88</v>
      </c>
      <c r="I50" t="str">
        <f t="shared" si="0"/>
        <v>0058</v>
      </c>
      <c r="J50">
        <f t="shared" si="2"/>
        <v>22</v>
      </c>
      <c r="K50" t="str">
        <f t="shared" si="3"/>
        <v>0x16</v>
      </c>
    </row>
    <row r="51" spans="1:11" x14ac:dyDescent="0.25">
      <c r="A51" s="4" t="str">
        <f>_xlfn.CONCAT("0x",I51)</f>
        <v>0x005C</v>
      </c>
      <c r="B51" s="4" t="s">
        <v>85</v>
      </c>
      <c r="C51" s="4" t="s">
        <v>15</v>
      </c>
      <c r="D51" s="4"/>
      <c r="E51" s="4"/>
      <c r="F51" s="4" t="s">
        <v>86</v>
      </c>
      <c r="H51">
        <f t="shared" si="1"/>
        <v>92</v>
      </c>
      <c r="I51" t="str">
        <f t="shared" si="0"/>
        <v>005C</v>
      </c>
      <c r="J51">
        <f t="shared" si="2"/>
        <v>23</v>
      </c>
      <c r="K51" t="str">
        <f t="shared" si="3"/>
        <v>0x17</v>
      </c>
    </row>
    <row r="52" spans="1:11" x14ac:dyDescent="0.25">
      <c r="A52" s="5">
        <v>0</v>
      </c>
      <c r="B52" s="5" t="s">
        <v>85</v>
      </c>
      <c r="C52" s="6"/>
      <c r="D52" s="5">
        <v>32</v>
      </c>
      <c r="E52" s="5" t="s">
        <v>17</v>
      </c>
      <c r="F52" s="7" t="s">
        <v>87</v>
      </c>
      <c r="H52">
        <f t="shared" si="1"/>
        <v>92</v>
      </c>
      <c r="I52" t="str">
        <f t="shared" si="0"/>
        <v>005C</v>
      </c>
      <c r="J52">
        <f t="shared" si="2"/>
        <v>23</v>
      </c>
      <c r="K52" t="str">
        <f t="shared" si="3"/>
        <v>0x17</v>
      </c>
    </row>
    <row r="53" spans="1:11" x14ac:dyDescent="0.25">
      <c r="A53" s="4" t="str">
        <f>_xlfn.CONCAT("0x",I53)</f>
        <v>0x0060</v>
      </c>
      <c r="B53" s="4" t="s">
        <v>88</v>
      </c>
      <c r="C53" s="4" t="s">
        <v>15</v>
      </c>
      <c r="D53" s="4"/>
      <c r="E53" s="4"/>
      <c r="F53" s="4" t="s">
        <v>89</v>
      </c>
      <c r="H53">
        <f t="shared" si="1"/>
        <v>96</v>
      </c>
      <c r="I53" t="str">
        <f t="shared" si="0"/>
        <v>0060</v>
      </c>
      <c r="J53">
        <f t="shared" si="2"/>
        <v>24</v>
      </c>
      <c r="K53" t="str">
        <f t="shared" si="3"/>
        <v>0x18</v>
      </c>
    </row>
    <row r="54" spans="1:11" x14ac:dyDescent="0.25">
      <c r="A54" s="5">
        <v>0</v>
      </c>
      <c r="B54" s="5" t="s">
        <v>88</v>
      </c>
      <c r="C54" s="6"/>
      <c r="D54" s="5">
        <v>32</v>
      </c>
      <c r="E54" s="5" t="s">
        <v>17</v>
      </c>
      <c r="F54" s="7" t="s">
        <v>90</v>
      </c>
      <c r="H54">
        <f t="shared" si="1"/>
        <v>96</v>
      </c>
      <c r="I54" t="str">
        <f t="shared" si="0"/>
        <v>0060</v>
      </c>
      <c r="J54">
        <f t="shared" si="2"/>
        <v>24</v>
      </c>
      <c r="K54" t="str">
        <f t="shared" si="3"/>
        <v>0x18</v>
      </c>
    </row>
    <row r="55" spans="1:11" x14ac:dyDescent="0.25">
      <c r="A55" s="4" t="str">
        <f>_xlfn.CONCAT("0x",I55)</f>
        <v>0x0064</v>
      </c>
      <c r="B55" s="4" t="s">
        <v>91</v>
      </c>
      <c r="C55" s="4" t="s">
        <v>15</v>
      </c>
      <c r="D55" s="4"/>
      <c r="E55" s="4"/>
      <c r="F55" s="4" t="s">
        <v>92</v>
      </c>
      <c r="H55">
        <f t="shared" si="1"/>
        <v>100</v>
      </c>
      <c r="I55" t="str">
        <f t="shared" si="0"/>
        <v>0064</v>
      </c>
      <c r="J55">
        <f t="shared" si="2"/>
        <v>25</v>
      </c>
      <c r="K55" t="str">
        <f t="shared" si="3"/>
        <v>0x19</v>
      </c>
    </row>
    <row r="56" spans="1:11" x14ac:dyDescent="0.25">
      <c r="A56" s="5">
        <v>0</v>
      </c>
      <c r="B56" s="5" t="s">
        <v>91</v>
      </c>
      <c r="C56" s="6"/>
      <c r="D56" s="5">
        <v>32</v>
      </c>
      <c r="E56" s="5" t="s">
        <v>17</v>
      </c>
      <c r="F56" s="7" t="s">
        <v>93</v>
      </c>
      <c r="H56">
        <f t="shared" si="1"/>
        <v>100</v>
      </c>
      <c r="I56" t="str">
        <f t="shared" si="0"/>
        <v>0064</v>
      </c>
      <c r="J56">
        <f t="shared" si="2"/>
        <v>25</v>
      </c>
      <c r="K56" t="str">
        <f t="shared" si="3"/>
        <v>0x19</v>
      </c>
    </row>
    <row r="57" spans="1:11" x14ac:dyDescent="0.25">
      <c r="A57" s="4" t="str">
        <f>_xlfn.CONCAT("0x",I57)</f>
        <v>0x0068</v>
      </c>
      <c r="B57" s="4" t="s">
        <v>94</v>
      </c>
      <c r="C57" s="4" t="s">
        <v>15</v>
      </c>
      <c r="D57" s="4"/>
      <c r="E57" s="4"/>
      <c r="F57" s="4" t="s">
        <v>95</v>
      </c>
      <c r="H57">
        <f t="shared" si="1"/>
        <v>104</v>
      </c>
      <c r="I57" t="str">
        <f t="shared" si="0"/>
        <v>0068</v>
      </c>
      <c r="J57">
        <f t="shared" si="2"/>
        <v>26</v>
      </c>
      <c r="K57" t="str">
        <f t="shared" si="3"/>
        <v>0x1A</v>
      </c>
    </row>
    <row r="58" spans="1:11" x14ac:dyDescent="0.25">
      <c r="A58" s="5">
        <v>0</v>
      </c>
      <c r="B58" s="5" t="s">
        <v>94</v>
      </c>
      <c r="C58" s="6"/>
      <c r="D58" s="5">
        <v>32</v>
      </c>
      <c r="E58" s="5" t="s">
        <v>17</v>
      </c>
      <c r="F58" s="7" t="s">
        <v>96</v>
      </c>
      <c r="H58">
        <f t="shared" si="1"/>
        <v>104</v>
      </c>
      <c r="I58" t="str">
        <f t="shared" si="0"/>
        <v>0068</v>
      </c>
      <c r="J58">
        <f t="shared" si="2"/>
        <v>26</v>
      </c>
      <c r="K58" t="str">
        <f t="shared" si="3"/>
        <v>0x1A</v>
      </c>
    </row>
    <row r="59" spans="1:11" x14ac:dyDescent="0.25">
      <c r="A59" s="4" t="str">
        <f>_xlfn.CONCAT("0x",I59)</f>
        <v>0x006C</v>
      </c>
      <c r="B59" s="4" t="s">
        <v>97</v>
      </c>
      <c r="C59" s="4" t="s">
        <v>15</v>
      </c>
      <c r="D59" s="4"/>
      <c r="E59" s="4"/>
      <c r="F59" s="4" t="s">
        <v>98</v>
      </c>
      <c r="H59">
        <f t="shared" si="1"/>
        <v>108</v>
      </c>
      <c r="I59" t="str">
        <f t="shared" si="0"/>
        <v>006C</v>
      </c>
      <c r="J59">
        <f t="shared" si="2"/>
        <v>27</v>
      </c>
      <c r="K59" t="str">
        <f t="shared" si="3"/>
        <v>0x1B</v>
      </c>
    </row>
    <row r="60" spans="1:11" x14ac:dyDescent="0.25">
      <c r="A60" s="5">
        <v>0</v>
      </c>
      <c r="B60" s="5" t="s">
        <v>97</v>
      </c>
      <c r="C60" s="6"/>
      <c r="D60" s="5">
        <v>32</v>
      </c>
      <c r="E60" s="5" t="s">
        <v>17</v>
      </c>
      <c r="F60" s="7" t="s">
        <v>99</v>
      </c>
      <c r="H60">
        <f t="shared" si="1"/>
        <v>108</v>
      </c>
      <c r="I60" t="str">
        <f t="shared" si="0"/>
        <v>006C</v>
      </c>
      <c r="J60">
        <f t="shared" si="2"/>
        <v>27</v>
      </c>
      <c r="K60" t="str">
        <f t="shared" si="3"/>
        <v>0x1B</v>
      </c>
    </row>
    <row r="61" spans="1:11" x14ac:dyDescent="0.25">
      <c r="A61" s="4" t="str">
        <f>_xlfn.CONCAT("0x",I61)</f>
        <v>0x0070</v>
      </c>
      <c r="B61" s="4" t="s">
        <v>100</v>
      </c>
      <c r="C61" s="4" t="s">
        <v>15</v>
      </c>
      <c r="D61" s="4"/>
      <c r="E61" s="4"/>
      <c r="F61" s="4" t="s">
        <v>101</v>
      </c>
      <c r="H61">
        <f t="shared" si="1"/>
        <v>112</v>
      </c>
      <c r="I61" t="str">
        <f t="shared" si="0"/>
        <v>0070</v>
      </c>
      <c r="J61">
        <f t="shared" si="2"/>
        <v>28</v>
      </c>
      <c r="K61" t="str">
        <f t="shared" si="3"/>
        <v>0x1C</v>
      </c>
    </row>
    <row r="62" spans="1:11" x14ac:dyDescent="0.25">
      <c r="A62" s="5">
        <v>0</v>
      </c>
      <c r="B62" s="5" t="s">
        <v>100</v>
      </c>
      <c r="C62" s="6"/>
      <c r="D62" s="5">
        <v>32</v>
      </c>
      <c r="E62" s="5" t="s">
        <v>17</v>
      </c>
      <c r="F62" s="7" t="s">
        <v>102</v>
      </c>
      <c r="H62">
        <f t="shared" si="1"/>
        <v>112</v>
      </c>
      <c r="I62" t="str">
        <f t="shared" si="0"/>
        <v>0070</v>
      </c>
      <c r="J62">
        <f t="shared" si="2"/>
        <v>28</v>
      </c>
      <c r="K62" t="str">
        <f t="shared" si="3"/>
        <v>0x1C</v>
      </c>
    </row>
    <row r="63" spans="1:11" x14ac:dyDescent="0.25">
      <c r="A63" s="4" t="str">
        <f>_xlfn.CONCAT("0x",I63)</f>
        <v>0x0074</v>
      </c>
      <c r="B63" s="4" t="s">
        <v>103</v>
      </c>
      <c r="C63" s="4" t="s">
        <v>15</v>
      </c>
      <c r="D63" s="4"/>
      <c r="E63" s="4"/>
      <c r="F63" s="4" t="s">
        <v>104</v>
      </c>
      <c r="H63">
        <f t="shared" si="1"/>
        <v>116</v>
      </c>
      <c r="I63" t="str">
        <f t="shared" si="0"/>
        <v>0074</v>
      </c>
      <c r="J63">
        <f t="shared" si="2"/>
        <v>29</v>
      </c>
      <c r="K63" t="str">
        <f t="shared" si="3"/>
        <v>0x1D</v>
      </c>
    </row>
    <row r="64" spans="1:11" x14ac:dyDescent="0.25">
      <c r="A64" s="5">
        <v>0</v>
      </c>
      <c r="B64" s="5" t="s">
        <v>103</v>
      </c>
      <c r="C64" s="6"/>
      <c r="D64" s="5">
        <v>32</v>
      </c>
      <c r="E64" s="5" t="s">
        <v>17</v>
      </c>
      <c r="F64" s="7" t="s">
        <v>105</v>
      </c>
      <c r="H64">
        <f t="shared" si="1"/>
        <v>116</v>
      </c>
      <c r="I64" t="str">
        <f t="shared" si="0"/>
        <v>0074</v>
      </c>
      <c r="J64">
        <f t="shared" si="2"/>
        <v>29</v>
      </c>
      <c r="K64" t="str">
        <f t="shared" si="3"/>
        <v>0x1D</v>
      </c>
    </row>
    <row r="65" spans="1:11" x14ac:dyDescent="0.25">
      <c r="A65" s="4" t="str">
        <f>_xlfn.CONCAT("0x",I65)</f>
        <v>0x0078</v>
      </c>
      <c r="B65" s="4" t="s">
        <v>106</v>
      </c>
      <c r="C65" s="4" t="s">
        <v>15</v>
      </c>
      <c r="D65" s="4"/>
      <c r="E65" s="4"/>
      <c r="F65" s="4" t="s">
        <v>107</v>
      </c>
      <c r="H65">
        <f t="shared" si="1"/>
        <v>120</v>
      </c>
      <c r="I65" t="str">
        <f t="shared" si="0"/>
        <v>0078</v>
      </c>
      <c r="J65">
        <f t="shared" si="2"/>
        <v>30</v>
      </c>
      <c r="K65" t="str">
        <f t="shared" si="3"/>
        <v>0x1E</v>
      </c>
    </row>
    <row r="66" spans="1:11" x14ac:dyDescent="0.25">
      <c r="A66" s="5">
        <v>0</v>
      </c>
      <c r="B66" s="5" t="s">
        <v>106</v>
      </c>
      <c r="C66" s="6"/>
      <c r="D66" s="5">
        <v>32</v>
      </c>
      <c r="E66" s="5" t="s">
        <v>17</v>
      </c>
      <c r="F66" s="7" t="s">
        <v>108</v>
      </c>
      <c r="H66">
        <f t="shared" si="1"/>
        <v>120</v>
      </c>
      <c r="I66" t="str">
        <f t="shared" si="0"/>
        <v>0078</v>
      </c>
      <c r="J66">
        <f t="shared" si="2"/>
        <v>30</v>
      </c>
      <c r="K66" t="str">
        <f t="shared" si="3"/>
        <v>0x1E</v>
      </c>
    </row>
    <row r="67" spans="1:11" x14ac:dyDescent="0.25">
      <c r="A67" s="4" t="str">
        <f>_xlfn.CONCAT("0x",I67)</f>
        <v>0x007C</v>
      </c>
      <c r="B67" s="4" t="s">
        <v>109</v>
      </c>
      <c r="C67" s="4" t="s">
        <v>15</v>
      </c>
      <c r="D67" s="4"/>
      <c r="E67" s="4"/>
      <c r="F67" s="4" t="s">
        <v>110</v>
      </c>
      <c r="H67">
        <f t="shared" si="1"/>
        <v>124</v>
      </c>
      <c r="I67" t="str">
        <f t="shared" si="0"/>
        <v>007C</v>
      </c>
      <c r="J67">
        <f t="shared" si="2"/>
        <v>31</v>
      </c>
      <c r="K67" t="str">
        <f t="shared" si="3"/>
        <v>0x1F</v>
      </c>
    </row>
    <row r="68" spans="1:11" x14ac:dyDescent="0.25">
      <c r="A68" s="5">
        <v>0</v>
      </c>
      <c r="B68" s="5" t="s">
        <v>109</v>
      </c>
      <c r="C68" s="6"/>
      <c r="D68" s="5">
        <v>32</v>
      </c>
      <c r="E68" s="5" t="s">
        <v>17</v>
      </c>
      <c r="F68" s="7" t="s">
        <v>111</v>
      </c>
      <c r="H68">
        <f t="shared" si="1"/>
        <v>124</v>
      </c>
      <c r="I68" t="str">
        <f t="shared" si="0"/>
        <v>007C</v>
      </c>
      <c r="J68">
        <f t="shared" si="2"/>
        <v>31</v>
      </c>
      <c r="K68" t="str">
        <f t="shared" si="3"/>
        <v>0x1F</v>
      </c>
    </row>
    <row r="69" spans="1:11" x14ac:dyDescent="0.25">
      <c r="A69" s="4" t="str">
        <f>_xlfn.CONCAT("0x",I69)</f>
        <v>0x0080</v>
      </c>
      <c r="B69" s="4" t="s">
        <v>112</v>
      </c>
      <c r="C69" s="4" t="s">
        <v>15</v>
      </c>
      <c r="D69" s="4"/>
      <c r="E69" s="4"/>
      <c r="F69" s="4" t="s">
        <v>113</v>
      </c>
      <c r="H69">
        <f t="shared" si="1"/>
        <v>128</v>
      </c>
      <c r="I69" t="str">
        <f t="shared" si="0"/>
        <v>0080</v>
      </c>
      <c r="J69">
        <f t="shared" si="2"/>
        <v>32</v>
      </c>
      <c r="K69" t="str">
        <f t="shared" si="3"/>
        <v>0x20</v>
      </c>
    </row>
    <row r="70" spans="1:11" ht="105" x14ac:dyDescent="0.25">
      <c r="A70" s="5">
        <v>0</v>
      </c>
      <c r="B70" s="5" t="s">
        <v>114</v>
      </c>
      <c r="C70" s="6"/>
      <c r="D70" s="5">
        <v>3</v>
      </c>
      <c r="E70" s="5" t="s">
        <v>17</v>
      </c>
      <c r="F70" s="7" t="s">
        <v>115</v>
      </c>
      <c r="H70">
        <f t="shared" si="1"/>
        <v>128</v>
      </c>
      <c r="I70" t="str">
        <f t="shared" ref="I70:I133" si="4">DEC2HEX(H70,ROUNDUP(B$2/4,0))</f>
        <v>0080</v>
      </c>
      <c r="J70">
        <f t="shared" si="2"/>
        <v>32</v>
      </c>
      <c r="K70" t="str">
        <f t="shared" si="3"/>
        <v>0x20</v>
      </c>
    </row>
    <row r="71" spans="1:11" x14ac:dyDescent="0.25">
      <c r="A71" s="5">
        <v>3</v>
      </c>
      <c r="B71" s="5" t="s">
        <v>116</v>
      </c>
      <c r="C71" s="5"/>
      <c r="D71" s="5">
        <v>5</v>
      </c>
      <c r="E71" s="5" t="s">
        <v>17</v>
      </c>
      <c r="F71" s="5" t="s">
        <v>117</v>
      </c>
      <c r="H71">
        <f t="shared" ref="H71:H82" si="5">IF(ISNUMBER(D71),H70,H70+4)</f>
        <v>128</v>
      </c>
      <c r="I71" t="str">
        <f t="shared" si="4"/>
        <v>0080</v>
      </c>
      <c r="J71">
        <f t="shared" ref="J71:J82" si="6">IF(ISNUMBER(D71),J70,J70+1)</f>
        <v>32</v>
      </c>
      <c r="K71" t="str">
        <f t="shared" ref="K71:K134" si="7">_xlfn.CONCAT("0x",DEC2HEX(J71,2))</f>
        <v>0x20</v>
      </c>
    </row>
    <row r="72" spans="1:11" x14ac:dyDescent="0.25">
      <c r="A72" s="5">
        <v>8</v>
      </c>
      <c r="B72" s="5" t="s">
        <v>118</v>
      </c>
      <c r="C72" s="5"/>
      <c r="D72" s="5">
        <v>5</v>
      </c>
      <c r="E72" s="5" t="s">
        <v>17</v>
      </c>
      <c r="F72" s="5" t="s">
        <v>119</v>
      </c>
      <c r="H72">
        <f t="shared" si="5"/>
        <v>128</v>
      </c>
      <c r="I72" t="str">
        <f t="shared" si="4"/>
        <v>0080</v>
      </c>
      <c r="J72">
        <f t="shared" si="6"/>
        <v>32</v>
      </c>
      <c r="K72" t="str">
        <f t="shared" si="7"/>
        <v>0x20</v>
      </c>
    </row>
    <row r="73" spans="1:11" x14ac:dyDescent="0.25">
      <c r="A73" s="5">
        <v>16</v>
      </c>
      <c r="B73" s="5" t="s">
        <v>120</v>
      </c>
      <c r="C73" s="5"/>
      <c r="D73" s="5">
        <v>5</v>
      </c>
      <c r="E73" s="5" t="s">
        <v>17</v>
      </c>
      <c r="F73" s="5" t="s">
        <v>121</v>
      </c>
      <c r="H73">
        <f t="shared" si="5"/>
        <v>128</v>
      </c>
      <c r="I73" t="str">
        <f t="shared" si="4"/>
        <v>0080</v>
      </c>
      <c r="J73">
        <f t="shared" si="6"/>
        <v>32</v>
      </c>
      <c r="K73" t="str">
        <f t="shared" si="7"/>
        <v>0x20</v>
      </c>
    </row>
    <row r="74" spans="1:11" x14ac:dyDescent="0.25">
      <c r="A74" s="5">
        <v>24</v>
      </c>
      <c r="B74" s="5" t="s">
        <v>122</v>
      </c>
      <c r="C74" s="5"/>
      <c r="D74" s="5">
        <v>8</v>
      </c>
      <c r="E74" s="5" t="s">
        <v>17</v>
      </c>
      <c r="F74" s="5" t="s">
        <v>123</v>
      </c>
      <c r="H74">
        <f t="shared" si="5"/>
        <v>128</v>
      </c>
      <c r="I74" t="str">
        <f t="shared" si="4"/>
        <v>0080</v>
      </c>
      <c r="J74">
        <f t="shared" si="6"/>
        <v>32</v>
      </c>
      <c r="K74" t="str">
        <f t="shared" si="7"/>
        <v>0x20</v>
      </c>
    </row>
    <row r="75" spans="1:11" x14ac:dyDescent="0.25">
      <c r="A75" s="4" t="str">
        <f>_xlfn.CONCAT("0x",I75)</f>
        <v>0x0084</v>
      </c>
      <c r="B75" s="4" t="s">
        <v>124</v>
      </c>
      <c r="C75" s="4" t="s">
        <v>125</v>
      </c>
      <c r="D75" s="4"/>
      <c r="E75" s="4"/>
      <c r="F75" s="4" t="s">
        <v>126</v>
      </c>
      <c r="H75">
        <f t="shared" si="5"/>
        <v>132</v>
      </c>
      <c r="I75" t="str">
        <f t="shared" si="4"/>
        <v>0084</v>
      </c>
      <c r="J75">
        <f t="shared" si="6"/>
        <v>33</v>
      </c>
      <c r="K75" t="str">
        <f t="shared" si="7"/>
        <v>0x21</v>
      </c>
    </row>
    <row r="76" spans="1:11" x14ac:dyDescent="0.25">
      <c r="A76" s="5">
        <v>0</v>
      </c>
      <c r="B76" s="5" t="s">
        <v>127</v>
      </c>
      <c r="C76" s="6"/>
      <c r="D76" s="5">
        <v>8</v>
      </c>
      <c r="E76" s="5" t="s">
        <v>17</v>
      </c>
      <c r="F76" s="5" t="s">
        <v>128</v>
      </c>
      <c r="H76">
        <f t="shared" si="5"/>
        <v>132</v>
      </c>
      <c r="I76" t="str">
        <f t="shared" si="4"/>
        <v>0084</v>
      </c>
      <c r="J76">
        <f t="shared" si="6"/>
        <v>33</v>
      </c>
      <c r="K76" t="str">
        <f t="shared" si="7"/>
        <v>0x21</v>
      </c>
    </row>
    <row r="77" spans="1:11" x14ac:dyDescent="0.25">
      <c r="A77" s="5">
        <v>1</v>
      </c>
      <c r="B77" s="5" t="s">
        <v>129</v>
      </c>
      <c r="C77" s="5"/>
      <c r="D77" s="5">
        <v>4</v>
      </c>
      <c r="E77" s="5" t="s">
        <v>17</v>
      </c>
      <c r="F77" s="5" t="s">
        <v>130</v>
      </c>
      <c r="H77">
        <f t="shared" si="5"/>
        <v>132</v>
      </c>
      <c r="I77" t="str">
        <f t="shared" si="4"/>
        <v>0084</v>
      </c>
      <c r="J77">
        <f t="shared" si="6"/>
        <v>33</v>
      </c>
      <c r="K77" t="str">
        <f t="shared" si="7"/>
        <v>0x21</v>
      </c>
    </row>
    <row r="78" spans="1:11" x14ac:dyDescent="0.25">
      <c r="A78" s="4" t="str">
        <f>_xlfn.CONCAT("0x",I78)</f>
        <v>0x0088</v>
      </c>
      <c r="B78" s="4" t="s">
        <v>131</v>
      </c>
      <c r="C78" s="4" t="s">
        <v>132</v>
      </c>
      <c r="D78" s="4"/>
      <c r="E78" s="4"/>
      <c r="F78" s="4" t="s">
        <v>133</v>
      </c>
      <c r="H78">
        <f t="shared" si="5"/>
        <v>136</v>
      </c>
      <c r="I78" t="str">
        <f t="shared" si="4"/>
        <v>0088</v>
      </c>
      <c r="J78">
        <f t="shared" si="6"/>
        <v>34</v>
      </c>
      <c r="K78" t="str">
        <f t="shared" si="7"/>
        <v>0x22</v>
      </c>
    </row>
    <row r="79" spans="1:11" x14ac:dyDescent="0.25">
      <c r="A79" s="5">
        <v>0</v>
      </c>
      <c r="B79" s="5" t="s">
        <v>134</v>
      </c>
      <c r="C79" s="6"/>
      <c r="D79" s="5">
        <v>1</v>
      </c>
      <c r="E79" s="5" t="s">
        <v>17</v>
      </c>
      <c r="F79" s="5" t="s">
        <v>135</v>
      </c>
      <c r="H79">
        <f t="shared" si="5"/>
        <v>136</v>
      </c>
      <c r="I79" t="str">
        <f t="shared" si="4"/>
        <v>0088</v>
      </c>
      <c r="J79">
        <f t="shared" si="6"/>
        <v>34</v>
      </c>
      <c r="K79" t="str">
        <f t="shared" si="7"/>
        <v>0x22</v>
      </c>
    </row>
    <row r="80" spans="1:11" x14ac:dyDescent="0.25">
      <c r="A80" s="5">
        <v>1</v>
      </c>
      <c r="B80" s="5" t="s">
        <v>136</v>
      </c>
      <c r="C80" s="5"/>
      <c r="D80" s="5">
        <v>1</v>
      </c>
      <c r="E80" s="5" t="s">
        <v>17</v>
      </c>
      <c r="F80" s="5" t="s">
        <v>137</v>
      </c>
      <c r="H80">
        <f t="shared" si="5"/>
        <v>136</v>
      </c>
      <c r="I80" t="str">
        <f t="shared" si="4"/>
        <v>0088</v>
      </c>
      <c r="J80">
        <f t="shared" si="6"/>
        <v>34</v>
      </c>
      <c r="K80" t="str">
        <f t="shared" si="7"/>
        <v>0x22</v>
      </c>
    </row>
    <row r="81" spans="1:11" x14ac:dyDescent="0.25">
      <c r="A81" s="4" t="str">
        <f>_xlfn.CONCAT("0x",I81)</f>
        <v>0x008C</v>
      </c>
      <c r="B81" s="4" t="s">
        <v>138</v>
      </c>
      <c r="C81" s="4" t="s">
        <v>132</v>
      </c>
      <c r="D81" s="4"/>
      <c r="E81" s="4"/>
      <c r="F81" s="4" t="s">
        <v>139</v>
      </c>
      <c r="H81">
        <f t="shared" si="5"/>
        <v>140</v>
      </c>
      <c r="I81" t="str">
        <f t="shared" si="4"/>
        <v>008C</v>
      </c>
      <c r="J81">
        <f t="shared" si="6"/>
        <v>35</v>
      </c>
      <c r="K81" t="str">
        <f t="shared" si="7"/>
        <v>0x23</v>
      </c>
    </row>
    <row r="82" spans="1:11" x14ac:dyDescent="0.25">
      <c r="A82" s="5">
        <v>0</v>
      </c>
      <c r="B82" s="5" t="s">
        <v>140</v>
      </c>
      <c r="C82" s="6"/>
      <c r="D82" s="5">
        <v>1</v>
      </c>
      <c r="E82" s="5" t="s">
        <v>17</v>
      </c>
      <c r="F82" s="5" t="s">
        <v>141</v>
      </c>
      <c r="H82">
        <f t="shared" si="5"/>
        <v>140</v>
      </c>
      <c r="I82" t="str">
        <f t="shared" si="4"/>
        <v>008C</v>
      </c>
      <c r="J82">
        <f t="shared" si="6"/>
        <v>35</v>
      </c>
      <c r="K82" t="str">
        <f t="shared" si="7"/>
        <v>0x23</v>
      </c>
    </row>
    <row r="83" spans="1:11" x14ac:dyDescent="0.25">
      <c r="A83" s="1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Duca Robert</dc:creator>
  <cp:lastModifiedBy>Duca Robert</cp:lastModifiedBy>
  <dcterms:created xsi:type="dcterms:W3CDTF">2024-03-11T19:55:55Z</dcterms:created>
  <dcterms:modified xsi:type="dcterms:W3CDTF">2024-03-11T19:57:14Z</dcterms:modified>
</cp:coreProperties>
</file>