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6180" windowWidth="19140" windowHeight="5775" activeTab="6"/>
    <workbookView xWindow="-15" yWindow="-15" windowWidth="19185" windowHeight="6135"/>
  </bookViews>
  <sheets>
    <sheet name="Invoerblad" sheetId="6" r:id="rId1"/>
    <sheet name="Pakkjesfrequentie Straten" sheetId="1" r:id="rId2"/>
    <sheet name="PPD" sheetId="5" r:id="rId3"/>
    <sheet name="Bussen" sheetId="2" r:id="rId4"/>
    <sheet name="Verkeer" sheetId="7" r:id="rId5"/>
    <sheet name="Uitstoot" sheetId="11" r:id="rId6"/>
    <sheet name="Drones" sheetId="10" r:id="rId7"/>
  </sheets>
  <calcPr calcId="125725"/>
  <fileRecoveryPr repairLoad="1"/>
</workbook>
</file>

<file path=xl/calcChain.xml><?xml version="1.0" encoding="utf-8"?>
<calcChain xmlns="http://schemas.openxmlformats.org/spreadsheetml/2006/main">
  <c r="D26" i="10"/>
  <c r="I10" i="11"/>
  <c r="B5" s="1"/>
  <c r="B1" i="7"/>
  <c r="F5" i="11" l="1"/>
  <c r="F11"/>
  <c r="B11"/>
  <c r="F9" l="1"/>
  <c r="B9"/>
  <c r="F11" i="1"/>
  <c r="B11"/>
  <c r="B3"/>
  <c r="D24" i="10"/>
  <c r="D17"/>
  <c r="D15"/>
  <c r="D16" s="1"/>
  <c r="D10"/>
  <c r="H4" i="2"/>
  <c r="H5" s="1"/>
  <c r="B4" i="1"/>
  <c r="B5" s="1"/>
  <c r="C4" i="2"/>
  <c r="C5" s="1"/>
  <c r="D19" i="10" l="1"/>
  <c r="G20" s="1"/>
  <c r="B13" i="1"/>
  <c r="F13"/>
  <c r="B6"/>
  <c r="D27" i="10" l="1"/>
  <c r="M5"/>
  <c r="F14" i="1"/>
  <c r="F16" s="1"/>
  <c r="B14"/>
  <c r="B16" s="1"/>
  <c r="F17" l="1"/>
  <c r="B17"/>
  <c r="B4" i="5" s="1"/>
  <c r="J4" l="1"/>
  <c r="B56" l="1"/>
  <c r="B109"/>
  <c r="B117"/>
  <c r="B125"/>
  <c r="B133"/>
  <c r="B141"/>
  <c r="B149"/>
  <c r="B157"/>
  <c r="B165"/>
  <c r="B173"/>
  <c r="B181"/>
  <c r="B189"/>
  <c r="B197"/>
  <c r="B205"/>
  <c r="B214"/>
  <c r="B222"/>
  <c r="B230"/>
  <c r="B238"/>
  <c r="B246"/>
  <c r="B254"/>
  <c r="B262"/>
  <c r="B270"/>
  <c r="B278"/>
  <c r="B286"/>
  <c r="B294"/>
  <c r="B302"/>
  <c r="B311"/>
  <c r="B319"/>
  <c r="B327"/>
  <c r="B335"/>
  <c r="B343"/>
  <c r="B351"/>
  <c r="B359"/>
  <c r="B367"/>
  <c r="B375"/>
  <c r="B383"/>
  <c r="B391"/>
  <c r="B399"/>
  <c r="B407"/>
  <c r="B416"/>
  <c r="B424"/>
  <c r="B108"/>
  <c r="B118"/>
  <c r="B127"/>
  <c r="B136"/>
  <c r="B145"/>
  <c r="B154"/>
  <c r="B163"/>
  <c r="B172"/>
  <c r="B182"/>
  <c r="B191"/>
  <c r="B200"/>
  <c r="B210"/>
  <c r="B219"/>
  <c r="B228"/>
  <c r="B237"/>
  <c r="B247"/>
  <c r="B115"/>
  <c r="B124"/>
  <c r="B134"/>
  <c r="B143"/>
  <c r="B152"/>
  <c r="B161"/>
  <c r="B170"/>
  <c r="B179"/>
  <c r="B188"/>
  <c r="B198"/>
  <c r="B208"/>
  <c r="B217"/>
  <c r="B226"/>
  <c r="B235"/>
  <c r="B244"/>
  <c r="B253"/>
  <c r="B263"/>
  <c r="B272"/>
  <c r="B281"/>
  <c r="B290"/>
  <c r="B299"/>
  <c r="B309"/>
  <c r="B318"/>
  <c r="B328"/>
  <c r="B337"/>
  <c r="B346"/>
  <c r="B355"/>
  <c r="B364"/>
  <c r="B373"/>
  <c r="B382"/>
  <c r="B392"/>
  <c r="B401"/>
  <c r="B411"/>
  <c r="B420"/>
  <c r="B429"/>
  <c r="B437"/>
  <c r="B445"/>
  <c r="B453"/>
  <c r="B461"/>
  <c r="B469"/>
  <c r="B477"/>
  <c r="B485"/>
  <c r="B493"/>
  <c r="B501"/>
  <c r="B509"/>
  <c r="B518"/>
  <c r="B526"/>
  <c r="B534"/>
  <c r="B542"/>
  <c r="B550"/>
  <c r="B558"/>
  <c r="B566"/>
  <c r="B574"/>
  <c r="B582"/>
  <c r="B590"/>
  <c r="B598"/>
  <c r="B606"/>
  <c r="B615"/>
  <c r="B623"/>
  <c r="B631"/>
  <c r="B639"/>
  <c r="B647"/>
  <c r="B655"/>
  <c r="B663"/>
  <c r="B671"/>
  <c r="B679"/>
  <c r="B687"/>
  <c r="B695"/>
  <c r="B703"/>
  <c r="B711"/>
  <c r="B720"/>
  <c r="B728"/>
  <c r="B736"/>
  <c r="B744"/>
  <c r="B752"/>
  <c r="B760"/>
  <c r="B768"/>
  <c r="B776"/>
  <c r="B784"/>
  <c r="B792"/>
  <c r="B800"/>
  <c r="B808"/>
  <c r="B817"/>
  <c r="B825"/>
  <c r="B833"/>
  <c r="B841"/>
  <c r="B849"/>
  <c r="B857"/>
  <c r="B865"/>
  <c r="B873"/>
  <c r="B881"/>
  <c r="B889"/>
  <c r="B897"/>
  <c r="B905"/>
  <c r="B913"/>
  <c r="B922"/>
  <c r="B930"/>
  <c r="B938"/>
  <c r="B946"/>
  <c r="B954"/>
  <c r="B962"/>
  <c r="B970"/>
  <c r="B978"/>
  <c r="B986"/>
  <c r="B994"/>
  <c r="B1002"/>
  <c r="B1010"/>
  <c r="B1019"/>
  <c r="B1027"/>
  <c r="B1035"/>
  <c r="B1043"/>
  <c r="B1051"/>
  <c r="B1059"/>
  <c r="B1067"/>
  <c r="B1075"/>
  <c r="B1083"/>
  <c r="B1091"/>
  <c r="B1099"/>
  <c r="B1107"/>
  <c r="B1115"/>
  <c r="B1124"/>
  <c r="B1132"/>
  <c r="B1140"/>
  <c r="B1148"/>
  <c r="B1156"/>
  <c r="B1164"/>
  <c r="B1172"/>
  <c r="B1180"/>
  <c r="B1188"/>
  <c r="B1196"/>
  <c r="B1204"/>
  <c r="B1212"/>
  <c r="B1221"/>
  <c r="B1229"/>
  <c r="B1237"/>
  <c r="B1245"/>
  <c r="B1253"/>
  <c r="B1261"/>
  <c r="B1269"/>
  <c r="B1277"/>
  <c r="B1285"/>
  <c r="B1293"/>
  <c r="B1301"/>
  <c r="B1309"/>
  <c r="B1317"/>
  <c r="B1326"/>
  <c r="B1334"/>
  <c r="B1342"/>
  <c r="B1350"/>
  <c r="B1358"/>
  <c r="B1366"/>
  <c r="B1374"/>
  <c r="B1382"/>
  <c r="B1390"/>
  <c r="B1398"/>
  <c r="B1406"/>
  <c r="B1414"/>
  <c r="B1423"/>
  <c r="B1431"/>
  <c r="B1439"/>
  <c r="B1447"/>
  <c r="B1455"/>
  <c r="B1463"/>
  <c r="B1471"/>
  <c r="B1479"/>
  <c r="B1487"/>
  <c r="B1495"/>
  <c r="B1503"/>
  <c r="B1511"/>
  <c r="B1519"/>
  <c r="B1528"/>
  <c r="B1536"/>
  <c r="B1544"/>
  <c r="B1552"/>
  <c r="B1560"/>
  <c r="B1568"/>
  <c r="B1576"/>
  <c r="B1584"/>
  <c r="B1592"/>
  <c r="B1600"/>
  <c r="B1608"/>
  <c r="B1616"/>
  <c r="B1625"/>
  <c r="B1633"/>
  <c r="B1641"/>
  <c r="B1649"/>
  <c r="B1657"/>
  <c r="B1665"/>
  <c r="B1673"/>
  <c r="B1681"/>
  <c r="B1689"/>
  <c r="B1697"/>
  <c r="B1705"/>
  <c r="B1713"/>
  <c r="B1721"/>
  <c r="B1730"/>
  <c r="B1738"/>
  <c r="B1746"/>
  <c r="B114"/>
  <c r="B123"/>
  <c r="B132"/>
  <c r="B142"/>
  <c r="B151"/>
  <c r="B160"/>
  <c r="B169"/>
  <c r="B178"/>
  <c r="B187"/>
  <c r="B196"/>
  <c r="B206"/>
  <c r="B216"/>
  <c r="B225"/>
  <c r="B234"/>
  <c r="B243"/>
  <c r="B252"/>
  <c r="B112"/>
  <c r="B121"/>
  <c r="B130"/>
  <c r="B139"/>
  <c r="B148"/>
  <c r="B158"/>
  <c r="B167"/>
  <c r="B176"/>
  <c r="B185"/>
  <c r="B194"/>
  <c r="B203"/>
  <c r="B213"/>
  <c r="B223"/>
  <c r="B232"/>
  <c r="B241"/>
  <c r="B250"/>
  <c r="B259"/>
  <c r="B268"/>
  <c r="B277"/>
  <c r="B287"/>
  <c r="B296"/>
  <c r="B305"/>
  <c r="B315"/>
  <c r="B324"/>
  <c r="B333"/>
  <c r="B342"/>
  <c r="B352"/>
  <c r="B361"/>
  <c r="B370"/>
  <c r="B379"/>
  <c r="B388"/>
  <c r="B397"/>
  <c r="B406"/>
  <c r="B417"/>
  <c r="B426"/>
  <c r="B434"/>
  <c r="B442"/>
  <c r="B450"/>
  <c r="B458"/>
  <c r="B466"/>
  <c r="B474"/>
  <c r="B482"/>
  <c r="B490"/>
  <c r="B498"/>
  <c r="B506"/>
  <c r="B515"/>
  <c r="B523"/>
  <c r="B531"/>
  <c r="B539"/>
  <c r="B547"/>
  <c r="B555"/>
  <c r="B563"/>
  <c r="B571"/>
  <c r="B579"/>
  <c r="B587"/>
  <c r="B595"/>
  <c r="B603"/>
  <c r="B612"/>
  <c r="B620"/>
  <c r="B628"/>
  <c r="B636"/>
  <c r="B644"/>
  <c r="B652"/>
  <c r="B660"/>
  <c r="B668"/>
  <c r="B676"/>
  <c r="B684"/>
  <c r="B692"/>
  <c r="B700"/>
  <c r="B708"/>
  <c r="B717"/>
  <c r="B725"/>
  <c r="B733"/>
  <c r="B741"/>
  <c r="B749"/>
  <c r="B757"/>
  <c r="B765"/>
  <c r="B773"/>
  <c r="B781"/>
  <c r="B789"/>
  <c r="B797"/>
  <c r="B805"/>
  <c r="B814"/>
  <c r="B822"/>
  <c r="B830"/>
  <c r="B838"/>
  <c r="B846"/>
  <c r="B854"/>
  <c r="B862"/>
  <c r="B870"/>
  <c r="B878"/>
  <c r="B886"/>
  <c r="B894"/>
  <c r="B902"/>
  <c r="B910"/>
  <c r="B919"/>
  <c r="B927"/>
  <c r="B935"/>
  <c r="B943"/>
  <c r="B951"/>
  <c r="B111"/>
  <c r="B120"/>
  <c r="B129"/>
  <c r="B138"/>
  <c r="B147"/>
  <c r="B156"/>
  <c r="B166"/>
  <c r="B175"/>
  <c r="B184"/>
  <c r="B193"/>
  <c r="B202"/>
  <c r="B212"/>
  <c r="B221"/>
  <c r="B231"/>
  <c r="B240"/>
  <c r="B249"/>
  <c r="B258"/>
  <c r="B267"/>
  <c r="B276"/>
  <c r="B285"/>
  <c r="B295"/>
  <c r="B304"/>
  <c r="B314"/>
  <c r="B323"/>
  <c r="B332"/>
  <c r="B341"/>
  <c r="B350"/>
  <c r="B360"/>
  <c r="B369"/>
  <c r="B378"/>
  <c r="B387"/>
  <c r="B396"/>
  <c r="B405"/>
  <c r="B415"/>
  <c r="B425"/>
  <c r="B433"/>
  <c r="B441"/>
  <c r="B449"/>
  <c r="B457"/>
  <c r="B465"/>
  <c r="B473"/>
  <c r="B481"/>
  <c r="B489"/>
  <c r="B497"/>
  <c r="B505"/>
  <c r="B514"/>
  <c r="B522"/>
  <c r="B530"/>
  <c r="B538"/>
  <c r="B546"/>
  <c r="B554"/>
  <c r="B562"/>
  <c r="B570"/>
  <c r="B578"/>
  <c r="B586"/>
  <c r="B594"/>
  <c r="B602"/>
  <c r="B610"/>
  <c r="B619"/>
  <c r="B627"/>
  <c r="B635"/>
  <c r="B643"/>
  <c r="B651"/>
  <c r="B659"/>
  <c r="B667"/>
  <c r="B675"/>
  <c r="B683"/>
  <c r="B691"/>
  <c r="B699"/>
  <c r="B707"/>
  <c r="B716"/>
  <c r="B724"/>
  <c r="B732"/>
  <c r="B740"/>
  <c r="B748"/>
  <c r="B756"/>
  <c r="B764"/>
  <c r="B772"/>
  <c r="B780"/>
  <c r="B788"/>
  <c r="B796"/>
  <c r="B804"/>
  <c r="B812"/>
  <c r="B821"/>
  <c r="B829"/>
  <c r="B837"/>
  <c r="B845"/>
  <c r="B853"/>
  <c r="B861"/>
  <c r="B869"/>
  <c r="B877"/>
  <c r="B885"/>
  <c r="B893"/>
  <c r="B901"/>
  <c r="B909"/>
  <c r="B918"/>
  <c r="B926"/>
  <c r="B934"/>
  <c r="B942"/>
  <c r="B950"/>
  <c r="B958"/>
  <c r="B966"/>
  <c r="B974"/>
  <c r="B982"/>
  <c r="B990"/>
  <c r="B998"/>
  <c r="B1006"/>
  <c r="B1014"/>
  <c r="B1023"/>
  <c r="B1031"/>
  <c r="B1039"/>
  <c r="B1047"/>
  <c r="B1055"/>
  <c r="B1063"/>
  <c r="B1071"/>
  <c r="B1079"/>
  <c r="B1087"/>
  <c r="B1095"/>
  <c r="B1103"/>
  <c r="B1111"/>
  <c r="B1120"/>
  <c r="B1128"/>
  <c r="B1136"/>
  <c r="B1144"/>
  <c r="B1152"/>
  <c r="B1160"/>
  <c r="B1168"/>
  <c r="B1176"/>
  <c r="B1184"/>
  <c r="B1192"/>
  <c r="B1200"/>
  <c r="B1208"/>
  <c r="B1216"/>
  <c r="B1225"/>
  <c r="B1233"/>
  <c r="B1241"/>
  <c r="B1249"/>
  <c r="B1257"/>
  <c r="B1265"/>
  <c r="B1273"/>
  <c r="B1281"/>
  <c r="B1289"/>
  <c r="B1297"/>
  <c r="B1305"/>
  <c r="B1313"/>
  <c r="B1322"/>
  <c r="B1330"/>
  <c r="B1338"/>
  <c r="B1346"/>
  <c r="B1354"/>
  <c r="B1362"/>
  <c r="B1370"/>
  <c r="B1378"/>
  <c r="B1386"/>
  <c r="B1394"/>
  <c r="B1402"/>
  <c r="B1410"/>
  <c r="B1418"/>
  <c r="B1427"/>
  <c r="B1435"/>
  <c r="B1443"/>
  <c r="B1451"/>
  <c r="B1459"/>
  <c r="B1467"/>
  <c r="B1475"/>
  <c r="B1483"/>
  <c r="B1491"/>
  <c r="B1499"/>
  <c r="B1507"/>
  <c r="B1515"/>
  <c r="B1524"/>
  <c r="B1532"/>
  <c r="B1540"/>
  <c r="B1548"/>
  <c r="B1556"/>
  <c r="B1564"/>
  <c r="B1572"/>
  <c r="B1580"/>
  <c r="B1588"/>
  <c r="B1596"/>
  <c r="B1604"/>
  <c r="B1612"/>
  <c r="B1620"/>
  <c r="B1629"/>
  <c r="B1637"/>
  <c r="B1645"/>
  <c r="B1653"/>
  <c r="B1661"/>
  <c r="B1669"/>
  <c r="B1677"/>
  <c r="B1685"/>
  <c r="B1693"/>
  <c r="B1701"/>
  <c r="B1709"/>
  <c r="B1717"/>
  <c r="B1726"/>
  <c r="B1734"/>
  <c r="B1742"/>
  <c r="B1750"/>
  <c r="B126"/>
  <c r="B150"/>
  <c r="B174"/>
  <c r="B199"/>
  <c r="B224"/>
  <c r="B248"/>
  <c r="B265"/>
  <c r="B280"/>
  <c r="B293"/>
  <c r="B310"/>
  <c r="B325"/>
  <c r="B339"/>
  <c r="B354"/>
  <c r="B368"/>
  <c r="B384"/>
  <c r="B398"/>
  <c r="B413"/>
  <c r="B428"/>
  <c r="B440"/>
  <c r="B454"/>
  <c r="B467"/>
  <c r="B479"/>
  <c r="B492"/>
  <c r="B504"/>
  <c r="B519"/>
  <c r="B532"/>
  <c r="B544"/>
  <c r="B557"/>
  <c r="B569"/>
  <c r="B583"/>
  <c r="B596"/>
  <c r="B608"/>
  <c r="B622"/>
  <c r="B634"/>
  <c r="B648"/>
  <c r="B661"/>
  <c r="B673"/>
  <c r="B686"/>
  <c r="B698"/>
  <c r="B713"/>
  <c r="B726"/>
  <c r="B738"/>
  <c r="B751"/>
  <c r="B763"/>
  <c r="B777"/>
  <c r="B790"/>
  <c r="B802"/>
  <c r="B816"/>
  <c r="B828"/>
  <c r="B842"/>
  <c r="B855"/>
  <c r="B867"/>
  <c r="B880"/>
  <c r="B892"/>
  <c r="B906"/>
  <c r="B920"/>
  <c r="B932"/>
  <c r="B945"/>
  <c r="B957"/>
  <c r="B968"/>
  <c r="B979"/>
  <c r="B989"/>
  <c r="B1000"/>
  <c r="B1011"/>
  <c r="B1022"/>
  <c r="B1033"/>
  <c r="B1044"/>
  <c r="B1054"/>
  <c r="B1065"/>
  <c r="B1076"/>
  <c r="B1086"/>
  <c r="B1097"/>
  <c r="B1108"/>
  <c r="B122"/>
  <c r="B146"/>
  <c r="B171"/>
  <c r="B195"/>
  <c r="B220"/>
  <c r="B245"/>
  <c r="B264"/>
  <c r="B279"/>
  <c r="B292"/>
  <c r="B307"/>
  <c r="B322"/>
  <c r="B338"/>
  <c r="B353"/>
  <c r="B366"/>
  <c r="B381"/>
  <c r="B395"/>
  <c r="B412"/>
  <c r="B427"/>
  <c r="B439"/>
  <c r="B452"/>
  <c r="B464"/>
  <c r="B478"/>
  <c r="B491"/>
  <c r="B503"/>
  <c r="B517"/>
  <c r="B529"/>
  <c r="B543"/>
  <c r="B556"/>
  <c r="B568"/>
  <c r="B581"/>
  <c r="B593"/>
  <c r="B607"/>
  <c r="B621"/>
  <c r="B633"/>
  <c r="B646"/>
  <c r="B658"/>
  <c r="B672"/>
  <c r="B685"/>
  <c r="B697"/>
  <c r="B710"/>
  <c r="B723"/>
  <c r="B737"/>
  <c r="B750"/>
  <c r="B762"/>
  <c r="B775"/>
  <c r="B787"/>
  <c r="B801"/>
  <c r="B815"/>
  <c r="B827"/>
  <c r="B840"/>
  <c r="B852"/>
  <c r="B866"/>
  <c r="B879"/>
  <c r="B891"/>
  <c r="B904"/>
  <c r="B917"/>
  <c r="B931"/>
  <c r="B944"/>
  <c r="B956"/>
  <c r="B967"/>
  <c r="B977"/>
  <c r="B988"/>
  <c r="B999"/>
  <c r="B1009"/>
  <c r="B1021"/>
  <c r="B1032"/>
  <c r="B1042"/>
  <c r="B1053"/>
  <c r="B1064"/>
  <c r="B1074"/>
  <c r="B1085"/>
  <c r="B1096"/>
  <c r="B1106"/>
  <c r="B1118"/>
  <c r="B1129"/>
  <c r="B1139"/>
  <c r="B1150"/>
  <c r="B1161"/>
  <c r="B1171"/>
  <c r="B1182"/>
  <c r="B1193"/>
  <c r="B1203"/>
  <c r="B1214"/>
  <c r="B1226"/>
  <c r="B1236"/>
  <c r="B1247"/>
  <c r="B1258"/>
  <c r="B1268"/>
  <c r="B1279"/>
  <c r="B1290"/>
  <c r="B1300"/>
  <c r="B1311"/>
  <c r="B1323"/>
  <c r="B1333"/>
  <c r="B1344"/>
  <c r="B1355"/>
  <c r="B1365"/>
  <c r="B1376"/>
  <c r="B1387"/>
  <c r="B1397"/>
  <c r="B1408"/>
  <c r="B1420"/>
  <c r="B1430"/>
  <c r="B1441"/>
  <c r="B1452"/>
  <c r="B1462"/>
  <c r="B1473"/>
  <c r="B1484"/>
  <c r="B1494"/>
  <c r="B1505"/>
  <c r="B1516"/>
  <c r="B1527"/>
  <c r="B1538"/>
  <c r="B1549"/>
  <c r="B1559"/>
  <c r="B1570"/>
  <c r="B1581"/>
  <c r="B1591"/>
  <c r="B1602"/>
  <c r="B1613"/>
  <c r="B1624"/>
  <c r="B1635"/>
  <c r="B1646"/>
  <c r="B1656"/>
  <c r="B1667"/>
  <c r="B1678"/>
  <c r="B1688"/>
  <c r="B1699"/>
  <c r="B1710"/>
  <c r="B1720"/>
  <c r="B1732"/>
  <c r="B1743"/>
  <c r="B1753"/>
  <c r="B1761"/>
  <c r="B1769"/>
  <c r="B1777"/>
  <c r="B1785"/>
  <c r="B1793"/>
  <c r="B1801"/>
  <c r="B1809"/>
  <c r="B1817"/>
  <c r="B1826"/>
  <c r="B1834"/>
  <c r="B1842"/>
  <c r="B1850"/>
  <c r="B1858"/>
  <c r="B1866"/>
  <c r="B1874"/>
  <c r="B1882"/>
  <c r="B1890"/>
  <c r="B1898"/>
  <c r="B1906"/>
  <c r="B1914"/>
  <c r="B1922"/>
  <c r="B1931"/>
  <c r="B1939"/>
  <c r="B1947"/>
  <c r="B1955"/>
  <c r="B1963"/>
  <c r="B1971"/>
  <c r="B1979"/>
  <c r="B1987"/>
  <c r="B1995"/>
  <c r="B2003"/>
  <c r="B2011"/>
  <c r="B2019"/>
  <c r="B2028"/>
  <c r="B2036"/>
  <c r="B2044"/>
  <c r="B2052"/>
  <c r="B2060"/>
  <c r="B2068"/>
  <c r="B2076"/>
  <c r="B2084"/>
  <c r="B2092"/>
  <c r="B2100"/>
  <c r="B2108"/>
  <c r="B2116"/>
  <c r="B2124"/>
  <c r="B2133"/>
  <c r="B2141"/>
  <c r="B2149"/>
  <c r="B2157"/>
  <c r="B2165"/>
  <c r="B2173"/>
  <c r="B2181"/>
  <c r="B2189"/>
  <c r="B2197"/>
  <c r="B2205"/>
  <c r="B2213"/>
  <c r="B2221"/>
  <c r="B2230"/>
  <c r="B2238"/>
  <c r="B2246"/>
  <c r="B2254"/>
  <c r="B2262"/>
  <c r="B2270"/>
  <c r="B2278"/>
  <c r="B2286"/>
  <c r="B2294"/>
  <c r="B2302"/>
  <c r="B2310"/>
  <c r="B2318"/>
  <c r="B2326"/>
  <c r="B2335"/>
  <c r="B2343"/>
  <c r="B2351"/>
  <c r="B2359"/>
  <c r="B2367"/>
  <c r="B2375"/>
  <c r="B2383"/>
  <c r="B2391"/>
  <c r="B2399"/>
  <c r="B2407"/>
  <c r="B2415"/>
  <c r="B2423"/>
  <c r="B2432"/>
  <c r="B2440"/>
  <c r="B2448"/>
  <c r="B2456"/>
  <c r="B2464"/>
  <c r="B2472"/>
  <c r="B2480"/>
  <c r="B2488"/>
  <c r="B119"/>
  <c r="B144"/>
  <c r="B168"/>
  <c r="B192"/>
  <c r="B218"/>
  <c r="B242"/>
  <c r="B261"/>
  <c r="B275"/>
  <c r="B291"/>
  <c r="B306"/>
  <c r="B321"/>
  <c r="B336"/>
  <c r="B349"/>
  <c r="B365"/>
  <c r="B380"/>
  <c r="B394"/>
  <c r="B410"/>
  <c r="B423"/>
  <c r="B438"/>
  <c r="B451"/>
  <c r="B463"/>
  <c r="B476"/>
  <c r="B488"/>
  <c r="B502"/>
  <c r="B516"/>
  <c r="B528"/>
  <c r="B541"/>
  <c r="B553"/>
  <c r="B567"/>
  <c r="B580"/>
  <c r="B592"/>
  <c r="B605"/>
  <c r="B618"/>
  <c r="B632"/>
  <c r="B645"/>
  <c r="B657"/>
  <c r="B670"/>
  <c r="B682"/>
  <c r="B696"/>
  <c r="B709"/>
  <c r="B722"/>
  <c r="B735"/>
  <c r="B747"/>
  <c r="B761"/>
  <c r="B774"/>
  <c r="B786"/>
  <c r="B799"/>
  <c r="B811"/>
  <c r="B826"/>
  <c r="B839"/>
  <c r="B851"/>
  <c r="B864"/>
  <c r="B876"/>
  <c r="B890"/>
  <c r="B903"/>
  <c r="B916"/>
  <c r="B929"/>
  <c r="B941"/>
  <c r="B955"/>
  <c r="B965"/>
  <c r="B976"/>
  <c r="B987"/>
  <c r="B997"/>
  <c r="B1008"/>
  <c r="B1020"/>
  <c r="B1030"/>
  <c r="B1041"/>
  <c r="B1052"/>
  <c r="B1062"/>
  <c r="B1073"/>
  <c r="B1084"/>
  <c r="B1094"/>
  <c r="B1105"/>
  <c r="B1117"/>
  <c r="B1127"/>
  <c r="B1138"/>
  <c r="B1149"/>
  <c r="B1159"/>
  <c r="B1170"/>
  <c r="B1181"/>
  <c r="B1191"/>
  <c r="B1202"/>
  <c r="B1213"/>
  <c r="B1224"/>
  <c r="B1235"/>
  <c r="B1246"/>
  <c r="B1256"/>
  <c r="B1267"/>
  <c r="B1278"/>
  <c r="B1288"/>
  <c r="B1299"/>
  <c r="B1310"/>
  <c r="B1321"/>
  <c r="B1332"/>
  <c r="B1343"/>
  <c r="B1353"/>
  <c r="B1364"/>
  <c r="B1375"/>
  <c r="B1385"/>
  <c r="B1396"/>
  <c r="B1407"/>
  <c r="B1417"/>
  <c r="B1429"/>
  <c r="B1440"/>
  <c r="B1450"/>
  <c r="B1461"/>
  <c r="B1472"/>
  <c r="B1482"/>
  <c r="B1493"/>
  <c r="B1504"/>
  <c r="B1514"/>
  <c r="B1526"/>
  <c r="B1537"/>
  <c r="B1547"/>
  <c r="B1558"/>
  <c r="B1569"/>
  <c r="B1579"/>
  <c r="B1590"/>
  <c r="B1601"/>
  <c r="B1611"/>
  <c r="B1623"/>
  <c r="B1634"/>
  <c r="B1644"/>
  <c r="B1655"/>
  <c r="B1666"/>
  <c r="B1676"/>
  <c r="B1687"/>
  <c r="B1698"/>
  <c r="B1708"/>
  <c r="B1719"/>
  <c r="B1731"/>
  <c r="B1741"/>
  <c r="B1752"/>
  <c r="B1760"/>
  <c r="B1768"/>
  <c r="B1776"/>
  <c r="B1784"/>
  <c r="B1792"/>
  <c r="B1800"/>
  <c r="B1808"/>
  <c r="B1816"/>
  <c r="B1825"/>
  <c r="B1833"/>
  <c r="B1841"/>
  <c r="B1849"/>
  <c r="B1857"/>
  <c r="B1865"/>
  <c r="B1873"/>
  <c r="B1881"/>
  <c r="B1889"/>
  <c r="B1897"/>
  <c r="B1905"/>
  <c r="B1913"/>
  <c r="B1921"/>
  <c r="B1930"/>
  <c r="B1938"/>
  <c r="B1946"/>
  <c r="B1954"/>
  <c r="B1962"/>
  <c r="B1970"/>
  <c r="B1978"/>
  <c r="B1986"/>
  <c r="B1994"/>
  <c r="B2002"/>
  <c r="B2010"/>
  <c r="B2018"/>
  <c r="B2027"/>
  <c r="B2035"/>
  <c r="B2043"/>
  <c r="B2051"/>
  <c r="B2059"/>
  <c r="B2067"/>
  <c r="B2075"/>
  <c r="B2083"/>
  <c r="B2091"/>
  <c r="B2099"/>
  <c r="B2107"/>
  <c r="B2115"/>
  <c r="B2123"/>
  <c r="B2132"/>
  <c r="B2140"/>
  <c r="B2148"/>
  <c r="B2156"/>
  <c r="B2164"/>
  <c r="B2172"/>
  <c r="B2180"/>
  <c r="B2188"/>
  <c r="B2196"/>
  <c r="B2204"/>
  <c r="B2212"/>
  <c r="B2220"/>
  <c r="B2229"/>
  <c r="B2237"/>
  <c r="B2245"/>
  <c r="B2253"/>
  <c r="B2261"/>
  <c r="B2269"/>
  <c r="B2277"/>
  <c r="B2285"/>
  <c r="B2293"/>
  <c r="B2301"/>
  <c r="B2309"/>
  <c r="B2317"/>
  <c r="B2325"/>
  <c r="B2334"/>
  <c r="B2342"/>
  <c r="B2350"/>
  <c r="B2358"/>
  <c r="B2366"/>
  <c r="B2374"/>
  <c r="B2382"/>
  <c r="B2390"/>
  <c r="B2398"/>
  <c r="B2406"/>
  <c r="B2414"/>
  <c r="B2422"/>
  <c r="B2431"/>
  <c r="B2439"/>
  <c r="B2447"/>
  <c r="B2455"/>
  <c r="B2463"/>
  <c r="B2471"/>
  <c r="B2479"/>
  <c r="B2487"/>
  <c r="B2495"/>
  <c r="B2503"/>
  <c r="B2511"/>
  <c r="B2519"/>
  <c r="B2527"/>
  <c r="B2536"/>
  <c r="B2544"/>
  <c r="B2552"/>
  <c r="B2560"/>
  <c r="B2568"/>
  <c r="B2576"/>
  <c r="B2584"/>
  <c r="B2592"/>
  <c r="B2600"/>
  <c r="B2608"/>
  <c r="B2616"/>
  <c r="B2624"/>
  <c r="B2633"/>
  <c r="B2641"/>
  <c r="B2649"/>
  <c r="B2657"/>
  <c r="B2665"/>
  <c r="B2673"/>
  <c r="B2681"/>
  <c r="B2689"/>
  <c r="B2697"/>
  <c r="B2705"/>
  <c r="B2713"/>
  <c r="B2721"/>
  <c r="B2729"/>
  <c r="B116"/>
  <c r="B140"/>
  <c r="B164"/>
  <c r="B190"/>
  <c r="B215"/>
  <c r="B239"/>
  <c r="B260"/>
  <c r="B274"/>
  <c r="B289"/>
  <c r="B303"/>
  <c r="B320"/>
  <c r="B334"/>
  <c r="B348"/>
  <c r="B363"/>
  <c r="B377"/>
  <c r="B393"/>
  <c r="B408"/>
  <c r="B422"/>
  <c r="B436"/>
  <c r="B448"/>
  <c r="B462"/>
  <c r="B475"/>
  <c r="B487"/>
  <c r="B500"/>
  <c r="B513"/>
  <c r="B527"/>
  <c r="B540"/>
  <c r="B552"/>
  <c r="B565"/>
  <c r="B577"/>
  <c r="B591"/>
  <c r="B604"/>
  <c r="B617"/>
  <c r="B630"/>
  <c r="B642"/>
  <c r="B656"/>
  <c r="B669"/>
  <c r="B681"/>
  <c r="B694"/>
  <c r="B706"/>
  <c r="B721"/>
  <c r="B734"/>
  <c r="B746"/>
  <c r="B759"/>
  <c r="B771"/>
  <c r="B785"/>
  <c r="B798"/>
  <c r="B810"/>
  <c r="B824"/>
  <c r="B836"/>
  <c r="B850"/>
  <c r="B863"/>
  <c r="B875"/>
  <c r="B888"/>
  <c r="B900"/>
  <c r="B915"/>
  <c r="B928"/>
  <c r="B940"/>
  <c r="B953"/>
  <c r="B964"/>
  <c r="B975"/>
  <c r="B985"/>
  <c r="B996"/>
  <c r="B1007"/>
  <c r="B1018"/>
  <c r="B1029"/>
  <c r="B1040"/>
  <c r="B1050"/>
  <c r="B1061"/>
  <c r="B1072"/>
  <c r="B1082"/>
  <c r="B1093"/>
  <c r="B1104"/>
  <c r="B1114"/>
  <c r="B1126"/>
  <c r="B1137"/>
  <c r="B1147"/>
  <c r="B1158"/>
  <c r="B1169"/>
  <c r="B1179"/>
  <c r="B1190"/>
  <c r="B1201"/>
  <c r="B1211"/>
  <c r="B1223"/>
  <c r="B1234"/>
  <c r="B1244"/>
  <c r="B1255"/>
  <c r="B1266"/>
  <c r="B1276"/>
  <c r="B1287"/>
  <c r="B1298"/>
  <c r="B1308"/>
  <c r="B1320"/>
  <c r="B1331"/>
  <c r="B1341"/>
  <c r="B1352"/>
  <c r="B1363"/>
  <c r="B1373"/>
  <c r="B1384"/>
  <c r="B1395"/>
  <c r="B1405"/>
  <c r="B1416"/>
  <c r="B1428"/>
  <c r="B1438"/>
  <c r="B1449"/>
  <c r="B1460"/>
  <c r="B1470"/>
  <c r="B1481"/>
  <c r="B1492"/>
  <c r="B1502"/>
  <c r="B1513"/>
  <c r="B1525"/>
  <c r="B1535"/>
  <c r="B1546"/>
  <c r="B1557"/>
  <c r="B1567"/>
  <c r="B1578"/>
  <c r="B1589"/>
  <c r="B1599"/>
  <c r="B1610"/>
  <c r="B1622"/>
  <c r="B1632"/>
  <c r="B1643"/>
  <c r="B1654"/>
  <c r="B1664"/>
  <c r="B1675"/>
  <c r="B1686"/>
  <c r="B1696"/>
  <c r="B1707"/>
  <c r="B1718"/>
  <c r="B1729"/>
  <c r="B1740"/>
  <c r="B1751"/>
  <c r="B1759"/>
  <c r="B1767"/>
  <c r="B1775"/>
  <c r="B1783"/>
  <c r="B1791"/>
  <c r="B1799"/>
  <c r="B1807"/>
  <c r="B1815"/>
  <c r="B1824"/>
  <c r="B1832"/>
  <c r="B1840"/>
  <c r="B1848"/>
  <c r="B1856"/>
  <c r="B1864"/>
  <c r="B1872"/>
  <c r="B1880"/>
  <c r="B1888"/>
  <c r="B1896"/>
  <c r="B1904"/>
  <c r="B1912"/>
  <c r="B1920"/>
  <c r="B113"/>
  <c r="B137"/>
  <c r="B162"/>
  <c r="B186"/>
  <c r="B211"/>
  <c r="B236"/>
  <c r="B257"/>
  <c r="B273"/>
  <c r="B288"/>
  <c r="B301"/>
  <c r="B317"/>
  <c r="B331"/>
  <c r="B347"/>
  <c r="B362"/>
  <c r="B376"/>
  <c r="B390"/>
  <c r="B404"/>
  <c r="B421"/>
  <c r="B435"/>
  <c r="B447"/>
  <c r="B460"/>
  <c r="B472"/>
  <c r="B486"/>
  <c r="B499"/>
  <c r="B512"/>
  <c r="B525"/>
  <c r="B537"/>
  <c r="B551"/>
  <c r="B564"/>
  <c r="B576"/>
  <c r="B589"/>
  <c r="B601"/>
  <c r="B616"/>
  <c r="B629"/>
  <c r="B641"/>
  <c r="B654"/>
  <c r="B666"/>
  <c r="B680"/>
  <c r="B693"/>
  <c r="B705"/>
  <c r="B719"/>
  <c r="B731"/>
  <c r="B745"/>
  <c r="B758"/>
  <c r="B770"/>
  <c r="B783"/>
  <c r="B795"/>
  <c r="B809"/>
  <c r="B823"/>
  <c r="B835"/>
  <c r="B848"/>
  <c r="B860"/>
  <c r="B874"/>
  <c r="B887"/>
  <c r="B899"/>
  <c r="B912"/>
  <c r="B925"/>
  <c r="B939"/>
  <c r="B952"/>
  <c r="B963"/>
  <c r="B973"/>
  <c r="B984"/>
  <c r="B995"/>
  <c r="B1005"/>
  <c r="B1017"/>
  <c r="B1028"/>
  <c r="B1038"/>
  <c r="B1049"/>
  <c r="B1060"/>
  <c r="B1070"/>
  <c r="B1081"/>
  <c r="B1092"/>
  <c r="B1102"/>
  <c r="B1113"/>
  <c r="B1125"/>
  <c r="B1135"/>
  <c r="B1146"/>
  <c r="B1157"/>
  <c r="B1167"/>
  <c r="B1178"/>
  <c r="B1189"/>
  <c r="B1199"/>
  <c r="B1210"/>
  <c r="B1222"/>
  <c r="B1232"/>
  <c r="B1243"/>
  <c r="B1254"/>
  <c r="B1264"/>
  <c r="B1275"/>
  <c r="B1286"/>
  <c r="B1296"/>
  <c r="B1307"/>
  <c r="B1319"/>
  <c r="B1329"/>
  <c r="B1340"/>
  <c r="B1351"/>
  <c r="B1361"/>
  <c r="B1372"/>
  <c r="B1383"/>
  <c r="B1393"/>
  <c r="B1404"/>
  <c r="B1415"/>
  <c r="B1426"/>
  <c r="B1437"/>
  <c r="B1448"/>
  <c r="B1458"/>
  <c r="B1469"/>
  <c r="B1480"/>
  <c r="B1490"/>
  <c r="B1501"/>
  <c r="B1512"/>
  <c r="B1523"/>
  <c r="B1534"/>
  <c r="B1545"/>
  <c r="B1555"/>
  <c r="B1566"/>
  <c r="B1577"/>
  <c r="B1587"/>
  <c r="B1598"/>
  <c r="B1609"/>
  <c r="B1619"/>
  <c r="B1631"/>
  <c r="B1642"/>
  <c r="B1652"/>
  <c r="B1663"/>
  <c r="B1674"/>
  <c r="B1684"/>
  <c r="B1695"/>
  <c r="B1706"/>
  <c r="B1716"/>
  <c r="B1728"/>
  <c r="B1739"/>
  <c r="B1749"/>
  <c r="B1758"/>
  <c r="B1766"/>
  <c r="B1774"/>
  <c r="B1782"/>
  <c r="B1790"/>
  <c r="B1798"/>
  <c r="B1806"/>
  <c r="B1814"/>
  <c r="B1822"/>
  <c r="B1831"/>
  <c r="B1839"/>
  <c r="B1847"/>
  <c r="B1855"/>
  <c r="B1863"/>
  <c r="B1871"/>
  <c r="B1879"/>
  <c r="B1887"/>
  <c r="B1895"/>
  <c r="B1903"/>
  <c r="B1911"/>
  <c r="B1919"/>
  <c r="B1928"/>
  <c r="B1936"/>
  <c r="B1944"/>
  <c r="B1952"/>
  <c r="B1960"/>
  <c r="B1968"/>
  <c r="B1976"/>
  <c r="B1984"/>
  <c r="B1992"/>
  <c r="B2000"/>
  <c r="B2008"/>
  <c r="B2016"/>
  <c r="B2024"/>
  <c r="B2033"/>
  <c r="B2041"/>
  <c r="B2049"/>
  <c r="B2057"/>
  <c r="B2065"/>
  <c r="B2073"/>
  <c r="B2081"/>
  <c r="B2089"/>
  <c r="B2097"/>
  <c r="B2105"/>
  <c r="B2113"/>
  <c r="B2121"/>
  <c r="B2130"/>
  <c r="B2138"/>
  <c r="B2146"/>
  <c r="B2154"/>
  <c r="B2162"/>
  <c r="B2170"/>
  <c r="B2178"/>
  <c r="B2186"/>
  <c r="B2194"/>
  <c r="B2202"/>
  <c r="B2210"/>
  <c r="B2218"/>
  <c r="B2226"/>
  <c r="B2235"/>
  <c r="B2243"/>
  <c r="B2251"/>
  <c r="B2259"/>
  <c r="B2267"/>
  <c r="B2275"/>
  <c r="B2283"/>
  <c r="B2291"/>
  <c r="B2299"/>
  <c r="B2307"/>
  <c r="B2315"/>
  <c r="B2323"/>
  <c r="B2332"/>
  <c r="B2340"/>
  <c r="B2348"/>
  <c r="B2356"/>
  <c r="B2364"/>
  <c r="B2372"/>
  <c r="B2380"/>
  <c r="B2388"/>
  <c r="B2396"/>
  <c r="B2404"/>
  <c r="B2412"/>
  <c r="B2420"/>
  <c r="B2428"/>
  <c r="B2437"/>
  <c r="B2445"/>
  <c r="B2453"/>
  <c r="B2461"/>
  <c r="B2469"/>
  <c r="B2477"/>
  <c r="B2485"/>
  <c r="B2493"/>
  <c r="B2501"/>
  <c r="B110"/>
  <c r="B135"/>
  <c r="B159"/>
  <c r="B183"/>
  <c r="B209"/>
  <c r="B233"/>
  <c r="B256"/>
  <c r="B271"/>
  <c r="B284"/>
  <c r="B300"/>
  <c r="B316"/>
  <c r="B330"/>
  <c r="B345"/>
  <c r="B358"/>
  <c r="B374"/>
  <c r="B389"/>
  <c r="B403"/>
  <c r="B419"/>
  <c r="B432"/>
  <c r="B446"/>
  <c r="B459"/>
  <c r="B471"/>
  <c r="B484"/>
  <c r="B496"/>
  <c r="B511"/>
  <c r="B524"/>
  <c r="B536"/>
  <c r="B549"/>
  <c r="B561"/>
  <c r="B575"/>
  <c r="B588"/>
  <c r="B600"/>
  <c r="B614"/>
  <c r="B626"/>
  <c r="B640"/>
  <c r="B653"/>
  <c r="B665"/>
  <c r="B678"/>
  <c r="B690"/>
  <c r="B704"/>
  <c r="B718"/>
  <c r="B730"/>
  <c r="B743"/>
  <c r="B755"/>
  <c r="B769"/>
  <c r="B782"/>
  <c r="B794"/>
  <c r="B807"/>
  <c r="B820"/>
  <c r="B834"/>
  <c r="B847"/>
  <c r="B859"/>
  <c r="B872"/>
  <c r="B884"/>
  <c r="B898"/>
  <c r="B911"/>
  <c r="B924"/>
  <c r="B937"/>
  <c r="B949"/>
  <c r="B961"/>
  <c r="B972"/>
  <c r="B983"/>
  <c r="B993"/>
  <c r="B1004"/>
  <c r="B1016"/>
  <c r="B1026"/>
  <c r="B1037"/>
  <c r="B1048"/>
  <c r="B1058"/>
  <c r="B1069"/>
  <c r="B1080"/>
  <c r="B1090"/>
  <c r="B1101"/>
  <c r="B1112"/>
  <c r="B1123"/>
  <c r="B1134"/>
  <c r="B1145"/>
  <c r="B1155"/>
  <c r="B1166"/>
  <c r="B1177"/>
  <c r="B1187"/>
  <c r="B1198"/>
  <c r="B1209"/>
  <c r="B1220"/>
  <c r="B1231"/>
  <c r="B1242"/>
  <c r="B1252"/>
  <c r="B1263"/>
  <c r="B1274"/>
  <c r="B1284"/>
  <c r="B1295"/>
  <c r="B1306"/>
  <c r="B1316"/>
  <c r="B1328"/>
  <c r="B1339"/>
  <c r="B1349"/>
  <c r="B1360"/>
  <c r="B1371"/>
  <c r="B1381"/>
  <c r="B1392"/>
  <c r="B1403"/>
  <c r="B1413"/>
  <c r="B1425"/>
  <c r="B1436"/>
  <c r="B1446"/>
  <c r="B1457"/>
  <c r="B1468"/>
  <c r="B1478"/>
  <c r="B1489"/>
  <c r="B1500"/>
  <c r="B1510"/>
  <c r="B1522"/>
  <c r="B1533"/>
  <c r="B1543"/>
  <c r="B1554"/>
  <c r="B1565"/>
  <c r="B1575"/>
  <c r="B1586"/>
  <c r="B1597"/>
  <c r="B1607"/>
  <c r="B1618"/>
  <c r="B1630"/>
  <c r="B1640"/>
  <c r="B1651"/>
  <c r="B1662"/>
  <c r="B1672"/>
  <c r="B1683"/>
  <c r="B1694"/>
  <c r="B1704"/>
  <c r="B1715"/>
  <c r="B1727"/>
  <c r="B1737"/>
  <c r="B1748"/>
  <c r="B1757"/>
  <c r="B1765"/>
  <c r="B1773"/>
  <c r="B1781"/>
  <c r="B1789"/>
  <c r="B1797"/>
  <c r="B1805"/>
  <c r="B1813"/>
  <c r="B1821"/>
  <c r="B1830"/>
  <c r="B1838"/>
  <c r="B1846"/>
  <c r="B1854"/>
  <c r="B1862"/>
  <c r="B1870"/>
  <c r="B1878"/>
  <c r="B1886"/>
  <c r="B1894"/>
  <c r="B1902"/>
  <c r="B1910"/>
  <c r="B1918"/>
  <c r="B1927"/>
  <c r="B1935"/>
  <c r="B1943"/>
  <c r="B1951"/>
  <c r="B1959"/>
  <c r="B1967"/>
  <c r="B1975"/>
  <c r="B1983"/>
  <c r="B1991"/>
  <c r="B1999"/>
  <c r="B2007"/>
  <c r="B2015"/>
  <c r="B2023"/>
  <c r="B2032"/>
  <c r="B2040"/>
  <c r="B2048"/>
  <c r="B2056"/>
  <c r="B2064"/>
  <c r="B2072"/>
  <c r="B2080"/>
  <c r="B2088"/>
  <c r="B2096"/>
  <c r="B2104"/>
  <c r="B2112"/>
  <c r="B2120"/>
  <c r="B2129"/>
  <c r="B2137"/>
  <c r="B2145"/>
  <c r="B2153"/>
  <c r="B2161"/>
  <c r="B2169"/>
  <c r="B2177"/>
  <c r="B2185"/>
  <c r="B2193"/>
  <c r="B2201"/>
  <c r="B2209"/>
  <c r="B2217"/>
  <c r="B2225"/>
  <c r="B2234"/>
  <c r="B2242"/>
  <c r="B2250"/>
  <c r="B2258"/>
  <c r="B2266"/>
  <c r="B2274"/>
  <c r="B2282"/>
  <c r="B2290"/>
  <c r="B2298"/>
  <c r="B2306"/>
  <c r="B2314"/>
  <c r="B2322"/>
  <c r="B2331"/>
  <c r="B2339"/>
  <c r="B2347"/>
  <c r="B2355"/>
  <c r="B2363"/>
  <c r="B2371"/>
  <c r="B2379"/>
  <c r="B2387"/>
  <c r="B2395"/>
  <c r="B2403"/>
  <c r="B2411"/>
  <c r="B2419"/>
  <c r="B2427"/>
  <c r="B2436"/>
  <c r="B2444"/>
  <c r="B2452"/>
  <c r="B2460"/>
  <c r="B2468"/>
  <c r="B2476"/>
  <c r="B2484"/>
  <c r="B2492"/>
  <c r="B2500"/>
  <c r="B2508"/>
  <c r="B2516"/>
  <c r="B2524"/>
  <c r="B2533"/>
  <c r="B2541"/>
  <c r="B2549"/>
  <c r="B2557"/>
  <c r="B2565"/>
  <c r="B2573"/>
  <c r="B2581"/>
  <c r="B2589"/>
  <c r="B107"/>
  <c r="B131"/>
  <c r="B155"/>
  <c r="B180"/>
  <c r="B204"/>
  <c r="B229"/>
  <c r="B255"/>
  <c r="B269"/>
  <c r="B283"/>
  <c r="B298"/>
  <c r="B313"/>
  <c r="B329"/>
  <c r="B344"/>
  <c r="B357"/>
  <c r="B372"/>
  <c r="B386"/>
  <c r="B402"/>
  <c r="B418"/>
  <c r="B431"/>
  <c r="B444"/>
  <c r="B456"/>
  <c r="B470"/>
  <c r="B483"/>
  <c r="B495"/>
  <c r="B508"/>
  <c r="B521"/>
  <c r="B535"/>
  <c r="B548"/>
  <c r="B560"/>
  <c r="B573"/>
  <c r="B585"/>
  <c r="B599"/>
  <c r="B613"/>
  <c r="B625"/>
  <c r="B638"/>
  <c r="B650"/>
  <c r="B664"/>
  <c r="B677"/>
  <c r="B689"/>
  <c r="B702"/>
  <c r="B715"/>
  <c r="B729"/>
  <c r="B742"/>
  <c r="B754"/>
  <c r="B767"/>
  <c r="B779"/>
  <c r="B793"/>
  <c r="B806"/>
  <c r="B819"/>
  <c r="B832"/>
  <c r="B844"/>
  <c r="B858"/>
  <c r="B871"/>
  <c r="B883"/>
  <c r="B896"/>
  <c r="B908"/>
  <c r="B923"/>
  <c r="B936"/>
  <c r="B948"/>
  <c r="B960"/>
  <c r="B971"/>
  <c r="B981"/>
  <c r="B992"/>
  <c r="B1003"/>
  <c r="B1013"/>
  <c r="B1025"/>
  <c r="B1036"/>
  <c r="B1046"/>
  <c r="B1057"/>
  <c r="B1068"/>
  <c r="B1078"/>
  <c r="B1089"/>
  <c r="B1100"/>
  <c r="B1110"/>
  <c r="B1122"/>
  <c r="B1133"/>
  <c r="B1143"/>
  <c r="B1154"/>
  <c r="B1165"/>
  <c r="B1175"/>
  <c r="B1186"/>
  <c r="B1197"/>
  <c r="B1207"/>
  <c r="B1219"/>
  <c r="B1230"/>
  <c r="B1240"/>
  <c r="B1251"/>
  <c r="B1262"/>
  <c r="B1272"/>
  <c r="B1283"/>
  <c r="B1294"/>
  <c r="B1304"/>
  <c r="B1315"/>
  <c r="B1327"/>
  <c r="B1337"/>
  <c r="B1348"/>
  <c r="B1359"/>
  <c r="B1369"/>
  <c r="B1380"/>
  <c r="B1391"/>
  <c r="B1401"/>
  <c r="B1412"/>
  <c r="B1424"/>
  <c r="B1434"/>
  <c r="B1445"/>
  <c r="B1456"/>
  <c r="B1466"/>
  <c r="B1477"/>
  <c r="B1488"/>
  <c r="B1498"/>
  <c r="B1509"/>
  <c r="B1521"/>
  <c r="B1531"/>
  <c r="B1542"/>
  <c r="B1553"/>
  <c r="B1563"/>
  <c r="B1574"/>
  <c r="B1585"/>
  <c r="B1595"/>
  <c r="B1606"/>
  <c r="B1617"/>
  <c r="B1628"/>
  <c r="B1639"/>
  <c r="B1650"/>
  <c r="B1660"/>
  <c r="B1671"/>
  <c r="B1682"/>
  <c r="B1692"/>
  <c r="B1703"/>
  <c r="B1714"/>
  <c r="B1725"/>
  <c r="B1736"/>
  <c r="B1747"/>
  <c r="B1756"/>
  <c r="B1764"/>
  <c r="B1772"/>
  <c r="B1780"/>
  <c r="B1788"/>
  <c r="B1796"/>
  <c r="B1804"/>
  <c r="B1812"/>
  <c r="B1820"/>
  <c r="B1829"/>
  <c r="B1837"/>
  <c r="B1845"/>
  <c r="B1853"/>
  <c r="B1861"/>
  <c r="B1869"/>
  <c r="B1877"/>
  <c r="B1885"/>
  <c r="B1893"/>
  <c r="B1901"/>
  <c r="B1909"/>
  <c r="B1917"/>
  <c r="B1926"/>
  <c r="B1934"/>
  <c r="B1942"/>
  <c r="B1950"/>
  <c r="B1958"/>
  <c r="B1966"/>
  <c r="B1974"/>
  <c r="B1982"/>
  <c r="B1990"/>
  <c r="B1998"/>
  <c r="B2006"/>
  <c r="B2014"/>
  <c r="B2022"/>
  <c r="B2031"/>
  <c r="B2039"/>
  <c r="B2047"/>
  <c r="B2055"/>
  <c r="B2063"/>
  <c r="B2071"/>
  <c r="B2079"/>
  <c r="B2087"/>
  <c r="B2095"/>
  <c r="B2103"/>
  <c r="B2111"/>
  <c r="B2119"/>
  <c r="B2128"/>
  <c r="B2136"/>
  <c r="B2144"/>
  <c r="B2152"/>
  <c r="B2160"/>
  <c r="B2168"/>
  <c r="B2176"/>
  <c r="B2184"/>
  <c r="B2192"/>
  <c r="B2200"/>
  <c r="B2208"/>
  <c r="B2216"/>
  <c r="B2224"/>
  <c r="B2233"/>
  <c r="B2241"/>
  <c r="B2249"/>
  <c r="B2257"/>
  <c r="B2265"/>
  <c r="B2273"/>
  <c r="B2281"/>
  <c r="B2289"/>
  <c r="B2297"/>
  <c r="B2305"/>
  <c r="B2313"/>
  <c r="B2321"/>
  <c r="B2330"/>
  <c r="B2338"/>
  <c r="B2346"/>
  <c r="B2354"/>
  <c r="B2362"/>
  <c r="B2370"/>
  <c r="B2378"/>
  <c r="B2386"/>
  <c r="B2394"/>
  <c r="B2402"/>
  <c r="B2410"/>
  <c r="B2418"/>
  <c r="B2426"/>
  <c r="B2435"/>
  <c r="B2443"/>
  <c r="B2451"/>
  <c r="B2459"/>
  <c r="B2467"/>
  <c r="B2475"/>
  <c r="B2483"/>
  <c r="B2491"/>
  <c r="B2499"/>
  <c r="B2507"/>
  <c r="B2515"/>
  <c r="B2523"/>
  <c r="B2532"/>
  <c r="B2540"/>
  <c r="B2548"/>
  <c r="B2556"/>
  <c r="B2564"/>
  <c r="B2572"/>
  <c r="B2580"/>
  <c r="B2588"/>
  <c r="B2596"/>
  <c r="B2604"/>
  <c r="B2612"/>
  <c r="B2620"/>
  <c r="B2628"/>
  <c r="B2637"/>
  <c r="B2645"/>
  <c r="B2653"/>
  <c r="B2661"/>
  <c r="B2669"/>
  <c r="B2677"/>
  <c r="B2685"/>
  <c r="B2693"/>
  <c r="B2701"/>
  <c r="B2709"/>
  <c r="B2717"/>
  <c r="B2725"/>
  <c r="B2734"/>
  <c r="B128"/>
  <c r="B153"/>
  <c r="B312"/>
  <c r="B430"/>
  <c r="B533"/>
  <c r="B637"/>
  <c r="B739"/>
  <c r="B843"/>
  <c r="B947"/>
  <c r="B1034"/>
  <c r="B1119"/>
  <c r="B1162"/>
  <c r="B1205"/>
  <c r="B1248"/>
  <c r="B1291"/>
  <c r="B1335"/>
  <c r="B1377"/>
  <c r="B1421"/>
  <c r="B1464"/>
  <c r="B1506"/>
  <c r="B1550"/>
  <c r="B1593"/>
  <c r="B1636"/>
  <c r="B1679"/>
  <c r="B1723"/>
  <c r="B1762"/>
  <c r="B1794"/>
  <c r="B1827"/>
  <c r="B1859"/>
  <c r="B1891"/>
  <c r="B1923"/>
  <c r="B1945"/>
  <c r="B1965"/>
  <c r="B1988"/>
  <c r="B2009"/>
  <c r="B2030"/>
  <c r="B2053"/>
  <c r="B2074"/>
  <c r="B2094"/>
  <c r="B2117"/>
  <c r="B2139"/>
  <c r="B2159"/>
  <c r="B2182"/>
  <c r="B2203"/>
  <c r="B2223"/>
  <c r="B2247"/>
  <c r="B2268"/>
  <c r="B2288"/>
  <c r="B2311"/>
  <c r="B2441"/>
  <c r="B2502"/>
  <c r="B2528"/>
  <c r="B2554"/>
  <c r="B2579"/>
  <c r="B2614"/>
  <c r="B2636"/>
  <c r="B2658"/>
  <c r="B2668"/>
  <c r="B2911"/>
  <c r="B2329"/>
  <c r="B2481"/>
  <c r="B2553"/>
  <c r="B2602"/>
  <c r="B2646"/>
  <c r="B2667"/>
  <c r="B2710"/>
  <c r="B2757"/>
  <c r="B2781"/>
  <c r="B2813"/>
  <c r="B2838"/>
  <c r="B2862"/>
  <c r="B2886"/>
  <c r="B921"/>
  <c r="B1668"/>
  <c r="B1851"/>
  <c r="B2004"/>
  <c r="B2069"/>
  <c r="B2796"/>
  <c r="B2874"/>
  <c r="B297"/>
  <c r="B414"/>
  <c r="B520"/>
  <c r="B624"/>
  <c r="B727"/>
  <c r="B831"/>
  <c r="B933"/>
  <c r="B1024"/>
  <c r="B1109"/>
  <c r="B1153"/>
  <c r="B1195"/>
  <c r="B1239"/>
  <c r="B1282"/>
  <c r="B1325"/>
  <c r="B1368"/>
  <c r="B1411"/>
  <c r="B1454"/>
  <c r="B1497"/>
  <c r="B1541"/>
  <c r="B1583"/>
  <c r="B1627"/>
  <c r="B1670"/>
  <c r="B1712"/>
  <c r="B1755"/>
  <c r="B1787"/>
  <c r="B1819"/>
  <c r="B1852"/>
  <c r="B1884"/>
  <c r="B1916"/>
  <c r="B1941"/>
  <c r="B1964"/>
  <c r="B1985"/>
  <c r="B2005"/>
  <c r="B2029"/>
  <c r="B2050"/>
  <c r="B2070"/>
  <c r="B2093"/>
  <c r="B2114"/>
  <c r="B2135"/>
  <c r="B2158"/>
  <c r="B2179"/>
  <c r="B2244"/>
  <c r="B2264"/>
  <c r="B2287"/>
  <c r="B2308"/>
  <c r="B2352"/>
  <c r="B2373"/>
  <c r="B2393"/>
  <c r="B2458"/>
  <c r="B2513"/>
  <c r="B2566"/>
  <c r="B2613"/>
  <c r="B2678"/>
  <c r="B2741"/>
  <c r="B2789"/>
  <c r="B2846"/>
  <c r="B2902"/>
  <c r="B1151"/>
  <c r="B1754"/>
  <c r="B1915"/>
  <c r="B2046"/>
  <c r="B2155"/>
  <c r="B2219"/>
  <c r="B2304"/>
  <c r="B2369"/>
  <c r="B2457"/>
  <c r="B2525"/>
  <c r="B2590"/>
  <c r="B2622"/>
  <c r="B2666"/>
  <c r="B2698"/>
  <c r="B2740"/>
  <c r="B2764"/>
  <c r="B2804"/>
  <c r="B2828"/>
  <c r="B2861"/>
  <c r="B2893"/>
  <c r="B2769"/>
  <c r="B2834"/>
  <c r="B2882"/>
  <c r="B282"/>
  <c r="B400"/>
  <c r="B507"/>
  <c r="B609"/>
  <c r="B714"/>
  <c r="B818"/>
  <c r="B1098"/>
  <c r="B1238"/>
  <c r="B1280"/>
  <c r="B1324"/>
  <c r="B1367"/>
  <c r="B1409"/>
  <c r="B1453"/>
  <c r="B1496"/>
  <c r="B1539"/>
  <c r="B1626"/>
  <c r="B1786"/>
  <c r="B1940"/>
  <c r="B2110"/>
  <c r="B2284"/>
  <c r="B2434"/>
  <c r="B2577"/>
  <c r="B2655"/>
  <c r="B2730"/>
  <c r="B2780"/>
  <c r="B2837"/>
  <c r="B2877"/>
  <c r="B2809"/>
  <c r="B2866"/>
  <c r="B266"/>
  <c r="B385"/>
  <c r="B494"/>
  <c r="B597"/>
  <c r="B701"/>
  <c r="B803"/>
  <c r="B907"/>
  <c r="B1001"/>
  <c r="B1088"/>
  <c r="B1142"/>
  <c r="B1185"/>
  <c r="B1228"/>
  <c r="B1271"/>
  <c r="B1314"/>
  <c r="B1357"/>
  <c r="B1400"/>
  <c r="B1444"/>
  <c r="B1486"/>
  <c r="B1530"/>
  <c r="B1573"/>
  <c r="B1615"/>
  <c r="B1659"/>
  <c r="B1702"/>
  <c r="B1745"/>
  <c r="B1779"/>
  <c r="B1811"/>
  <c r="B1844"/>
  <c r="B1876"/>
  <c r="B1908"/>
  <c r="B1937"/>
  <c r="B1957"/>
  <c r="B1980"/>
  <c r="B2001"/>
  <c r="B2021"/>
  <c r="B2045"/>
  <c r="B2066"/>
  <c r="B2086"/>
  <c r="B2109"/>
  <c r="B2131"/>
  <c r="B2151"/>
  <c r="B2174"/>
  <c r="B2195"/>
  <c r="B2215"/>
  <c r="B2239"/>
  <c r="B2260"/>
  <c r="B2280"/>
  <c r="B2303"/>
  <c r="B2324"/>
  <c r="B2345"/>
  <c r="B2368"/>
  <c r="B2389"/>
  <c r="B2409"/>
  <c r="B2433"/>
  <c r="B2454"/>
  <c r="B2474"/>
  <c r="B2496"/>
  <c r="B2510"/>
  <c r="B2522"/>
  <c r="B2537"/>
  <c r="B2550"/>
  <c r="B2562"/>
  <c r="B2575"/>
  <c r="B2587"/>
  <c r="B2599"/>
  <c r="B2610"/>
  <c r="B2621"/>
  <c r="B2632"/>
  <c r="B2643"/>
  <c r="B2654"/>
  <c r="B2664"/>
  <c r="B2675"/>
  <c r="B2686"/>
  <c r="B2696"/>
  <c r="B2707"/>
  <c r="B2718"/>
  <c r="B2728"/>
  <c r="B2739"/>
  <c r="B2747"/>
  <c r="B2755"/>
  <c r="B2763"/>
  <c r="B2771"/>
  <c r="B2779"/>
  <c r="B2787"/>
  <c r="B2795"/>
  <c r="B2803"/>
  <c r="B2811"/>
  <c r="B2819"/>
  <c r="B2827"/>
  <c r="B2836"/>
  <c r="B2844"/>
  <c r="B2852"/>
  <c r="B2860"/>
  <c r="B2868"/>
  <c r="B2876"/>
  <c r="B2884"/>
  <c r="B2892"/>
  <c r="B2900"/>
  <c r="B2908"/>
  <c r="B2916"/>
  <c r="B251"/>
  <c r="B371"/>
  <c r="B480"/>
  <c r="B584"/>
  <c r="B688"/>
  <c r="B791"/>
  <c r="B895"/>
  <c r="B991"/>
  <c r="B1875"/>
  <c r="B1997"/>
  <c r="B2042"/>
  <c r="B2085"/>
  <c r="B2127"/>
  <c r="B2150"/>
  <c r="B2191"/>
  <c r="B2236"/>
  <c r="B2256"/>
  <c r="B2300"/>
  <c r="B2344"/>
  <c r="B2385"/>
  <c r="B2430"/>
  <c r="B2473"/>
  <c r="B2494"/>
  <c r="B2521"/>
  <c r="B2547"/>
  <c r="B2574"/>
  <c r="B2586"/>
  <c r="B2609"/>
  <c r="B2630"/>
  <c r="B2642"/>
  <c r="B2663"/>
  <c r="B2684"/>
  <c r="B2706"/>
  <c r="B2716"/>
  <c r="B2738"/>
  <c r="B2754"/>
  <c r="B2770"/>
  <c r="B2778"/>
  <c r="B2794"/>
  <c r="B2810"/>
  <c r="B2826"/>
  <c r="B2843"/>
  <c r="B2851"/>
  <c r="B2867"/>
  <c r="B2883"/>
  <c r="B2899"/>
  <c r="B2915"/>
  <c r="B1433"/>
  <c r="B1932"/>
  <c r="B2017"/>
  <c r="B2082"/>
  <c r="B2147"/>
  <c r="B2211"/>
  <c r="B2255"/>
  <c r="B2319"/>
  <c r="B2384"/>
  <c r="B2449"/>
  <c r="B2490"/>
  <c r="B2534"/>
  <c r="B2571"/>
  <c r="B2607"/>
  <c r="B2640"/>
  <c r="B2662"/>
  <c r="B2694"/>
  <c r="B2726"/>
  <c r="B2753"/>
  <c r="B2801"/>
  <c r="B2842"/>
  <c r="B2906"/>
  <c r="B1077"/>
  <c r="B1141"/>
  <c r="B1183"/>
  <c r="B1227"/>
  <c r="B1270"/>
  <c r="B1312"/>
  <c r="B1356"/>
  <c r="B1399"/>
  <c r="B1442"/>
  <c r="B1485"/>
  <c r="B1529"/>
  <c r="B1571"/>
  <c r="B1614"/>
  <c r="B1658"/>
  <c r="B1700"/>
  <c r="B1744"/>
  <c r="B1778"/>
  <c r="B1810"/>
  <c r="B1843"/>
  <c r="B1907"/>
  <c r="B1933"/>
  <c r="B1956"/>
  <c r="B1977"/>
  <c r="B2020"/>
  <c r="B2062"/>
  <c r="B2106"/>
  <c r="B2171"/>
  <c r="B2214"/>
  <c r="B2279"/>
  <c r="B2320"/>
  <c r="B2365"/>
  <c r="B2408"/>
  <c r="B2450"/>
  <c r="B2509"/>
  <c r="B2535"/>
  <c r="B2561"/>
  <c r="B2598"/>
  <c r="B2619"/>
  <c r="B2652"/>
  <c r="B2674"/>
  <c r="B2695"/>
  <c r="B2727"/>
  <c r="B2746"/>
  <c r="B2762"/>
  <c r="B2786"/>
  <c r="B2802"/>
  <c r="B2818"/>
  <c r="B2835"/>
  <c r="B2859"/>
  <c r="B2875"/>
  <c r="B2891"/>
  <c r="B2907"/>
  <c r="B1476"/>
  <c r="B1900"/>
  <c r="B1996"/>
  <c r="B2061"/>
  <c r="B2125"/>
  <c r="B2190"/>
  <c r="B2232"/>
  <c r="B2296"/>
  <c r="B2361"/>
  <c r="B2405"/>
  <c r="B2470"/>
  <c r="B2520"/>
  <c r="B2559"/>
  <c r="B2585"/>
  <c r="B2618"/>
  <c r="B2651"/>
  <c r="B2683"/>
  <c r="B2704"/>
  <c r="B2737"/>
  <c r="B2777"/>
  <c r="B2817"/>
  <c r="B2898"/>
  <c r="B227"/>
  <c r="B356"/>
  <c r="B468"/>
  <c r="B572"/>
  <c r="B674"/>
  <c r="B778"/>
  <c r="B882"/>
  <c r="B980"/>
  <c r="B1066"/>
  <c r="B1131"/>
  <c r="B1174"/>
  <c r="B1218"/>
  <c r="B1260"/>
  <c r="B1303"/>
  <c r="B1347"/>
  <c r="B1389"/>
  <c r="B1518"/>
  <c r="B1562"/>
  <c r="B1605"/>
  <c r="B1648"/>
  <c r="B1691"/>
  <c r="B1735"/>
  <c r="B1771"/>
  <c r="B1803"/>
  <c r="B1836"/>
  <c r="B1868"/>
  <c r="B1953"/>
  <c r="B1973"/>
  <c r="B2038"/>
  <c r="B2102"/>
  <c r="B2167"/>
  <c r="B2276"/>
  <c r="B2341"/>
  <c r="B2425"/>
  <c r="B2506"/>
  <c r="B2546"/>
  <c r="B2597"/>
  <c r="B2629"/>
  <c r="B2672"/>
  <c r="B2715"/>
  <c r="B2745"/>
  <c r="B2793"/>
  <c r="B2850"/>
  <c r="B2914"/>
  <c r="B201"/>
  <c r="B340"/>
  <c r="B455"/>
  <c r="B559"/>
  <c r="B662"/>
  <c r="B766"/>
  <c r="B868"/>
  <c r="B969"/>
  <c r="B1056"/>
  <c r="B1130"/>
  <c r="B1173"/>
  <c r="B1215"/>
  <c r="B1259"/>
  <c r="B1302"/>
  <c r="B1345"/>
  <c r="B1388"/>
  <c r="B1432"/>
  <c r="B1474"/>
  <c r="B1517"/>
  <c r="B1561"/>
  <c r="B1603"/>
  <c r="B1647"/>
  <c r="B1690"/>
  <c r="B1733"/>
  <c r="B1770"/>
  <c r="B1802"/>
  <c r="B1835"/>
  <c r="B1867"/>
  <c r="B1899"/>
  <c r="B1929"/>
  <c r="B1949"/>
  <c r="B1972"/>
  <c r="B1993"/>
  <c r="B2013"/>
  <c r="B2037"/>
  <c r="B2058"/>
  <c r="B2078"/>
  <c r="B2101"/>
  <c r="B2122"/>
  <c r="B2143"/>
  <c r="B2166"/>
  <c r="B2187"/>
  <c r="B2207"/>
  <c r="B2231"/>
  <c r="B2252"/>
  <c r="B2272"/>
  <c r="B2295"/>
  <c r="B2316"/>
  <c r="B2337"/>
  <c r="B2360"/>
  <c r="B2381"/>
  <c r="B2401"/>
  <c r="B2424"/>
  <c r="B2446"/>
  <c r="B2466"/>
  <c r="B2489"/>
  <c r="B2505"/>
  <c r="B2518"/>
  <c r="B2531"/>
  <c r="B2545"/>
  <c r="B2558"/>
  <c r="B2570"/>
  <c r="B2583"/>
  <c r="B2595"/>
  <c r="B2606"/>
  <c r="B2617"/>
  <c r="B2627"/>
  <c r="B2639"/>
  <c r="B2650"/>
  <c r="B2660"/>
  <c r="B2671"/>
  <c r="B2682"/>
  <c r="B2692"/>
  <c r="B2703"/>
  <c r="B2714"/>
  <c r="B2724"/>
  <c r="B2736"/>
  <c r="B2744"/>
  <c r="B2752"/>
  <c r="B2760"/>
  <c r="B2768"/>
  <c r="B2776"/>
  <c r="B2784"/>
  <c r="B2792"/>
  <c r="B2800"/>
  <c r="B2808"/>
  <c r="B2816"/>
  <c r="B2824"/>
  <c r="B2832"/>
  <c r="B2841"/>
  <c r="B2849"/>
  <c r="B2857"/>
  <c r="B2865"/>
  <c r="B2873"/>
  <c r="B2881"/>
  <c r="B2889"/>
  <c r="B2897"/>
  <c r="B2905"/>
  <c r="B2913"/>
  <c r="B2679"/>
  <c r="B2690"/>
  <c r="B2700"/>
  <c r="B2711"/>
  <c r="B2722"/>
  <c r="B2742"/>
  <c r="B2750"/>
  <c r="B2758"/>
  <c r="B2774"/>
  <c r="B2790"/>
  <c r="B2806"/>
  <c r="B2814"/>
  <c r="B2830"/>
  <c r="B2847"/>
  <c r="B2863"/>
  <c r="B2871"/>
  <c r="B2887"/>
  <c r="B2903"/>
  <c r="B2222"/>
  <c r="B2416"/>
  <c r="B2498"/>
  <c r="B2539"/>
  <c r="B2591"/>
  <c r="B2635"/>
  <c r="B2688"/>
  <c r="B2720"/>
  <c r="B2749"/>
  <c r="B2773"/>
  <c r="B2805"/>
  <c r="B2829"/>
  <c r="B2870"/>
  <c r="B2894"/>
  <c r="B1012"/>
  <c r="B1711"/>
  <c r="B1883"/>
  <c r="B1981"/>
  <c r="B2026"/>
  <c r="B2134"/>
  <c r="B2198"/>
  <c r="B2263"/>
  <c r="B2349"/>
  <c r="B2413"/>
  <c r="B2497"/>
  <c r="B2538"/>
  <c r="B2563"/>
  <c r="B2611"/>
  <c r="B2644"/>
  <c r="B2687"/>
  <c r="B2719"/>
  <c r="B2756"/>
  <c r="B2788"/>
  <c r="B2820"/>
  <c r="B2853"/>
  <c r="B2885"/>
  <c r="B2909"/>
  <c r="B2785"/>
  <c r="B2858"/>
  <c r="B177"/>
  <c r="B326"/>
  <c r="B443"/>
  <c r="B545"/>
  <c r="B649"/>
  <c r="B753"/>
  <c r="B856"/>
  <c r="B959"/>
  <c r="B1045"/>
  <c r="B1121"/>
  <c r="B1163"/>
  <c r="B1206"/>
  <c r="B1250"/>
  <c r="B1292"/>
  <c r="B1336"/>
  <c r="B1379"/>
  <c r="B1422"/>
  <c r="B1465"/>
  <c r="B1508"/>
  <c r="B1551"/>
  <c r="B1594"/>
  <c r="B1638"/>
  <c r="B1680"/>
  <c r="B1724"/>
  <c r="B1763"/>
  <c r="B1795"/>
  <c r="B1828"/>
  <c r="B1860"/>
  <c r="B1892"/>
  <c r="B1925"/>
  <c r="B1948"/>
  <c r="B1969"/>
  <c r="B1989"/>
  <c r="B2012"/>
  <c r="B2034"/>
  <c r="B2054"/>
  <c r="B2077"/>
  <c r="B2098"/>
  <c r="B2118"/>
  <c r="B2142"/>
  <c r="B2163"/>
  <c r="B2183"/>
  <c r="B2206"/>
  <c r="B2228"/>
  <c r="B2248"/>
  <c r="B2271"/>
  <c r="B2292"/>
  <c r="B2312"/>
  <c r="B2336"/>
  <c r="B2357"/>
  <c r="B2377"/>
  <c r="B2400"/>
  <c r="B2421"/>
  <c r="B2442"/>
  <c r="B2465"/>
  <c r="B2486"/>
  <c r="B2504"/>
  <c r="B2517"/>
  <c r="B2529"/>
  <c r="B2543"/>
  <c r="B2555"/>
  <c r="B2569"/>
  <c r="B2582"/>
  <c r="B2594"/>
  <c r="B2605"/>
  <c r="B2615"/>
  <c r="B2626"/>
  <c r="B2638"/>
  <c r="B2648"/>
  <c r="B2659"/>
  <c r="B2670"/>
  <c r="B2680"/>
  <c r="B2691"/>
  <c r="B2702"/>
  <c r="B2712"/>
  <c r="B2723"/>
  <c r="B2735"/>
  <c r="B2743"/>
  <c r="B2751"/>
  <c r="B2759"/>
  <c r="B2767"/>
  <c r="B2775"/>
  <c r="B2783"/>
  <c r="B2791"/>
  <c r="B2799"/>
  <c r="B2807"/>
  <c r="B2815"/>
  <c r="B2823"/>
  <c r="B2831"/>
  <c r="B2840"/>
  <c r="B2848"/>
  <c r="B2856"/>
  <c r="B2864"/>
  <c r="B2872"/>
  <c r="B2880"/>
  <c r="B2888"/>
  <c r="B2896"/>
  <c r="B2904"/>
  <c r="B2912"/>
  <c r="B2333"/>
  <c r="B2353"/>
  <c r="B2376"/>
  <c r="B2397"/>
  <c r="B2417"/>
  <c r="B2462"/>
  <c r="B2482"/>
  <c r="B2514"/>
  <c r="B2542"/>
  <c r="B2567"/>
  <c r="B2593"/>
  <c r="B2603"/>
  <c r="B2625"/>
  <c r="B2647"/>
  <c r="B2733"/>
  <c r="B2766"/>
  <c r="B2782"/>
  <c r="B2798"/>
  <c r="B2822"/>
  <c r="B2839"/>
  <c r="B2855"/>
  <c r="B2879"/>
  <c r="B2895"/>
  <c r="B2199"/>
  <c r="B2438"/>
  <c r="B2526"/>
  <c r="B2578"/>
  <c r="B2623"/>
  <c r="B2656"/>
  <c r="B2699"/>
  <c r="B2731"/>
  <c r="B2765"/>
  <c r="B2797"/>
  <c r="B2821"/>
  <c r="B2854"/>
  <c r="B2878"/>
  <c r="B2910"/>
  <c r="B1194"/>
  <c r="B1582"/>
  <c r="B1818"/>
  <c r="B1961"/>
  <c r="B2090"/>
  <c r="B2175"/>
  <c r="B2240"/>
  <c r="B2327"/>
  <c r="B2392"/>
  <c r="B2478"/>
  <c r="B2512"/>
  <c r="B2551"/>
  <c r="B2601"/>
  <c r="B2634"/>
  <c r="B2676"/>
  <c r="B2708"/>
  <c r="B2748"/>
  <c r="B2772"/>
  <c r="B2812"/>
  <c r="B2845"/>
  <c r="B2869"/>
  <c r="B2901"/>
  <c r="B2761"/>
  <c r="B2825"/>
  <c r="B2890"/>
  <c r="J12"/>
  <c r="J114"/>
  <c r="J122"/>
  <c r="J130"/>
  <c r="J138"/>
  <c r="J146"/>
  <c r="J154"/>
  <c r="J162"/>
  <c r="J170"/>
  <c r="J178"/>
  <c r="J186"/>
  <c r="J194"/>
  <c r="J202"/>
  <c r="J211"/>
  <c r="J219"/>
  <c r="J227"/>
  <c r="J235"/>
  <c r="J243"/>
  <c r="J251"/>
  <c r="J259"/>
  <c r="J267"/>
  <c r="J275"/>
  <c r="J283"/>
  <c r="J291"/>
  <c r="J299"/>
  <c r="J307"/>
  <c r="J316"/>
  <c r="J324"/>
  <c r="J332"/>
  <c r="J340"/>
  <c r="J348"/>
  <c r="J356"/>
  <c r="J364"/>
  <c r="J372"/>
  <c r="J380"/>
  <c r="J388"/>
  <c r="J396"/>
  <c r="J404"/>
  <c r="J413"/>
  <c r="J421"/>
  <c r="J429"/>
  <c r="J437"/>
  <c r="J445"/>
  <c r="J453"/>
  <c r="J461"/>
  <c r="J469"/>
  <c r="J477"/>
  <c r="J485"/>
  <c r="J493"/>
  <c r="J501"/>
  <c r="J509"/>
  <c r="J518"/>
  <c r="J526"/>
  <c r="J534"/>
  <c r="J542"/>
  <c r="J550"/>
  <c r="J558"/>
  <c r="J566"/>
  <c r="J574"/>
  <c r="J582"/>
  <c r="J590"/>
  <c r="J598"/>
  <c r="J606"/>
  <c r="J615"/>
  <c r="J623"/>
  <c r="J631"/>
  <c r="J639"/>
  <c r="J647"/>
  <c r="J655"/>
  <c r="J663"/>
  <c r="J671"/>
  <c r="J679"/>
  <c r="J687"/>
  <c r="J695"/>
  <c r="J703"/>
  <c r="J711"/>
  <c r="J720"/>
  <c r="J728"/>
  <c r="J736"/>
  <c r="J744"/>
  <c r="J752"/>
  <c r="J760"/>
  <c r="J768"/>
  <c r="J776"/>
  <c r="J784"/>
  <c r="J792"/>
  <c r="J800"/>
  <c r="J808"/>
  <c r="J817"/>
  <c r="J825"/>
  <c r="J833"/>
  <c r="J841"/>
  <c r="J849"/>
  <c r="J857"/>
  <c r="J865"/>
  <c r="J873"/>
  <c r="J881"/>
  <c r="J889"/>
  <c r="J897"/>
  <c r="J905"/>
  <c r="J913"/>
  <c r="J922"/>
  <c r="J930"/>
  <c r="J938"/>
  <c r="J946"/>
  <c r="J954"/>
  <c r="J962"/>
  <c r="J970"/>
  <c r="J978"/>
  <c r="J986"/>
  <c r="J994"/>
  <c r="J1002"/>
  <c r="J1010"/>
  <c r="J1019"/>
  <c r="J1027"/>
  <c r="J1035"/>
  <c r="J1043"/>
  <c r="J1051"/>
  <c r="J1059"/>
  <c r="J1067"/>
  <c r="J1075"/>
  <c r="J1083"/>
  <c r="J1091"/>
  <c r="J1099"/>
  <c r="J1107"/>
  <c r="J1115"/>
  <c r="J1124"/>
  <c r="J1132"/>
  <c r="J1140"/>
  <c r="J1148"/>
  <c r="J1156"/>
  <c r="J1164"/>
  <c r="J1172"/>
  <c r="J1180"/>
  <c r="J1188"/>
  <c r="J1196"/>
  <c r="J1204"/>
  <c r="J1212"/>
  <c r="J1221"/>
  <c r="J1229"/>
  <c r="J1237"/>
  <c r="J1245"/>
  <c r="J1253"/>
  <c r="J1261"/>
  <c r="J1269"/>
  <c r="J113"/>
  <c r="J121"/>
  <c r="J129"/>
  <c r="J137"/>
  <c r="J145"/>
  <c r="J153"/>
  <c r="J161"/>
  <c r="J169"/>
  <c r="J177"/>
  <c r="J185"/>
  <c r="J193"/>
  <c r="J201"/>
  <c r="J210"/>
  <c r="J218"/>
  <c r="J226"/>
  <c r="J234"/>
  <c r="J242"/>
  <c r="J250"/>
  <c r="J258"/>
  <c r="J266"/>
  <c r="J274"/>
  <c r="J282"/>
  <c r="J290"/>
  <c r="J298"/>
  <c r="J306"/>
  <c r="J315"/>
  <c r="J323"/>
  <c r="J331"/>
  <c r="J339"/>
  <c r="J347"/>
  <c r="J355"/>
  <c r="J363"/>
  <c r="J371"/>
  <c r="J379"/>
  <c r="J387"/>
  <c r="J395"/>
  <c r="J403"/>
  <c r="J412"/>
  <c r="J420"/>
  <c r="J428"/>
  <c r="J436"/>
  <c r="J444"/>
  <c r="J452"/>
  <c r="J460"/>
  <c r="J468"/>
  <c r="J476"/>
  <c r="J484"/>
  <c r="J492"/>
  <c r="J500"/>
  <c r="J508"/>
  <c r="J517"/>
  <c r="J525"/>
  <c r="J533"/>
  <c r="J541"/>
  <c r="J549"/>
  <c r="J557"/>
  <c r="J565"/>
  <c r="J573"/>
  <c r="J581"/>
  <c r="J589"/>
  <c r="J597"/>
  <c r="J605"/>
  <c r="J614"/>
  <c r="J622"/>
  <c r="J630"/>
  <c r="J638"/>
  <c r="J646"/>
  <c r="J654"/>
  <c r="J662"/>
  <c r="J670"/>
  <c r="J678"/>
  <c r="J686"/>
  <c r="J694"/>
  <c r="J702"/>
  <c r="J710"/>
  <c r="J719"/>
  <c r="J727"/>
  <c r="J735"/>
  <c r="J743"/>
  <c r="J751"/>
  <c r="J759"/>
  <c r="J767"/>
  <c r="J775"/>
  <c r="J783"/>
  <c r="J791"/>
  <c r="J799"/>
  <c r="J807"/>
  <c r="J816"/>
  <c r="J824"/>
  <c r="J832"/>
  <c r="J840"/>
  <c r="J848"/>
  <c r="J856"/>
  <c r="J864"/>
  <c r="J872"/>
  <c r="J880"/>
  <c r="J888"/>
  <c r="J896"/>
  <c r="J904"/>
  <c r="J912"/>
  <c r="J921"/>
  <c r="J929"/>
  <c r="J937"/>
  <c r="J945"/>
  <c r="J953"/>
  <c r="J961"/>
  <c r="J969"/>
  <c r="J977"/>
  <c r="J985"/>
  <c r="J993"/>
  <c r="J1001"/>
  <c r="J1009"/>
  <c r="J1018"/>
  <c r="J1026"/>
  <c r="J1034"/>
  <c r="J1042"/>
  <c r="J1050"/>
  <c r="J1058"/>
  <c r="J1066"/>
  <c r="J1074"/>
  <c r="J1082"/>
  <c r="J1090"/>
  <c r="J1098"/>
  <c r="J1106"/>
  <c r="J1114"/>
  <c r="J1123"/>
  <c r="J1131"/>
  <c r="J1139"/>
  <c r="J1147"/>
  <c r="J1155"/>
  <c r="J1163"/>
  <c r="J1171"/>
  <c r="J1179"/>
  <c r="J112"/>
  <c r="J120"/>
  <c r="J128"/>
  <c r="J136"/>
  <c r="J144"/>
  <c r="J152"/>
  <c r="J160"/>
  <c r="J168"/>
  <c r="J176"/>
  <c r="J184"/>
  <c r="J192"/>
  <c r="J200"/>
  <c r="J209"/>
  <c r="J217"/>
  <c r="J225"/>
  <c r="J233"/>
  <c r="J241"/>
  <c r="J249"/>
  <c r="J257"/>
  <c r="J265"/>
  <c r="J273"/>
  <c r="J281"/>
  <c r="J289"/>
  <c r="J297"/>
  <c r="J305"/>
  <c r="J314"/>
  <c r="J322"/>
  <c r="J330"/>
  <c r="J338"/>
  <c r="J346"/>
  <c r="J354"/>
  <c r="J362"/>
  <c r="J370"/>
  <c r="J378"/>
  <c r="J386"/>
  <c r="J394"/>
  <c r="J402"/>
  <c r="J411"/>
  <c r="J419"/>
  <c r="J427"/>
  <c r="J435"/>
  <c r="J443"/>
  <c r="J451"/>
  <c r="J459"/>
  <c r="J467"/>
  <c r="J475"/>
  <c r="J483"/>
  <c r="J491"/>
  <c r="J499"/>
  <c r="J507"/>
  <c r="J516"/>
  <c r="J524"/>
  <c r="J532"/>
  <c r="J540"/>
  <c r="J548"/>
  <c r="J556"/>
  <c r="J564"/>
  <c r="J572"/>
  <c r="J580"/>
  <c r="J588"/>
  <c r="J596"/>
  <c r="J604"/>
  <c r="J613"/>
  <c r="J621"/>
  <c r="J629"/>
  <c r="J637"/>
  <c r="J645"/>
  <c r="J653"/>
  <c r="J661"/>
  <c r="J669"/>
  <c r="J677"/>
  <c r="J685"/>
  <c r="J693"/>
  <c r="J701"/>
  <c r="J709"/>
  <c r="J718"/>
  <c r="J726"/>
  <c r="J734"/>
  <c r="J742"/>
  <c r="J750"/>
  <c r="J758"/>
  <c r="J766"/>
  <c r="J774"/>
  <c r="J782"/>
  <c r="J790"/>
  <c r="J798"/>
  <c r="J806"/>
  <c r="J815"/>
  <c r="J823"/>
  <c r="J831"/>
  <c r="J839"/>
  <c r="J847"/>
  <c r="J855"/>
  <c r="J863"/>
  <c r="J871"/>
  <c r="J879"/>
  <c r="J887"/>
  <c r="J895"/>
  <c r="J903"/>
  <c r="J911"/>
  <c r="J920"/>
  <c r="J928"/>
  <c r="J936"/>
  <c r="J944"/>
  <c r="J952"/>
  <c r="J960"/>
  <c r="J968"/>
  <c r="J976"/>
  <c r="J984"/>
  <c r="J992"/>
  <c r="J1000"/>
  <c r="J1008"/>
  <c r="J1017"/>
  <c r="J1025"/>
  <c r="J1033"/>
  <c r="J1041"/>
  <c r="J1049"/>
  <c r="J1057"/>
  <c r="J1065"/>
  <c r="J1073"/>
  <c r="J1081"/>
  <c r="J1089"/>
  <c r="J1097"/>
  <c r="J1105"/>
  <c r="J1113"/>
  <c r="J1122"/>
  <c r="J1130"/>
  <c r="J1138"/>
  <c r="J1146"/>
  <c r="J1154"/>
  <c r="J1162"/>
  <c r="J1170"/>
  <c r="J1178"/>
  <c r="J1186"/>
  <c r="J1194"/>
  <c r="J1202"/>
  <c r="J1210"/>
  <c r="J1219"/>
  <c r="J1227"/>
  <c r="J1235"/>
  <c r="J1243"/>
  <c r="J1251"/>
  <c r="J111"/>
  <c r="J119"/>
  <c r="J127"/>
  <c r="J135"/>
  <c r="J143"/>
  <c r="J151"/>
  <c r="J159"/>
  <c r="J167"/>
  <c r="J175"/>
  <c r="J183"/>
  <c r="J191"/>
  <c r="J199"/>
  <c r="J208"/>
  <c r="J216"/>
  <c r="J224"/>
  <c r="J232"/>
  <c r="J240"/>
  <c r="J248"/>
  <c r="J256"/>
  <c r="J264"/>
  <c r="J272"/>
  <c r="J280"/>
  <c r="J288"/>
  <c r="J296"/>
  <c r="J304"/>
  <c r="J313"/>
  <c r="J321"/>
  <c r="J329"/>
  <c r="J337"/>
  <c r="J345"/>
  <c r="J353"/>
  <c r="J361"/>
  <c r="J369"/>
  <c r="J377"/>
  <c r="J385"/>
  <c r="J393"/>
  <c r="J401"/>
  <c r="J410"/>
  <c r="J418"/>
  <c r="J426"/>
  <c r="J434"/>
  <c r="J442"/>
  <c r="J450"/>
  <c r="J458"/>
  <c r="J466"/>
  <c r="J474"/>
  <c r="J482"/>
  <c r="J490"/>
  <c r="J498"/>
  <c r="J506"/>
  <c r="J515"/>
  <c r="J523"/>
  <c r="J531"/>
  <c r="J539"/>
  <c r="J547"/>
  <c r="J555"/>
  <c r="J563"/>
  <c r="J571"/>
  <c r="J579"/>
  <c r="J587"/>
  <c r="J595"/>
  <c r="J603"/>
  <c r="J612"/>
  <c r="J620"/>
  <c r="J628"/>
  <c r="J636"/>
  <c r="J644"/>
  <c r="J652"/>
  <c r="J660"/>
  <c r="J668"/>
  <c r="J676"/>
  <c r="J684"/>
  <c r="J692"/>
  <c r="J700"/>
  <c r="J708"/>
  <c r="J717"/>
  <c r="J725"/>
  <c r="J733"/>
  <c r="J741"/>
  <c r="J749"/>
  <c r="J757"/>
  <c r="J765"/>
  <c r="J773"/>
  <c r="J781"/>
  <c r="J789"/>
  <c r="J797"/>
  <c r="J805"/>
  <c r="J814"/>
  <c r="J822"/>
  <c r="J830"/>
  <c r="J838"/>
  <c r="J846"/>
  <c r="J854"/>
  <c r="J862"/>
  <c r="J870"/>
  <c r="J878"/>
  <c r="J886"/>
  <c r="J894"/>
  <c r="J902"/>
  <c r="J910"/>
  <c r="J919"/>
  <c r="J927"/>
  <c r="J935"/>
  <c r="J943"/>
  <c r="J951"/>
  <c r="J959"/>
  <c r="J967"/>
  <c r="J975"/>
  <c r="J983"/>
  <c r="J991"/>
  <c r="J999"/>
  <c r="J1007"/>
  <c r="J1016"/>
  <c r="J1024"/>
  <c r="J1032"/>
  <c r="J1040"/>
  <c r="J1048"/>
  <c r="J1056"/>
  <c r="J1064"/>
  <c r="J1072"/>
  <c r="J1080"/>
  <c r="J1088"/>
  <c r="J1096"/>
  <c r="J1104"/>
  <c r="J1112"/>
  <c r="J1121"/>
  <c r="J1129"/>
  <c r="J1137"/>
  <c r="J1145"/>
  <c r="J1153"/>
  <c r="J1161"/>
  <c r="J1169"/>
  <c r="J1177"/>
  <c r="J1185"/>
  <c r="J1193"/>
  <c r="J1201"/>
  <c r="J1209"/>
  <c r="J1218"/>
  <c r="J1226"/>
  <c r="J1234"/>
  <c r="J1242"/>
  <c r="J1250"/>
  <c r="J1258"/>
  <c r="J1266"/>
  <c r="J1274"/>
  <c r="J1282"/>
  <c r="J1290"/>
  <c r="J1298"/>
  <c r="J1306"/>
  <c r="J1314"/>
  <c r="J1323"/>
  <c r="J1331"/>
  <c r="J1339"/>
  <c r="J1347"/>
  <c r="J1355"/>
  <c r="J1363"/>
  <c r="J1371"/>
  <c r="J1379"/>
  <c r="J1387"/>
  <c r="J1395"/>
  <c r="J1403"/>
  <c r="J1411"/>
  <c r="J1420"/>
  <c r="J1428"/>
  <c r="J1436"/>
  <c r="J1444"/>
  <c r="J1452"/>
  <c r="J1460"/>
  <c r="J1468"/>
  <c r="J1476"/>
  <c r="J1484"/>
  <c r="J1492"/>
  <c r="J1500"/>
  <c r="J1508"/>
  <c r="J1516"/>
  <c r="J1525"/>
  <c r="J1533"/>
  <c r="J1541"/>
  <c r="J1549"/>
  <c r="J1557"/>
  <c r="J1565"/>
  <c r="J1573"/>
  <c r="J1581"/>
  <c r="J1589"/>
  <c r="J1597"/>
  <c r="J1605"/>
  <c r="J1613"/>
  <c r="J1622"/>
  <c r="J1630"/>
  <c r="J1638"/>
  <c r="J1646"/>
  <c r="J110"/>
  <c r="J118"/>
  <c r="J126"/>
  <c r="J134"/>
  <c r="J142"/>
  <c r="J150"/>
  <c r="J158"/>
  <c r="J166"/>
  <c r="J174"/>
  <c r="J182"/>
  <c r="J190"/>
  <c r="J198"/>
  <c r="J206"/>
  <c r="J215"/>
  <c r="J223"/>
  <c r="J231"/>
  <c r="J239"/>
  <c r="J247"/>
  <c r="J255"/>
  <c r="J263"/>
  <c r="J271"/>
  <c r="J279"/>
  <c r="J287"/>
  <c r="J295"/>
  <c r="J303"/>
  <c r="J312"/>
  <c r="J320"/>
  <c r="J328"/>
  <c r="J336"/>
  <c r="J344"/>
  <c r="J352"/>
  <c r="J360"/>
  <c r="J368"/>
  <c r="J376"/>
  <c r="J384"/>
  <c r="J392"/>
  <c r="J400"/>
  <c r="J408"/>
  <c r="J417"/>
  <c r="J425"/>
  <c r="J433"/>
  <c r="J441"/>
  <c r="J449"/>
  <c r="J457"/>
  <c r="J465"/>
  <c r="J473"/>
  <c r="J481"/>
  <c r="J489"/>
  <c r="J497"/>
  <c r="J505"/>
  <c r="J514"/>
  <c r="J522"/>
  <c r="J530"/>
  <c r="J538"/>
  <c r="J546"/>
  <c r="J554"/>
  <c r="J562"/>
  <c r="J570"/>
  <c r="J578"/>
  <c r="J586"/>
  <c r="J594"/>
  <c r="J602"/>
  <c r="J610"/>
  <c r="J619"/>
  <c r="J627"/>
  <c r="J635"/>
  <c r="J643"/>
  <c r="J651"/>
  <c r="J659"/>
  <c r="J667"/>
  <c r="J675"/>
  <c r="J683"/>
  <c r="J691"/>
  <c r="J699"/>
  <c r="J707"/>
  <c r="J716"/>
  <c r="J724"/>
  <c r="J732"/>
  <c r="J740"/>
  <c r="J748"/>
  <c r="J756"/>
  <c r="J764"/>
  <c r="J772"/>
  <c r="J780"/>
  <c r="J788"/>
  <c r="J796"/>
  <c r="J804"/>
  <c r="J812"/>
  <c r="J821"/>
  <c r="J829"/>
  <c r="J837"/>
  <c r="J845"/>
  <c r="J853"/>
  <c r="J861"/>
  <c r="J869"/>
  <c r="J877"/>
  <c r="J885"/>
  <c r="J893"/>
  <c r="J901"/>
  <c r="J909"/>
  <c r="J918"/>
  <c r="J926"/>
  <c r="J934"/>
  <c r="J942"/>
  <c r="J950"/>
  <c r="J958"/>
  <c r="J966"/>
  <c r="J974"/>
  <c r="J982"/>
  <c r="J990"/>
  <c r="J998"/>
  <c r="J1006"/>
  <c r="J1014"/>
  <c r="J1023"/>
  <c r="J1031"/>
  <c r="J1039"/>
  <c r="J1047"/>
  <c r="J1055"/>
  <c r="J1063"/>
  <c r="J1071"/>
  <c r="J1079"/>
  <c r="J1087"/>
  <c r="J1095"/>
  <c r="J1103"/>
  <c r="J1111"/>
  <c r="J1120"/>
  <c r="J1128"/>
  <c r="J1136"/>
  <c r="J1144"/>
  <c r="J1152"/>
  <c r="J1160"/>
  <c r="J1168"/>
  <c r="J1176"/>
  <c r="J1184"/>
  <c r="J109"/>
  <c r="J117"/>
  <c r="J125"/>
  <c r="J133"/>
  <c r="J141"/>
  <c r="J149"/>
  <c r="J157"/>
  <c r="J165"/>
  <c r="J173"/>
  <c r="J181"/>
  <c r="J189"/>
  <c r="J197"/>
  <c r="J205"/>
  <c r="J214"/>
  <c r="J222"/>
  <c r="J230"/>
  <c r="J238"/>
  <c r="J246"/>
  <c r="J254"/>
  <c r="J262"/>
  <c r="J270"/>
  <c r="J278"/>
  <c r="J286"/>
  <c r="J294"/>
  <c r="J302"/>
  <c r="J311"/>
  <c r="J319"/>
  <c r="J327"/>
  <c r="J335"/>
  <c r="J343"/>
  <c r="J351"/>
  <c r="J359"/>
  <c r="J367"/>
  <c r="J375"/>
  <c r="J383"/>
  <c r="J391"/>
  <c r="J399"/>
  <c r="J407"/>
  <c r="J416"/>
  <c r="J424"/>
  <c r="J432"/>
  <c r="J440"/>
  <c r="J448"/>
  <c r="J456"/>
  <c r="J464"/>
  <c r="J472"/>
  <c r="J480"/>
  <c r="J488"/>
  <c r="J496"/>
  <c r="J504"/>
  <c r="J513"/>
  <c r="J521"/>
  <c r="J529"/>
  <c r="J537"/>
  <c r="J545"/>
  <c r="J553"/>
  <c r="J561"/>
  <c r="J569"/>
  <c r="J577"/>
  <c r="J585"/>
  <c r="J593"/>
  <c r="J601"/>
  <c r="J609"/>
  <c r="J618"/>
  <c r="J626"/>
  <c r="J634"/>
  <c r="J642"/>
  <c r="J650"/>
  <c r="J658"/>
  <c r="J666"/>
  <c r="J674"/>
  <c r="J682"/>
  <c r="J690"/>
  <c r="J698"/>
  <c r="J706"/>
  <c r="J715"/>
  <c r="J723"/>
  <c r="J731"/>
  <c r="J739"/>
  <c r="J747"/>
  <c r="J755"/>
  <c r="J763"/>
  <c r="J771"/>
  <c r="J779"/>
  <c r="J787"/>
  <c r="J795"/>
  <c r="J803"/>
  <c r="J811"/>
  <c r="J820"/>
  <c r="J828"/>
  <c r="J836"/>
  <c r="J844"/>
  <c r="J852"/>
  <c r="J860"/>
  <c r="J868"/>
  <c r="J876"/>
  <c r="J884"/>
  <c r="J892"/>
  <c r="J900"/>
  <c r="J908"/>
  <c r="J917"/>
  <c r="J925"/>
  <c r="J933"/>
  <c r="J941"/>
  <c r="J949"/>
  <c r="J957"/>
  <c r="J965"/>
  <c r="J973"/>
  <c r="J981"/>
  <c r="J989"/>
  <c r="J997"/>
  <c r="J1005"/>
  <c r="J1013"/>
  <c r="J1022"/>
  <c r="J1030"/>
  <c r="J1038"/>
  <c r="J1046"/>
  <c r="J1054"/>
  <c r="J1062"/>
  <c r="J1070"/>
  <c r="J1078"/>
  <c r="J1086"/>
  <c r="J1094"/>
  <c r="J1102"/>
  <c r="J1110"/>
  <c r="J1119"/>
  <c r="J1127"/>
  <c r="J1135"/>
  <c r="J1143"/>
  <c r="J1151"/>
  <c r="J1159"/>
  <c r="J1167"/>
  <c r="J1175"/>
  <c r="J1183"/>
  <c r="J1191"/>
  <c r="J1199"/>
  <c r="J1207"/>
  <c r="J1215"/>
  <c r="J1224"/>
  <c r="J1232"/>
  <c r="J1240"/>
  <c r="J1248"/>
  <c r="J1256"/>
  <c r="J1264"/>
  <c r="J1272"/>
  <c r="J108"/>
  <c r="J116"/>
  <c r="J124"/>
  <c r="J132"/>
  <c r="J140"/>
  <c r="J148"/>
  <c r="J156"/>
  <c r="J164"/>
  <c r="J172"/>
  <c r="J180"/>
  <c r="J188"/>
  <c r="J196"/>
  <c r="J204"/>
  <c r="J213"/>
  <c r="J221"/>
  <c r="J229"/>
  <c r="J237"/>
  <c r="J245"/>
  <c r="J253"/>
  <c r="J261"/>
  <c r="J269"/>
  <c r="J277"/>
  <c r="J285"/>
  <c r="J293"/>
  <c r="J301"/>
  <c r="J310"/>
  <c r="J318"/>
  <c r="J326"/>
  <c r="J334"/>
  <c r="J342"/>
  <c r="J350"/>
  <c r="J358"/>
  <c r="J366"/>
  <c r="J374"/>
  <c r="J382"/>
  <c r="J390"/>
  <c r="J398"/>
  <c r="J406"/>
  <c r="J415"/>
  <c r="J423"/>
  <c r="J431"/>
  <c r="J439"/>
  <c r="J447"/>
  <c r="J455"/>
  <c r="J463"/>
  <c r="J471"/>
  <c r="J479"/>
  <c r="J487"/>
  <c r="J495"/>
  <c r="J503"/>
  <c r="J512"/>
  <c r="J520"/>
  <c r="J528"/>
  <c r="J536"/>
  <c r="J544"/>
  <c r="J552"/>
  <c r="J560"/>
  <c r="J568"/>
  <c r="J576"/>
  <c r="J584"/>
  <c r="J592"/>
  <c r="J600"/>
  <c r="J608"/>
  <c r="J617"/>
  <c r="J625"/>
  <c r="J633"/>
  <c r="J641"/>
  <c r="J649"/>
  <c r="J657"/>
  <c r="J665"/>
  <c r="J673"/>
  <c r="J681"/>
  <c r="J689"/>
  <c r="J697"/>
  <c r="J705"/>
  <c r="J714"/>
  <c r="J722"/>
  <c r="J730"/>
  <c r="J738"/>
  <c r="J746"/>
  <c r="J754"/>
  <c r="J762"/>
  <c r="J770"/>
  <c r="J778"/>
  <c r="J786"/>
  <c r="J794"/>
  <c r="J802"/>
  <c r="J810"/>
  <c r="J819"/>
  <c r="J827"/>
  <c r="J835"/>
  <c r="J843"/>
  <c r="J851"/>
  <c r="J859"/>
  <c r="J867"/>
  <c r="J875"/>
  <c r="J883"/>
  <c r="J891"/>
  <c r="J899"/>
  <c r="J907"/>
  <c r="J916"/>
  <c r="J924"/>
  <c r="J932"/>
  <c r="J940"/>
  <c r="J948"/>
  <c r="J956"/>
  <c r="J964"/>
  <c r="J972"/>
  <c r="J980"/>
  <c r="J988"/>
  <c r="J996"/>
  <c r="J1004"/>
  <c r="J1012"/>
  <c r="J1021"/>
  <c r="J1029"/>
  <c r="J1037"/>
  <c r="J1045"/>
  <c r="J1053"/>
  <c r="J1061"/>
  <c r="J1069"/>
  <c r="J1077"/>
  <c r="J1085"/>
  <c r="J1093"/>
  <c r="J1101"/>
  <c r="J1109"/>
  <c r="J1118"/>
  <c r="J1126"/>
  <c r="J1134"/>
  <c r="J1142"/>
  <c r="J1150"/>
  <c r="J1158"/>
  <c r="J1166"/>
  <c r="J1174"/>
  <c r="J1182"/>
  <c r="J1190"/>
  <c r="J1198"/>
  <c r="J1206"/>
  <c r="J1214"/>
  <c r="J1223"/>
  <c r="J1231"/>
  <c r="J1239"/>
  <c r="J1247"/>
  <c r="J1255"/>
  <c r="J1263"/>
  <c r="J1271"/>
  <c r="J107"/>
  <c r="J115"/>
  <c r="J123"/>
  <c r="J131"/>
  <c r="J139"/>
  <c r="J147"/>
  <c r="J155"/>
  <c r="J163"/>
  <c r="J171"/>
  <c r="J179"/>
  <c r="J187"/>
  <c r="J195"/>
  <c r="J203"/>
  <c r="J212"/>
  <c r="J220"/>
  <c r="J228"/>
  <c r="J236"/>
  <c r="J244"/>
  <c r="J252"/>
  <c r="J260"/>
  <c r="J268"/>
  <c r="J276"/>
  <c r="J341"/>
  <c r="J405"/>
  <c r="J470"/>
  <c r="J535"/>
  <c r="J599"/>
  <c r="J664"/>
  <c r="J729"/>
  <c r="J793"/>
  <c r="J858"/>
  <c r="J923"/>
  <c r="J987"/>
  <c r="J1052"/>
  <c r="J1117"/>
  <c r="J1181"/>
  <c r="J1205"/>
  <c r="J1228"/>
  <c r="J1249"/>
  <c r="J1267"/>
  <c r="J1279"/>
  <c r="J1288"/>
  <c r="J1297"/>
  <c r="J1307"/>
  <c r="J1316"/>
  <c r="J1326"/>
  <c r="J1335"/>
  <c r="J1344"/>
  <c r="J1353"/>
  <c r="J1362"/>
  <c r="J1372"/>
  <c r="J1381"/>
  <c r="J1390"/>
  <c r="J1399"/>
  <c r="J1408"/>
  <c r="J1417"/>
  <c r="J1427"/>
  <c r="J1437"/>
  <c r="J1446"/>
  <c r="J1455"/>
  <c r="J1464"/>
  <c r="J1473"/>
  <c r="J1482"/>
  <c r="J1491"/>
  <c r="J1501"/>
  <c r="J1510"/>
  <c r="J1519"/>
  <c r="J1529"/>
  <c r="J1538"/>
  <c r="J1547"/>
  <c r="J1556"/>
  <c r="J1566"/>
  <c r="J1575"/>
  <c r="J1584"/>
  <c r="J1593"/>
  <c r="J1602"/>
  <c r="J1611"/>
  <c r="J1620"/>
  <c r="J1631"/>
  <c r="J1640"/>
  <c r="J1649"/>
  <c r="J1657"/>
  <c r="J1665"/>
  <c r="J1673"/>
  <c r="J1681"/>
  <c r="J1689"/>
  <c r="J1697"/>
  <c r="J1705"/>
  <c r="J1713"/>
  <c r="J1721"/>
  <c r="J1730"/>
  <c r="J1738"/>
  <c r="J1746"/>
  <c r="J1754"/>
  <c r="J1762"/>
  <c r="J1770"/>
  <c r="J1778"/>
  <c r="J1786"/>
  <c r="J1794"/>
  <c r="J1802"/>
  <c r="J1810"/>
  <c r="J1818"/>
  <c r="J1827"/>
  <c r="J1835"/>
  <c r="J1843"/>
  <c r="J1851"/>
  <c r="J1859"/>
  <c r="J1867"/>
  <c r="J1875"/>
  <c r="J1883"/>
  <c r="J1891"/>
  <c r="J1899"/>
  <c r="J1907"/>
  <c r="J1915"/>
  <c r="J1923"/>
  <c r="J1932"/>
  <c r="J1940"/>
  <c r="J1948"/>
  <c r="J1956"/>
  <c r="J1964"/>
  <c r="J1972"/>
  <c r="J1980"/>
  <c r="J1988"/>
  <c r="J1996"/>
  <c r="J2004"/>
  <c r="J2012"/>
  <c r="J2020"/>
  <c r="J2029"/>
  <c r="J2037"/>
  <c r="J2045"/>
  <c r="J2053"/>
  <c r="J2061"/>
  <c r="J2069"/>
  <c r="J2077"/>
  <c r="J2085"/>
  <c r="J2093"/>
  <c r="J2101"/>
  <c r="J2109"/>
  <c r="J2117"/>
  <c r="J2125"/>
  <c r="J2134"/>
  <c r="J2142"/>
  <c r="J2150"/>
  <c r="J2158"/>
  <c r="J2166"/>
  <c r="J2174"/>
  <c r="J2182"/>
  <c r="J2190"/>
  <c r="J2198"/>
  <c r="J2206"/>
  <c r="J2214"/>
  <c r="J2222"/>
  <c r="J2231"/>
  <c r="J2239"/>
  <c r="J2247"/>
  <c r="J2255"/>
  <c r="J2263"/>
  <c r="J2271"/>
  <c r="J2279"/>
  <c r="J2287"/>
  <c r="J2295"/>
  <c r="J2303"/>
  <c r="J2311"/>
  <c r="J2319"/>
  <c r="J2327"/>
  <c r="J2336"/>
  <c r="J2344"/>
  <c r="J2352"/>
  <c r="J2360"/>
  <c r="J2368"/>
  <c r="J2376"/>
  <c r="J2384"/>
  <c r="J2392"/>
  <c r="J2400"/>
  <c r="J2408"/>
  <c r="J2416"/>
  <c r="J2424"/>
  <c r="J2433"/>
  <c r="J2441"/>
  <c r="J2449"/>
  <c r="J2457"/>
  <c r="J2465"/>
  <c r="J2473"/>
  <c r="J2481"/>
  <c r="J2489"/>
  <c r="J2497"/>
  <c r="J333"/>
  <c r="J397"/>
  <c r="J462"/>
  <c r="J527"/>
  <c r="J591"/>
  <c r="J656"/>
  <c r="J721"/>
  <c r="J785"/>
  <c r="J850"/>
  <c r="J915"/>
  <c r="J979"/>
  <c r="J1044"/>
  <c r="J1108"/>
  <c r="J1173"/>
  <c r="J1203"/>
  <c r="J1225"/>
  <c r="J1246"/>
  <c r="J1265"/>
  <c r="J1278"/>
  <c r="J1287"/>
  <c r="J1296"/>
  <c r="J1305"/>
  <c r="J1315"/>
  <c r="J1325"/>
  <c r="J1334"/>
  <c r="J1343"/>
  <c r="J1352"/>
  <c r="J1361"/>
  <c r="J1370"/>
  <c r="J1380"/>
  <c r="J1389"/>
  <c r="J1398"/>
  <c r="J1407"/>
  <c r="J1416"/>
  <c r="J1426"/>
  <c r="J1435"/>
  <c r="J1445"/>
  <c r="J1454"/>
  <c r="J1463"/>
  <c r="J1472"/>
  <c r="J1481"/>
  <c r="J1490"/>
  <c r="J1499"/>
  <c r="J1509"/>
  <c r="J1518"/>
  <c r="J1528"/>
  <c r="J1537"/>
  <c r="J1546"/>
  <c r="J1555"/>
  <c r="J1564"/>
  <c r="J1574"/>
  <c r="J1583"/>
  <c r="J1592"/>
  <c r="J1601"/>
  <c r="J1610"/>
  <c r="J1619"/>
  <c r="J1629"/>
  <c r="J1639"/>
  <c r="J1648"/>
  <c r="J1656"/>
  <c r="J1664"/>
  <c r="J1672"/>
  <c r="J1680"/>
  <c r="J1688"/>
  <c r="J1696"/>
  <c r="J1704"/>
  <c r="J1712"/>
  <c r="J1720"/>
  <c r="J1729"/>
  <c r="J1737"/>
  <c r="J1745"/>
  <c r="J1753"/>
  <c r="J1761"/>
  <c r="J1769"/>
  <c r="J1777"/>
  <c r="J1785"/>
  <c r="J1793"/>
  <c r="J1801"/>
  <c r="J1809"/>
  <c r="J1817"/>
  <c r="J1826"/>
  <c r="J1834"/>
  <c r="J1842"/>
  <c r="J1850"/>
  <c r="J1858"/>
  <c r="J1866"/>
  <c r="J1874"/>
  <c r="J1882"/>
  <c r="J1890"/>
  <c r="J1898"/>
  <c r="J1906"/>
  <c r="J1914"/>
  <c r="J1922"/>
  <c r="J1931"/>
  <c r="J1939"/>
  <c r="J1947"/>
  <c r="J1955"/>
  <c r="J1963"/>
  <c r="J1971"/>
  <c r="J1979"/>
  <c r="J1987"/>
  <c r="J1995"/>
  <c r="J2003"/>
  <c r="J2011"/>
  <c r="J2019"/>
  <c r="J2028"/>
  <c r="J2036"/>
  <c r="J2044"/>
  <c r="J2052"/>
  <c r="J2060"/>
  <c r="J2068"/>
  <c r="J2076"/>
  <c r="J2084"/>
  <c r="J2092"/>
  <c r="J2100"/>
  <c r="J2108"/>
  <c r="J2116"/>
  <c r="J2124"/>
  <c r="J2133"/>
  <c r="J2141"/>
  <c r="J2149"/>
  <c r="J2157"/>
  <c r="J2165"/>
  <c r="J2173"/>
  <c r="J2181"/>
  <c r="J2189"/>
  <c r="J2197"/>
  <c r="J2205"/>
  <c r="J2213"/>
  <c r="J2221"/>
  <c r="J2230"/>
  <c r="J2238"/>
  <c r="J2246"/>
  <c r="J2254"/>
  <c r="J2262"/>
  <c r="J2270"/>
  <c r="J2278"/>
  <c r="J2286"/>
  <c r="J2294"/>
  <c r="J2302"/>
  <c r="J325"/>
  <c r="J389"/>
  <c r="J454"/>
  <c r="J519"/>
  <c r="J583"/>
  <c r="J648"/>
  <c r="J713"/>
  <c r="J777"/>
  <c r="J842"/>
  <c r="J906"/>
  <c r="J971"/>
  <c r="J1036"/>
  <c r="J1100"/>
  <c r="J1165"/>
  <c r="J1200"/>
  <c r="J1222"/>
  <c r="J1244"/>
  <c r="J1262"/>
  <c r="J1277"/>
  <c r="J1286"/>
  <c r="J1295"/>
  <c r="J1304"/>
  <c r="J1313"/>
  <c r="J1324"/>
  <c r="J1333"/>
  <c r="J1342"/>
  <c r="J1351"/>
  <c r="J1360"/>
  <c r="J1369"/>
  <c r="J1378"/>
  <c r="J1388"/>
  <c r="J1397"/>
  <c r="J1406"/>
  <c r="J1415"/>
  <c r="J1425"/>
  <c r="J1434"/>
  <c r="J1443"/>
  <c r="J1453"/>
  <c r="J1462"/>
  <c r="J1471"/>
  <c r="J1480"/>
  <c r="J1489"/>
  <c r="J1498"/>
  <c r="J1507"/>
  <c r="J1517"/>
  <c r="J1527"/>
  <c r="J1536"/>
  <c r="J1545"/>
  <c r="J1554"/>
  <c r="J1563"/>
  <c r="J1572"/>
  <c r="J1582"/>
  <c r="J1591"/>
  <c r="J1600"/>
  <c r="J1609"/>
  <c r="J1618"/>
  <c r="J1628"/>
  <c r="J1637"/>
  <c r="J1647"/>
  <c r="J1655"/>
  <c r="J1663"/>
  <c r="J1671"/>
  <c r="J1679"/>
  <c r="J1687"/>
  <c r="J1695"/>
  <c r="J1703"/>
  <c r="J1711"/>
  <c r="J1719"/>
  <c r="J1728"/>
  <c r="J1736"/>
  <c r="J1744"/>
  <c r="J1752"/>
  <c r="J1760"/>
  <c r="J1768"/>
  <c r="J1776"/>
  <c r="J1784"/>
  <c r="J1792"/>
  <c r="J1800"/>
  <c r="J1808"/>
  <c r="J1816"/>
  <c r="J1825"/>
  <c r="J1833"/>
  <c r="J1841"/>
  <c r="J1849"/>
  <c r="J1857"/>
  <c r="J1865"/>
  <c r="J1873"/>
  <c r="J1881"/>
  <c r="J1889"/>
  <c r="J1897"/>
  <c r="J1905"/>
  <c r="J1913"/>
  <c r="J1921"/>
  <c r="J1930"/>
  <c r="J1938"/>
  <c r="J1946"/>
  <c r="J1954"/>
  <c r="J1962"/>
  <c r="J1970"/>
  <c r="J1978"/>
  <c r="J1986"/>
  <c r="J1994"/>
  <c r="J2002"/>
  <c r="J2010"/>
  <c r="J2018"/>
  <c r="J2027"/>
  <c r="J2035"/>
  <c r="J2043"/>
  <c r="J2051"/>
  <c r="J2059"/>
  <c r="J2067"/>
  <c r="J2075"/>
  <c r="J2083"/>
  <c r="J2091"/>
  <c r="J2099"/>
  <c r="J2107"/>
  <c r="J2115"/>
  <c r="J2123"/>
  <c r="J2132"/>
  <c r="J2140"/>
  <c r="J2148"/>
  <c r="J2156"/>
  <c r="J2164"/>
  <c r="J2172"/>
  <c r="J2180"/>
  <c r="J2188"/>
  <c r="J2196"/>
  <c r="J2204"/>
  <c r="J2212"/>
  <c r="J2220"/>
  <c r="J2229"/>
  <c r="J2237"/>
  <c r="J2245"/>
  <c r="J2253"/>
  <c r="J2261"/>
  <c r="J2269"/>
  <c r="J2277"/>
  <c r="J2285"/>
  <c r="J2293"/>
  <c r="J2301"/>
  <c r="J2309"/>
  <c r="J2317"/>
  <c r="J317"/>
  <c r="J381"/>
  <c r="J446"/>
  <c r="J511"/>
  <c r="J575"/>
  <c r="J640"/>
  <c r="J704"/>
  <c r="J769"/>
  <c r="J834"/>
  <c r="J898"/>
  <c r="J963"/>
  <c r="J1028"/>
  <c r="J1092"/>
  <c r="J1157"/>
  <c r="J1197"/>
  <c r="J1220"/>
  <c r="J1241"/>
  <c r="J1260"/>
  <c r="J1276"/>
  <c r="J1285"/>
  <c r="J1294"/>
  <c r="J1303"/>
  <c r="J1312"/>
  <c r="J1322"/>
  <c r="J1332"/>
  <c r="J1341"/>
  <c r="J1350"/>
  <c r="J1359"/>
  <c r="J1368"/>
  <c r="J1377"/>
  <c r="J1386"/>
  <c r="J1396"/>
  <c r="J1405"/>
  <c r="J1414"/>
  <c r="J1424"/>
  <c r="J1433"/>
  <c r="J1442"/>
  <c r="J1451"/>
  <c r="J1461"/>
  <c r="J1470"/>
  <c r="J1479"/>
  <c r="J1488"/>
  <c r="J1497"/>
  <c r="J1506"/>
  <c r="J1515"/>
  <c r="J1526"/>
  <c r="J1535"/>
  <c r="J1544"/>
  <c r="J1553"/>
  <c r="J1562"/>
  <c r="J1571"/>
  <c r="J1580"/>
  <c r="J1590"/>
  <c r="J1599"/>
  <c r="J1608"/>
  <c r="J1617"/>
  <c r="J1627"/>
  <c r="J1636"/>
  <c r="J1645"/>
  <c r="J1654"/>
  <c r="J1662"/>
  <c r="J1670"/>
  <c r="J1678"/>
  <c r="J1686"/>
  <c r="J1694"/>
  <c r="J1702"/>
  <c r="J1710"/>
  <c r="J1718"/>
  <c r="J1727"/>
  <c r="J1735"/>
  <c r="J1743"/>
  <c r="J1751"/>
  <c r="J1759"/>
  <c r="J1767"/>
  <c r="J1775"/>
  <c r="J1783"/>
  <c r="J1791"/>
  <c r="J1799"/>
  <c r="J1807"/>
  <c r="J1815"/>
  <c r="J1824"/>
  <c r="J1832"/>
  <c r="J1840"/>
  <c r="J1848"/>
  <c r="J1856"/>
  <c r="J1864"/>
  <c r="J1872"/>
  <c r="J1880"/>
  <c r="J1888"/>
  <c r="J1896"/>
  <c r="J1904"/>
  <c r="J1912"/>
  <c r="J1920"/>
  <c r="J1929"/>
  <c r="J1937"/>
  <c r="J1945"/>
  <c r="J1953"/>
  <c r="J1961"/>
  <c r="J1969"/>
  <c r="J1977"/>
  <c r="J1985"/>
  <c r="J1993"/>
  <c r="J2001"/>
  <c r="J2009"/>
  <c r="J2017"/>
  <c r="J2026"/>
  <c r="J2034"/>
  <c r="J2042"/>
  <c r="J2050"/>
  <c r="J2058"/>
  <c r="J2066"/>
  <c r="J2074"/>
  <c r="J2082"/>
  <c r="J2090"/>
  <c r="J2098"/>
  <c r="J2106"/>
  <c r="J2114"/>
  <c r="J2122"/>
  <c r="J2131"/>
  <c r="J2139"/>
  <c r="J2147"/>
  <c r="J2155"/>
  <c r="J2163"/>
  <c r="J2171"/>
  <c r="J2179"/>
  <c r="J2187"/>
  <c r="J2195"/>
  <c r="J2203"/>
  <c r="J2211"/>
  <c r="J2219"/>
  <c r="J2228"/>
  <c r="J2236"/>
  <c r="J2244"/>
  <c r="J2252"/>
  <c r="J2260"/>
  <c r="J2268"/>
  <c r="J2276"/>
  <c r="J2284"/>
  <c r="J2292"/>
  <c r="J2300"/>
  <c r="J2308"/>
  <c r="J2316"/>
  <c r="J2324"/>
  <c r="J309"/>
  <c r="J373"/>
  <c r="J438"/>
  <c r="J502"/>
  <c r="J567"/>
  <c r="J632"/>
  <c r="J696"/>
  <c r="J761"/>
  <c r="J826"/>
  <c r="J890"/>
  <c r="J955"/>
  <c r="J1020"/>
  <c r="J1084"/>
  <c r="J1149"/>
  <c r="J1195"/>
  <c r="J1216"/>
  <c r="J1238"/>
  <c r="J1259"/>
  <c r="J1275"/>
  <c r="J1284"/>
  <c r="J1293"/>
  <c r="J1302"/>
  <c r="J1311"/>
  <c r="J1321"/>
  <c r="J1330"/>
  <c r="J1340"/>
  <c r="J1349"/>
  <c r="J1358"/>
  <c r="J1367"/>
  <c r="J1376"/>
  <c r="J1385"/>
  <c r="J1394"/>
  <c r="J1404"/>
  <c r="J1413"/>
  <c r="J1423"/>
  <c r="J1432"/>
  <c r="J1441"/>
  <c r="J1450"/>
  <c r="J1459"/>
  <c r="J1469"/>
  <c r="J1478"/>
  <c r="J1487"/>
  <c r="J1496"/>
  <c r="J1505"/>
  <c r="J1514"/>
  <c r="J1524"/>
  <c r="J1534"/>
  <c r="J1543"/>
  <c r="J1552"/>
  <c r="J1561"/>
  <c r="J1570"/>
  <c r="J1579"/>
  <c r="J1588"/>
  <c r="J1598"/>
  <c r="J1607"/>
  <c r="J1616"/>
  <c r="J1626"/>
  <c r="J1635"/>
  <c r="J1644"/>
  <c r="J1653"/>
  <c r="J1661"/>
  <c r="J1669"/>
  <c r="J1677"/>
  <c r="J1685"/>
  <c r="J1693"/>
  <c r="J1701"/>
  <c r="J1709"/>
  <c r="J1717"/>
  <c r="J1726"/>
  <c r="J1734"/>
  <c r="J1742"/>
  <c r="J1750"/>
  <c r="J1758"/>
  <c r="J1766"/>
  <c r="J1774"/>
  <c r="J1782"/>
  <c r="J1790"/>
  <c r="J1798"/>
  <c r="J1806"/>
  <c r="J1814"/>
  <c r="J1822"/>
  <c r="J1831"/>
  <c r="J1839"/>
  <c r="J1847"/>
  <c r="J1855"/>
  <c r="J1863"/>
  <c r="J1871"/>
  <c r="J1879"/>
  <c r="J1887"/>
  <c r="J1895"/>
  <c r="J1903"/>
  <c r="J1911"/>
  <c r="J1919"/>
  <c r="J1928"/>
  <c r="J1936"/>
  <c r="J1944"/>
  <c r="J1952"/>
  <c r="J1960"/>
  <c r="J1968"/>
  <c r="J1976"/>
  <c r="J1984"/>
  <c r="J1992"/>
  <c r="J2000"/>
  <c r="J2008"/>
  <c r="J2016"/>
  <c r="J2024"/>
  <c r="J2033"/>
  <c r="J2041"/>
  <c r="J2049"/>
  <c r="J2057"/>
  <c r="J2065"/>
  <c r="J2073"/>
  <c r="J2081"/>
  <c r="J2089"/>
  <c r="J2097"/>
  <c r="J2105"/>
  <c r="J2113"/>
  <c r="J2121"/>
  <c r="J2130"/>
  <c r="J2138"/>
  <c r="J2146"/>
  <c r="J2154"/>
  <c r="J2162"/>
  <c r="J2170"/>
  <c r="J2178"/>
  <c r="J2186"/>
  <c r="J2194"/>
  <c r="J2202"/>
  <c r="J2210"/>
  <c r="J2218"/>
  <c r="J2226"/>
  <c r="J2235"/>
  <c r="J2243"/>
  <c r="J2251"/>
  <c r="J2259"/>
  <c r="J2267"/>
  <c r="J2275"/>
  <c r="J2283"/>
  <c r="J2291"/>
  <c r="J2299"/>
  <c r="J300"/>
  <c r="J365"/>
  <c r="J430"/>
  <c r="J494"/>
  <c r="J559"/>
  <c r="J624"/>
  <c r="J688"/>
  <c r="J753"/>
  <c r="J818"/>
  <c r="J882"/>
  <c r="J947"/>
  <c r="J1011"/>
  <c r="J1076"/>
  <c r="J1141"/>
  <c r="J1192"/>
  <c r="J1213"/>
  <c r="J1236"/>
  <c r="J1257"/>
  <c r="J1273"/>
  <c r="J1283"/>
  <c r="J1292"/>
  <c r="J1301"/>
  <c r="J1310"/>
  <c r="J1320"/>
  <c r="J1329"/>
  <c r="J1338"/>
  <c r="J1348"/>
  <c r="J1357"/>
  <c r="J1366"/>
  <c r="J1375"/>
  <c r="J1384"/>
  <c r="J1393"/>
  <c r="J1402"/>
  <c r="J1412"/>
  <c r="J1422"/>
  <c r="J1431"/>
  <c r="J1440"/>
  <c r="J1449"/>
  <c r="J1458"/>
  <c r="J1467"/>
  <c r="J1477"/>
  <c r="J1486"/>
  <c r="J1495"/>
  <c r="J1504"/>
  <c r="J1513"/>
  <c r="J1523"/>
  <c r="J1532"/>
  <c r="J1542"/>
  <c r="J1551"/>
  <c r="J1560"/>
  <c r="J1569"/>
  <c r="J1578"/>
  <c r="J1587"/>
  <c r="J1596"/>
  <c r="J1606"/>
  <c r="J1615"/>
  <c r="J1625"/>
  <c r="J1634"/>
  <c r="J1643"/>
  <c r="J1652"/>
  <c r="J1660"/>
  <c r="J1668"/>
  <c r="J1676"/>
  <c r="J1684"/>
  <c r="J1692"/>
  <c r="J1700"/>
  <c r="J1708"/>
  <c r="J1716"/>
  <c r="J1725"/>
  <c r="J1733"/>
  <c r="J1741"/>
  <c r="J1749"/>
  <c r="J1757"/>
  <c r="J1765"/>
  <c r="J1773"/>
  <c r="J1781"/>
  <c r="J1789"/>
  <c r="J1797"/>
  <c r="J1805"/>
  <c r="J1813"/>
  <c r="J1821"/>
  <c r="J1830"/>
  <c r="J1838"/>
  <c r="J1846"/>
  <c r="J1854"/>
  <c r="J1862"/>
  <c r="J1870"/>
  <c r="J1878"/>
  <c r="J1886"/>
  <c r="J1894"/>
  <c r="J1902"/>
  <c r="J1910"/>
  <c r="J1918"/>
  <c r="J1927"/>
  <c r="J1935"/>
  <c r="J1943"/>
  <c r="J1951"/>
  <c r="J1959"/>
  <c r="J1967"/>
  <c r="J1975"/>
  <c r="J1983"/>
  <c r="J1991"/>
  <c r="J1999"/>
  <c r="J2007"/>
  <c r="J2015"/>
  <c r="J2023"/>
  <c r="J2032"/>
  <c r="J2040"/>
  <c r="J2048"/>
  <c r="J2056"/>
  <c r="J2064"/>
  <c r="J2072"/>
  <c r="J2080"/>
  <c r="J2088"/>
  <c r="J2096"/>
  <c r="J2104"/>
  <c r="J2112"/>
  <c r="J2120"/>
  <c r="J2129"/>
  <c r="J2137"/>
  <c r="J2145"/>
  <c r="J2153"/>
  <c r="J2161"/>
  <c r="J2169"/>
  <c r="J2177"/>
  <c r="J2185"/>
  <c r="J2193"/>
  <c r="J2201"/>
  <c r="J2209"/>
  <c r="J2217"/>
  <c r="J2225"/>
  <c r="J2234"/>
  <c r="J2242"/>
  <c r="J2250"/>
  <c r="J2258"/>
  <c r="J2266"/>
  <c r="J2274"/>
  <c r="J2282"/>
  <c r="J2290"/>
  <c r="J2298"/>
  <c r="J2306"/>
  <c r="J2314"/>
  <c r="J2322"/>
  <c r="J2331"/>
  <c r="J2339"/>
  <c r="J2347"/>
  <c r="J2355"/>
  <c r="J2363"/>
  <c r="J2371"/>
  <c r="J2379"/>
  <c r="J2387"/>
  <c r="J2395"/>
  <c r="J2403"/>
  <c r="J2411"/>
  <c r="J2419"/>
  <c r="J2427"/>
  <c r="J2436"/>
  <c r="J2444"/>
  <c r="J2452"/>
  <c r="J292"/>
  <c r="J357"/>
  <c r="J422"/>
  <c r="J486"/>
  <c r="J551"/>
  <c r="J616"/>
  <c r="J680"/>
  <c r="J745"/>
  <c r="J809"/>
  <c r="J874"/>
  <c r="J939"/>
  <c r="J1003"/>
  <c r="J1068"/>
  <c r="J1133"/>
  <c r="J1189"/>
  <c r="J1211"/>
  <c r="J1233"/>
  <c r="J1254"/>
  <c r="J1270"/>
  <c r="J1281"/>
  <c r="J1291"/>
  <c r="J1300"/>
  <c r="J1309"/>
  <c r="J1319"/>
  <c r="J1328"/>
  <c r="J1337"/>
  <c r="J1346"/>
  <c r="J1356"/>
  <c r="J1365"/>
  <c r="J1374"/>
  <c r="J1383"/>
  <c r="J1392"/>
  <c r="J1401"/>
  <c r="J1410"/>
  <c r="J1421"/>
  <c r="J1430"/>
  <c r="J1439"/>
  <c r="J1448"/>
  <c r="J1457"/>
  <c r="J1466"/>
  <c r="J1475"/>
  <c r="J1485"/>
  <c r="J1494"/>
  <c r="J1503"/>
  <c r="J1512"/>
  <c r="J1522"/>
  <c r="J1531"/>
  <c r="J1540"/>
  <c r="J1550"/>
  <c r="J1559"/>
  <c r="J1568"/>
  <c r="J1577"/>
  <c r="J1586"/>
  <c r="J1595"/>
  <c r="J1604"/>
  <c r="J1614"/>
  <c r="J1624"/>
  <c r="J1633"/>
  <c r="J1642"/>
  <c r="J1651"/>
  <c r="J1659"/>
  <c r="J1667"/>
  <c r="J1675"/>
  <c r="J1683"/>
  <c r="J1691"/>
  <c r="J1699"/>
  <c r="J1707"/>
  <c r="J1715"/>
  <c r="J1724"/>
  <c r="J1732"/>
  <c r="J1740"/>
  <c r="J1748"/>
  <c r="J1756"/>
  <c r="J1764"/>
  <c r="J1772"/>
  <c r="J1780"/>
  <c r="J1788"/>
  <c r="J1796"/>
  <c r="J1804"/>
  <c r="J1812"/>
  <c r="J1820"/>
  <c r="J1829"/>
  <c r="J1837"/>
  <c r="J1845"/>
  <c r="J1853"/>
  <c r="J1861"/>
  <c r="J1869"/>
  <c r="J1877"/>
  <c r="J1885"/>
  <c r="J1893"/>
  <c r="J1901"/>
  <c r="J1909"/>
  <c r="J1917"/>
  <c r="J1926"/>
  <c r="J1934"/>
  <c r="J1942"/>
  <c r="J1950"/>
  <c r="J1958"/>
  <c r="J1966"/>
  <c r="J1974"/>
  <c r="J1982"/>
  <c r="J1990"/>
  <c r="J1998"/>
  <c r="J2006"/>
  <c r="J2014"/>
  <c r="J2022"/>
  <c r="J2031"/>
  <c r="J2039"/>
  <c r="J2047"/>
  <c r="J2055"/>
  <c r="J2063"/>
  <c r="J2071"/>
  <c r="J2079"/>
  <c r="J2087"/>
  <c r="J2095"/>
  <c r="J2103"/>
  <c r="J2111"/>
  <c r="J2119"/>
  <c r="J2128"/>
  <c r="J2136"/>
  <c r="J2144"/>
  <c r="J2152"/>
  <c r="J2160"/>
  <c r="J2168"/>
  <c r="J2176"/>
  <c r="J2184"/>
  <c r="J2192"/>
  <c r="J2200"/>
  <c r="J2208"/>
  <c r="J2216"/>
  <c r="J2224"/>
  <c r="J2233"/>
  <c r="J2241"/>
  <c r="J2249"/>
  <c r="J2257"/>
  <c r="J2265"/>
  <c r="J2273"/>
  <c r="J2281"/>
  <c r="J2289"/>
  <c r="J2297"/>
  <c r="J2305"/>
  <c r="J2313"/>
  <c r="J2321"/>
  <c r="J2330"/>
  <c r="J2338"/>
  <c r="J2346"/>
  <c r="J2354"/>
  <c r="J2362"/>
  <c r="J2370"/>
  <c r="J2378"/>
  <c r="J2386"/>
  <c r="J2394"/>
  <c r="J2402"/>
  <c r="J2410"/>
  <c r="J2418"/>
  <c r="J2426"/>
  <c r="J2435"/>
  <c r="J2443"/>
  <c r="J2451"/>
  <c r="J2459"/>
  <c r="J2467"/>
  <c r="J2475"/>
  <c r="J2483"/>
  <c r="J2491"/>
  <c r="J2499"/>
  <c r="J2507"/>
  <c r="J2515"/>
  <c r="J2523"/>
  <c r="J2532"/>
  <c r="J2540"/>
  <c r="J2548"/>
  <c r="J2556"/>
  <c r="J2564"/>
  <c r="J2572"/>
  <c r="J2580"/>
  <c r="J2588"/>
  <c r="J2596"/>
  <c r="J2604"/>
  <c r="J2612"/>
  <c r="J2620"/>
  <c r="J2628"/>
  <c r="J2637"/>
  <c r="J2645"/>
  <c r="J2653"/>
  <c r="J2661"/>
  <c r="J2669"/>
  <c r="J2677"/>
  <c r="J2685"/>
  <c r="J2693"/>
  <c r="J2701"/>
  <c r="J2709"/>
  <c r="J2717"/>
  <c r="J2725"/>
  <c r="J2734"/>
  <c r="J2742"/>
  <c r="J2750"/>
  <c r="J2758"/>
  <c r="J2766"/>
  <c r="J2774"/>
  <c r="J2782"/>
  <c r="J2790"/>
  <c r="J2798"/>
  <c r="J2806"/>
  <c r="J2814"/>
  <c r="J2822"/>
  <c r="J2830"/>
  <c r="J2839"/>
  <c r="J2847"/>
  <c r="J2855"/>
  <c r="J2863"/>
  <c r="J2871"/>
  <c r="J2879"/>
  <c r="J2887"/>
  <c r="J2895"/>
  <c r="J2903"/>
  <c r="J2911"/>
  <c r="J284"/>
  <c r="J349"/>
  <c r="J414"/>
  <c r="J478"/>
  <c r="J543"/>
  <c r="J607"/>
  <c r="J672"/>
  <c r="J737"/>
  <c r="J801"/>
  <c r="J866"/>
  <c r="J931"/>
  <c r="J995"/>
  <c r="J1060"/>
  <c r="J1125"/>
  <c r="J1187"/>
  <c r="J1208"/>
  <c r="J1230"/>
  <c r="J1252"/>
  <c r="J1268"/>
  <c r="J1280"/>
  <c r="J1289"/>
  <c r="J1299"/>
  <c r="J1308"/>
  <c r="J1317"/>
  <c r="J1327"/>
  <c r="J1336"/>
  <c r="J1345"/>
  <c r="J1354"/>
  <c r="J1364"/>
  <c r="J1373"/>
  <c r="J1382"/>
  <c r="J1391"/>
  <c r="J1400"/>
  <c r="J1409"/>
  <c r="J1418"/>
  <c r="J1429"/>
  <c r="J1438"/>
  <c r="J1447"/>
  <c r="J1456"/>
  <c r="J1465"/>
  <c r="J1474"/>
  <c r="J1483"/>
  <c r="J1493"/>
  <c r="J1502"/>
  <c r="J1511"/>
  <c r="J1521"/>
  <c r="J1530"/>
  <c r="J1539"/>
  <c r="J1548"/>
  <c r="J1558"/>
  <c r="J1567"/>
  <c r="J1576"/>
  <c r="J1585"/>
  <c r="J1594"/>
  <c r="J1603"/>
  <c r="J1612"/>
  <c r="J1623"/>
  <c r="J1632"/>
  <c r="J1641"/>
  <c r="J1650"/>
  <c r="J1658"/>
  <c r="J1666"/>
  <c r="J1674"/>
  <c r="J1682"/>
  <c r="J1690"/>
  <c r="J1698"/>
  <c r="J1706"/>
  <c r="J1714"/>
  <c r="J1723"/>
  <c r="J1731"/>
  <c r="J1739"/>
  <c r="J1747"/>
  <c r="J1755"/>
  <c r="J1763"/>
  <c r="J1771"/>
  <c r="J1779"/>
  <c r="J1787"/>
  <c r="J1795"/>
  <c r="J1803"/>
  <c r="J1811"/>
  <c r="J1819"/>
  <c r="J1828"/>
  <c r="J1836"/>
  <c r="J1844"/>
  <c r="J1852"/>
  <c r="J1860"/>
  <c r="J1868"/>
  <c r="J1876"/>
  <c r="J1884"/>
  <c r="J1892"/>
  <c r="J1900"/>
  <c r="J1908"/>
  <c r="J1916"/>
  <c r="J1925"/>
  <c r="J1933"/>
  <c r="J1941"/>
  <c r="J1949"/>
  <c r="J1957"/>
  <c r="J1965"/>
  <c r="J1973"/>
  <c r="J1981"/>
  <c r="J1989"/>
  <c r="J1997"/>
  <c r="J2005"/>
  <c r="J2013"/>
  <c r="J2021"/>
  <c r="J2030"/>
  <c r="J2038"/>
  <c r="J2046"/>
  <c r="J2054"/>
  <c r="J2062"/>
  <c r="J2070"/>
  <c r="J2078"/>
  <c r="J2086"/>
  <c r="J2094"/>
  <c r="J2102"/>
  <c r="J2110"/>
  <c r="J2118"/>
  <c r="J2127"/>
  <c r="J2135"/>
  <c r="J2143"/>
  <c r="J2151"/>
  <c r="J2159"/>
  <c r="J2167"/>
  <c r="J2175"/>
  <c r="J2183"/>
  <c r="J2191"/>
  <c r="J2199"/>
  <c r="J2207"/>
  <c r="J2215"/>
  <c r="J2223"/>
  <c r="J2232"/>
  <c r="J2240"/>
  <c r="J2248"/>
  <c r="J2256"/>
  <c r="J2264"/>
  <c r="J2272"/>
  <c r="J2280"/>
  <c r="J2288"/>
  <c r="J2296"/>
  <c r="J2304"/>
  <c r="J2312"/>
  <c r="J2320"/>
  <c r="J2329"/>
  <c r="J2337"/>
  <c r="J2345"/>
  <c r="J2353"/>
  <c r="J2361"/>
  <c r="J2369"/>
  <c r="J2377"/>
  <c r="J2385"/>
  <c r="J2393"/>
  <c r="J2401"/>
  <c r="J2409"/>
  <c r="J2417"/>
  <c r="J2425"/>
  <c r="J2434"/>
  <c r="J2442"/>
  <c r="J2450"/>
  <c r="J2458"/>
  <c r="J2466"/>
  <c r="J2332"/>
  <c r="J2348"/>
  <c r="J2364"/>
  <c r="J2380"/>
  <c r="J2396"/>
  <c r="J2412"/>
  <c r="J2428"/>
  <c r="J2445"/>
  <c r="J2460"/>
  <c r="J2471"/>
  <c r="J2482"/>
  <c r="J2493"/>
  <c r="J2503"/>
  <c r="J2512"/>
  <c r="J2521"/>
  <c r="J2531"/>
  <c r="J2541"/>
  <c r="J2550"/>
  <c r="J2559"/>
  <c r="J2568"/>
  <c r="J2577"/>
  <c r="J2586"/>
  <c r="J2595"/>
  <c r="J2605"/>
  <c r="J2614"/>
  <c r="J2623"/>
  <c r="J2633"/>
  <c r="J2642"/>
  <c r="J2651"/>
  <c r="J2660"/>
  <c r="J2670"/>
  <c r="J2679"/>
  <c r="J2688"/>
  <c r="J2697"/>
  <c r="J2706"/>
  <c r="J2715"/>
  <c r="J2724"/>
  <c r="J2735"/>
  <c r="J2744"/>
  <c r="J2753"/>
  <c r="J2762"/>
  <c r="J2771"/>
  <c r="J2780"/>
  <c r="J2789"/>
  <c r="J2799"/>
  <c r="J2808"/>
  <c r="J2817"/>
  <c r="J2826"/>
  <c r="J2836"/>
  <c r="J2845"/>
  <c r="J2854"/>
  <c r="J2864"/>
  <c r="J2873"/>
  <c r="J2882"/>
  <c r="J2891"/>
  <c r="J2900"/>
  <c r="J2909"/>
  <c r="J2326"/>
  <c r="J2343"/>
  <c r="J2359"/>
  <c r="J2375"/>
  <c r="J2391"/>
  <c r="J2407"/>
  <c r="J2423"/>
  <c r="J2440"/>
  <c r="J2456"/>
  <c r="J2470"/>
  <c r="J2325"/>
  <c r="J2342"/>
  <c r="J2358"/>
  <c r="J2374"/>
  <c r="J2390"/>
  <c r="J2406"/>
  <c r="J2422"/>
  <c r="J2439"/>
  <c r="J2455"/>
  <c r="J2469"/>
  <c r="J2479"/>
  <c r="J2490"/>
  <c r="J2501"/>
  <c r="J2510"/>
  <c r="J2519"/>
  <c r="J2528"/>
  <c r="J2538"/>
  <c r="J2547"/>
  <c r="J2557"/>
  <c r="J2566"/>
  <c r="J2575"/>
  <c r="J2584"/>
  <c r="J2593"/>
  <c r="J2602"/>
  <c r="J2611"/>
  <c r="J2621"/>
  <c r="J2630"/>
  <c r="J2640"/>
  <c r="J2649"/>
  <c r="J2658"/>
  <c r="J2667"/>
  <c r="J2676"/>
  <c r="J2686"/>
  <c r="J2695"/>
  <c r="J2704"/>
  <c r="J2713"/>
  <c r="J2722"/>
  <c r="J2731"/>
  <c r="J2741"/>
  <c r="J2751"/>
  <c r="J2760"/>
  <c r="J2769"/>
  <c r="J2778"/>
  <c r="J2787"/>
  <c r="J2796"/>
  <c r="J2805"/>
  <c r="J2815"/>
  <c r="J2824"/>
  <c r="J2834"/>
  <c r="J2843"/>
  <c r="J2852"/>
  <c r="J2861"/>
  <c r="J2870"/>
  <c r="J2880"/>
  <c r="J2889"/>
  <c r="J2898"/>
  <c r="J2907"/>
  <c r="J2916"/>
  <c r="J2323"/>
  <c r="J2341"/>
  <c r="J2357"/>
  <c r="J2373"/>
  <c r="J2389"/>
  <c r="J2405"/>
  <c r="J2421"/>
  <c r="J2438"/>
  <c r="J2454"/>
  <c r="J2468"/>
  <c r="J2478"/>
  <c r="J2488"/>
  <c r="J2500"/>
  <c r="J2509"/>
  <c r="J2518"/>
  <c r="J2527"/>
  <c r="J2537"/>
  <c r="J2546"/>
  <c r="J2555"/>
  <c r="J2565"/>
  <c r="J2574"/>
  <c r="J2583"/>
  <c r="J2592"/>
  <c r="J2601"/>
  <c r="J2610"/>
  <c r="J2619"/>
  <c r="J2629"/>
  <c r="J2639"/>
  <c r="J2648"/>
  <c r="J2657"/>
  <c r="J2666"/>
  <c r="J2675"/>
  <c r="J2684"/>
  <c r="J2694"/>
  <c r="J2703"/>
  <c r="J2712"/>
  <c r="J2721"/>
  <c r="J2730"/>
  <c r="J2740"/>
  <c r="J2749"/>
  <c r="J2759"/>
  <c r="J2768"/>
  <c r="J2777"/>
  <c r="J2786"/>
  <c r="J2795"/>
  <c r="J2804"/>
  <c r="J2813"/>
  <c r="J2823"/>
  <c r="J2832"/>
  <c r="J2842"/>
  <c r="J2851"/>
  <c r="J2860"/>
  <c r="J2869"/>
  <c r="J2878"/>
  <c r="J2888"/>
  <c r="J2897"/>
  <c r="J2906"/>
  <c r="J2915"/>
  <c r="J2318"/>
  <c r="J2340"/>
  <c r="J2356"/>
  <c r="J2372"/>
  <c r="J2388"/>
  <c r="J2404"/>
  <c r="J2420"/>
  <c r="J2437"/>
  <c r="J2453"/>
  <c r="J2464"/>
  <c r="J2315"/>
  <c r="J2335"/>
  <c r="J2351"/>
  <c r="J2367"/>
  <c r="J2383"/>
  <c r="J2399"/>
  <c r="J2415"/>
  <c r="J2432"/>
  <c r="J2448"/>
  <c r="J2463"/>
  <c r="J2476"/>
  <c r="J2486"/>
  <c r="J2496"/>
  <c r="J2506"/>
  <c r="J2516"/>
  <c r="J2525"/>
  <c r="J2535"/>
  <c r="J2544"/>
  <c r="J2553"/>
  <c r="J2562"/>
  <c r="J2571"/>
  <c r="J2581"/>
  <c r="J2590"/>
  <c r="J2599"/>
  <c r="J2608"/>
  <c r="J2617"/>
  <c r="J2626"/>
  <c r="J2636"/>
  <c r="J2646"/>
  <c r="J2655"/>
  <c r="J2664"/>
  <c r="J2673"/>
  <c r="J2682"/>
  <c r="J2691"/>
  <c r="J2700"/>
  <c r="J2710"/>
  <c r="J2719"/>
  <c r="J2728"/>
  <c r="J2738"/>
  <c r="J2747"/>
  <c r="J2756"/>
  <c r="J2765"/>
  <c r="J2775"/>
  <c r="J2784"/>
  <c r="J2793"/>
  <c r="J2802"/>
  <c r="J2811"/>
  <c r="J2820"/>
  <c r="J2829"/>
  <c r="J2840"/>
  <c r="J2849"/>
  <c r="J2858"/>
  <c r="J2867"/>
  <c r="J2876"/>
  <c r="J2885"/>
  <c r="J2894"/>
  <c r="J2904"/>
  <c r="J2913"/>
  <c r="J2310"/>
  <c r="J2334"/>
  <c r="J2350"/>
  <c r="J2366"/>
  <c r="J2382"/>
  <c r="J2398"/>
  <c r="J2414"/>
  <c r="J2431"/>
  <c r="J2447"/>
  <c r="J2462"/>
  <c r="J2474"/>
  <c r="J2485"/>
  <c r="J2495"/>
  <c r="J2505"/>
  <c r="J2514"/>
  <c r="J2524"/>
  <c r="J2534"/>
  <c r="J2543"/>
  <c r="J2552"/>
  <c r="J2561"/>
  <c r="J2570"/>
  <c r="J2579"/>
  <c r="J2589"/>
  <c r="J2598"/>
  <c r="J2607"/>
  <c r="J2616"/>
  <c r="J2625"/>
  <c r="J2635"/>
  <c r="J2644"/>
  <c r="J2654"/>
  <c r="J2663"/>
  <c r="J2672"/>
  <c r="J2681"/>
  <c r="J2690"/>
  <c r="J2699"/>
  <c r="J2708"/>
  <c r="J2718"/>
  <c r="J2727"/>
  <c r="J2737"/>
  <c r="J2746"/>
  <c r="J2755"/>
  <c r="J2764"/>
  <c r="J2773"/>
  <c r="J2783"/>
  <c r="J2792"/>
  <c r="J2801"/>
  <c r="J2810"/>
  <c r="J2819"/>
  <c r="J2828"/>
  <c r="J2838"/>
  <c r="J2848"/>
  <c r="J2857"/>
  <c r="J2866"/>
  <c r="J2875"/>
  <c r="J2884"/>
  <c r="J2893"/>
  <c r="J2902"/>
  <c r="J2912"/>
  <c r="J2430"/>
  <c r="J2492"/>
  <c r="J2517"/>
  <c r="J2542"/>
  <c r="J2567"/>
  <c r="J2591"/>
  <c r="J2615"/>
  <c r="J2641"/>
  <c r="J2665"/>
  <c r="J2689"/>
  <c r="J2714"/>
  <c r="J2739"/>
  <c r="J2763"/>
  <c r="J2788"/>
  <c r="J2812"/>
  <c r="J2837"/>
  <c r="J2862"/>
  <c r="J2886"/>
  <c r="J2910"/>
  <c r="J2413"/>
  <c r="J2487"/>
  <c r="J2513"/>
  <c r="J2539"/>
  <c r="J2563"/>
  <c r="J2587"/>
  <c r="J2613"/>
  <c r="J2638"/>
  <c r="J2662"/>
  <c r="J2687"/>
  <c r="J2711"/>
  <c r="J2736"/>
  <c r="J2761"/>
  <c r="J2785"/>
  <c r="J2809"/>
  <c r="J2835"/>
  <c r="J2859"/>
  <c r="J2883"/>
  <c r="J2908"/>
  <c r="J2397"/>
  <c r="J2484"/>
  <c r="J2511"/>
  <c r="J2536"/>
  <c r="J2560"/>
  <c r="J2585"/>
  <c r="J2609"/>
  <c r="J2634"/>
  <c r="J2659"/>
  <c r="J2683"/>
  <c r="J2707"/>
  <c r="J2733"/>
  <c r="J2757"/>
  <c r="J2781"/>
  <c r="J2807"/>
  <c r="J2831"/>
  <c r="J2856"/>
  <c r="J2881"/>
  <c r="J2905"/>
  <c r="J2381"/>
  <c r="J2480"/>
  <c r="J2508"/>
  <c r="J2533"/>
  <c r="J2558"/>
  <c r="J2582"/>
  <c r="J2606"/>
  <c r="J2632"/>
  <c r="J2656"/>
  <c r="J2680"/>
  <c r="J2705"/>
  <c r="J2729"/>
  <c r="J2754"/>
  <c r="J2779"/>
  <c r="J2803"/>
  <c r="J2827"/>
  <c r="J2853"/>
  <c r="J2877"/>
  <c r="J2901"/>
  <c r="J2365"/>
  <c r="J2477"/>
  <c r="J2504"/>
  <c r="J2529"/>
  <c r="J2554"/>
  <c r="J2578"/>
  <c r="J2603"/>
  <c r="J2627"/>
  <c r="J2652"/>
  <c r="J2678"/>
  <c r="J2702"/>
  <c r="J2726"/>
  <c r="J2752"/>
  <c r="J2776"/>
  <c r="J2800"/>
  <c r="J2825"/>
  <c r="J2850"/>
  <c r="J2874"/>
  <c r="J2899"/>
  <c r="J2349"/>
  <c r="J2472"/>
  <c r="J2502"/>
  <c r="J2526"/>
  <c r="J2551"/>
  <c r="J2576"/>
  <c r="J2600"/>
  <c r="J2624"/>
  <c r="J2650"/>
  <c r="J2674"/>
  <c r="J2698"/>
  <c r="J2723"/>
  <c r="J2748"/>
  <c r="J2772"/>
  <c r="J2797"/>
  <c r="J2821"/>
  <c r="J2846"/>
  <c r="J2872"/>
  <c r="J2896"/>
  <c r="J2333"/>
  <c r="J2461"/>
  <c r="J2498"/>
  <c r="J2522"/>
  <c r="J2549"/>
  <c r="J2573"/>
  <c r="J2597"/>
  <c r="J2622"/>
  <c r="J2647"/>
  <c r="J2671"/>
  <c r="J2696"/>
  <c r="J2720"/>
  <c r="J2745"/>
  <c r="J2770"/>
  <c r="J2794"/>
  <c r="J2818"/>
  <c r="J2844"/>
  <c r="J2868"/>
  <c r="J2892"/>
  <c r="J2307"/>
  <c r="J2446"/>
  <c r="J2494"/>
  <c r="J2520"/>
  <c r="J2545"/>
  <c r="J2569"/>
  <c r="J2594"/>
  <c r="J2618"/>
  <c r="J2643"/>
  <c r="J2668"/>
  <c r="J2692"/>
  <c r="J2716"/>
  <c r="J2743"/>
  <c r="J2767"/>
  <c r="J2791"/>
  <c r="J2816"/>
  <c r="J2841"/>
  <c r="J2865"/>
  <c r="J2890"/>
  <c r="J2914"/>
  <c r="J29"/>
  <c r="J55"/>
  <c r="J38"/>
  <c r="J41"/>
  <c r="J34"/>
  <c r="J40"/>
  <c r="J31"/>
  <c r="J60"/>
  <c r="J83"/>
  <c r="J81"/>
  <c r="J64"/>
  <c r="J67"/>
  <c r="J74"/>
  <c r="J104"/>
  <c r="J36"/>
  <c r="J48"/>
  <c r="J32"/>
  <c r="J56"/>
  <c r="J90"/>
  <c r="J92"/>
  <c r="J19"/>
  <c r="J82"/>
  <c r="J27"/>
  <c r="J72"/>
  <c r="J14"/>
  <c r="J43"/>
  <c r="J44"/>
  <c r="J24"/>
  <c r="J95"/>
  <c r="J87"/>
  <c r="J59"/>
  <c r="J78"/>
  <c r="J45"/>
  <c r="J75"/>
  <c r="J16"/>
  <c r="J85"/>
  <c r="J97"/>
  <c r="J86"/>
  <c r="J28"/>
  <c r="J37"/>
  <c r="J42"/>
  <c r="J9"/>
  <c r="J96"/>
  <c r="J61"/>
  <c r="J84"/>
  <c r="J58"/>
  <c r="J46"/>
  <c r="J62"/>
  <c r="J26"/>
  <c r="J49"/>
  <c r="J63"/>
  <c r="J50"/>
  <c r="J80"/>
  <c r="J22"/>
  <c r="J65"/>
  <c r="J70"/>
  <c r="J66"/>
  <c r="J30"/>
  <c r="J79"/>
  <c r="J98"/>
  <c r="J7"/>
  <c r="J11"/>
  <c r="J20"/>
  <c r="J94"/>
  <c r="J52"/>
  <c r="J53"/>
  <c r="J39"/>
  <c r="J33"/>
  <c r="J51"/>
  <c r="J6"/>
  <c r="J8"/>
  <c r="J101"/>
  <c r="J77"/>
  <c r="J13"/>
  <c r="J25"/>
  <c r="J100"/>
  <c r="J99"/>
  <c r="J71"/>
  <c r="J21"/>
  <c r="J23"/>
  <c r="J47"/>
  <c r="J17"/>
  <c r="J54"/>
  <c r="J91"/>
  <c r="J105"/>
  <c r="J76"/>
  <c r="J10"/>
  <c r="J68"/>
  <c r="J18"/>
  <c r="J93"/>
  <c r="J15"/>
  <c r="J73"/>
  <c r="J88"/>
  <c r="J102"/>
  <c r="J103"/>
  <c r="J69"/>
  <c r="J89"/>
  <c r="J35"/>
  <c r="J57"/>
  <c r="B53"/>
  <c r="B18"/>
  <c r="B37"/>
  <c r="B44"/>
  <c r="B20"/>
  <c r="B88"/>
  <c r="B43"/>
  <c r="B76"/>
  <c r="B93"/>
  <c r="B30"/>
  <c r="B75"/>
  <c r="B87"/>
  <c r="B41"/>
  <c r="B101"/>
  <c r="B103"/>
  <c r="B31"/>
  <c r="B58"/>
  <c r="B92"/>
  <c r="B90"/>
  <c r="B24"/>
  <c r="B89"/>
  <c r="B94"/>
  <c r="B95"/>
  <c r="B68"/>
  <c r="B57"/>
  <c r="B73"/>
  <c r="B77"/>
  <c r="B61"/>
  <c r="B91"/>
  <c r="B48"/>
  <c r="B80"/>
  <c r="B21"/>
  <c r="B85"/>
  <c r="B60"/>
  <c r="B39"/>
  <c r="B29"/>
  <c r="B11"/>
  <c r="B33"/>
  <c r="B96"/>
  <c r="B23"/>
  <c r="B67"/>
  <c r="B32"/>
  <c r="B97"/>
  <c r="B35"/>
  <c r="B59"/>
  <c r="B10"/>
  <c r="B13"/>
  <c r="B104"/>
  <c r="B25"/>
  <c r="B82"/>
  <c r="B45"/>
  <c r="B15"/>
  <c r="B42"/>
  <c r="B46"/>
  <c r="B63"/>
  <c r="B36"/>
  <c r="B50"/>
  <c r="B34"/>
  <c r="B100"/>
  <c r="B99"/>
  <c r="B16"/>
  <c r="B28"/>
  <c r="B62"/>
  <c r="B66"/>
  <c r="B26"/>
  <c r="B38"/>
  <c r="B84"/>
  <c r="B79"/>
  <c r="B72"/>
  <c r="B69"/>
  <c r="B47"/>
  <c r="B7"/>
  <c r="B27"/>
  <c r="B12"/>
  <c r="B52"/>
  <c r="B9"/>
  <c r="B54"/>
  <c r="B105"/>
  <c r="B64"/>
  <c r="B6"/>
  <c r="B49"/>
  <c r="B51"/>
  <c r="B81"/>
  <c r="B86"/>
  <c r="B83"/>
  <c r="B65"/>
  <c r="B22"/>
  <c r="B55"/>
  <c r="B17"/>
  <c r="B98"/>
  <c r="B40"/>
  <c r="B71"/>
  <c r="B19"/>
  <c r="B102"/>
  <c r="B74"/>
  <c r="B8"/>
  <c r="B14"/>
  <c r="B70"/>
  <c r="B78"/>
  <c r="F13" l="1"/>
  <c r="C24" i="2" s="1"/>
  <c r="F21" i="5"/>
  <c r="C32" i="2" s="1"/>
  <c r="F29" i="5"/>
  <c r="C40" i="2" s="1"/>
  <c r="F37" i="5"/>
  <c r="C48" i="2" s="1"/>
  <c r="F45" i="5"/>
  <c r="C56" i="2" s="1"/>
  <c r="F53" i="5"/>
  <c r="C64" i="2" s="1"/>
  <c r="F61" i="5"/>
  <c r="C72" i="2" s="1"/>
  <c r="F69" i="5"/>
  <c r="C80" i="2" s="1"/>
  <c r="F77" i="5"/>
  <c r="C88" i="2" s="1"/>
  <c r="F85" i="5"/>
  <c r="C96" i="2" s="1"/>
  <c r="F93" i="5"/>
  <c r="C104" i="2" s="1"/>
  <c r="F101" i="5"/>
  <c r="C112" i="2" s="1"/>
  <c r="F109" i="5"/>
  <c r="C120" i="2" s="1"/>
  <c r="F117" i="5"/>
  <c r="C128" i="2" s="1"/>
  <c r="F125" i="5"/>
  <c r="C136" i="2" s="1"/>
  <c r="F133" i="5"/>
  <c r="C144" i="2" s="1"/>
  <c r="F141" i="5"/>
  <c r="C152" i="2" s="1"/>
  <c r="F149" i="5"/>
  <c r="C160" i="2" s="1"/>
  <c r="F157" i="5"/>
  <c r="C168" i="2" s="1"/>
  <c r="F165" i="5"/>
  <c r="C176" i="2" s="1"/>
  <c r="F173" i="5"/>
  <c r="C184" i="2" s="1"/>
  <c r="F181" i="5"/>
  <c r="C192" i="2" s="1"/>
  <c r="F189" i="5"/>
  <c r="C200" i="2" s="1"/>
  <c r="F197" i="5"/>
  <c r="C208" i="2" s="1"/>
  <c r="F205" i="5"/>
  <c r="C216" i="2" s="1"/>
  <c r="F213" i="5"/>
  <c r="C224" i="2" s="1"/>
  <c r="F221" i="5"/>
  <c r="C232" i="2" s="1"/>
  <c r="F229" i="5"/>
  <c r="C240" i="2" s="1"/>
  <c r="F237" i="5"/>
  <c r="C248" i="2" s="1"/>
  <c r="F245" i="5"/>
  <c r="C256" i="2" s="1"/>
  <c r="F253" i="5"/>
  <c r="C264" i="2" s="1"/>
  <c r="F261" i="5"/>
  <c r="C272" i="2" s="1"/>
  <c r="F12" i="5"/>
  <c r="C23" i="2" s="1"/>
  <c r="F20" i="5"/>
  <c r="C31" i="2" s="1"/>
  <c r="F28" i="5"/>
  <c r="C39" i="2" s="1"/>
  <c r="F36" i="5"/>
  <c r="C47" i="2" s="1"/>
  <c r="F44" i="5"/>
  <c r="C55" i="2" s="1"/>
  <c r="F52" i="5"/>
  <c r="C63" i="2" s="1"/>
  <c r="F60" i="5"/>
  <c r="C71" i="2" s="1"/>
  <c r="F68" i="5"/>
  <c r="C79" i="2" s="1"/>
  <c r="F76" i="5"/>
  <c r="C87" i="2" s="1"/>
  <c r="F84" i="5"/>
  <c r="C95" i="2" s="1"/>
  <c r="F92" i="5"/>
  <c r="C103" i="2" s="1"/>
  <c r="F100" i="5"/>
  <c r="C111" i="2" s="1"/>
  <c r="F108" i="5"/>
  <c r="C119" i="2" s="1"/>
  <c r="F116" i="5"/>
  <c r="C127" i="2" s="1"/>
  <c r="F124" i="5"/>
  <c r="C135" i="2" s="1"/>
  <c r="F132" i="5"/>
  <c r="C143" i="2" s="1"/>
  <c r="F140" i="5"/>
  <c r="C151" i="2" s="1"/>
  <c r="F148" i="5"/>
  <c r="C159" i="2" s="1"/>
  <c r="F156" i="5"/>
  <c r="C167" i="2" s="1"/>
  <c r="F164" i="5"/>
  <c r="C175" i="2" s="1"/>
  <c r="F172" i="5"/>
  <c r="C183" i="2" s="1"/>
  <c r="F180" i="5"/>
  <c r="C191" i="2" s="1"/>
  <c r="F188" i="5"/>
  <c r="C199" i="2" s="1"/>
  <c r="F196" i="5"/>
  <c r="C207" i="2" s="1"/>
  <c r="F204" i="5"/>
  <c r="C215" i="2" s="1"/>
  <c r="F212" i="5"/>
  <c r="C223" i="2" s="1"/>
  <c r="F220" i="5"/>
  <c r="C231" i="2" s="1"/>
  <c r="F228" i="5"/>
  <c r="C239" i="2" s="1"/>
  <c r="F236" i="5"/>
  <c r="C247" i="2" s="1"/>
  <c r="F244" i="5"/>
  <c r="C255" i="2" s="1"/>
  <c r="F252" i="5"/>
  <c r="C263" i="2" s="1"/>
  <c r="F260" i="5"/>
  <c r="C271" i="2" s="1"/>
  <c r="F11" i="5"/>
  <c r="C22" i="2" s="1"/>
  <c r="F19" i="5"/>
  <c r="C30" i="2" s="1"/>
  <c r="F27" i="5"/>
  <c r="C38" i="2" s="1"/>
  <c r="F35" i="5"/>
  <c r="C46" i="2" s="1"/>
  <c r="F43" i="5"/>
  <c r="C54" i="2" s="1"/>
  <c r="F51" i="5"/>
  <c r="C62" i="2" s="1"/>
  <c r="F59" i="5"/>
  <c r="C70" i="2" s="1"/>
  <c r="F67" i="5"/>
  <c r="C78" i="2" s="1"/>
  <c r="F75" i="5"/>
  <c r="C86" i="2" s="1"/>
  <c r="F83" i="5"/>
  <c r="C94" i="2" s="1"/>
  <c r="F91" i="5"/>
  <c r="C102" i="2" s="1"/>
  <c r="F99" i="5"/>
  <c r="C110" i="2" s="1"/>
  <c r="F107" i="5"/>
  <c r="C118" i="2" s="1"/>
  <c r="F115" i="5"/>
  <c r="C126" i="2" s="1"/>
  <c r="F123" i="5"/>
  <c r="C134" i="2" s="1"/>
  <c r="F131" i="5"/>
  <c r="C142" i="2" s="1"/>
  <c r="F139" i="5"/>
  <c r="C150" i="2" s="1"/>
  <c r="F147" i="5"/>
  <c r="C158" i="2" s="1"/>
  <c r="F155" i="5"/>
  <c r="C166" i="2" s="1"/>
  <c r="F163" i="5"/>
  <c r="C174" i="2" s="1"/>
  <c r="F171" i="5"/>
  <c r="C182" i="2" s="1"/>
  <c r="F179" i="5"/>
  <c r="C190" i="2" s="1"/>
  <c r="F187" i="5"/>
  <c r="C198" i="2" s="1"/>
  <c r="F195" i="5"/>
  <c r="C206" i="2" s="1"/>
  <c r="F203" i="5"/>
  <c r="C214" i="2" s="1"/>
  <c r="F211" i="5"/>
  <c r="C222" i="2" s="1"/>
  <c r="F219" i="5"/>
  <c r="C230" i="2" s="1"/>
  <c r="F227" i="5"/>
  <c r="C238" i="2" s="1"/>
  <c r="F235" i="5"/>
  <c r="C246" i="2" s="1"/>
  <c r="F243" i="5"/>
  <c r="C254" i="2" s="1"/>
  <c r="F251" i="5"/>
  <c r="C262" i="2" s="1"/>
  <c r="F259" i="5"/>
  <c r="C270" i="2" s="1"/>
  <c r="F10" i="5"/>
  <c r="C21" i="2" s="1"/>
  <c r="F18" i="5"/>
  <c r="C29" i="2" s="1"/>
  <c r="F26" i="5"/>
  <c r="C37" i="2" s="1"/>
  <c r="F34" i="5"/>
  <c r="C45" i="2" s="1"/>
  <c r="F42" i="5"/>
  <c r="C53" i="2" s="1"/>
  <c r="F50" i="5"/>
  <c r="C61" i="2" s="1"/>
  <c r="F58" i="5"/>
  <c r="C69" i="2" s="1"/>
  <c r="F66" i="5"/>
  <c r="C77" i="2" s="1"/>
  <c r="F74" i="5"/>
  <c r="C85" i="2" s="1"/>
  <c r="F82" i="5"/>
  <c r="C93" i="2" s="1"/>
  <c r="F90" i="5"/>
  <c r="C101" i="2" s="1"/>
  <c r="F98" i="5"/>
  <c r="C109" i="2" s="1"/>
  <c r="F106" i="5"/>
  <c r="C117" i="2" s="1"/>
  <c r="F114" i="5"/>
  <c r="C125" i="2" s="1"/>
  <c r="F122" i="5"/>
  <c r="C133" i="2" s="1"/>
  <c r="F130" i="5"/>
  <c r="C141" i="2" s="1"/>
  <c r="F138" i="5"/>
  <c r="C149" i="2" s="1"/>
  <c r="F146" i="5"/>
  <c r="C157" i="2" s="1"/>
  <c r="F154" i="5"/>
  <c r="C165" i="2" s="1"/>
  <c r="F162" i="5"/>
  <c r="C173" i="2" s="1"/>
  <c r="F170" i="5"/>
  <c r="C181" i="2" s="1"/>
  <c r="F178" i="5"/>
  <c r="C189" i="2" s="1"/>
  <c r="F186" i="5"/>
  <c r="C197" i="2" s="1"/>
  <c r="F194" i="5"/>
  <c r="C205" i="2" s="1"/>
  <c r="F202" i="5"/>
  <c r="C213" i="2" s="1"/>
  <c r="F210" i="5"/>
  <c r="C221" i="2" s="1"/>
  <c r="F218" i="5"/>
  <c r="C229" i="2" s="1"/>
  <c r="F226" i="5"/>
  <c r="C237" i="2" s="1"/>
  <c r="F234" i="5"/>
  <c r="C245" i="2" s="1"/>
  <c r="F242" i="5"/>
  <c r="C253" i="2" s="1"/>
  <c r="F250" i="5"/>
  <c r="C261" i="2" s="1"/>
  <c r="F258" i="5"/>
  <c r="C269" i="2" s="1"/>
  <c r="F9" i="5"/>
  <c r="C20" i="2" s="1"/>
  <c r="F17" i="5"/>
  <c r="C28" i="2" s="1"/>
  <c r="F25" i="5"/>
  <c r="C36" i="2" s="1"/>
  <c r="F33" i="5"/>
  <c r="C44" i="2" s="1"/>
  <c r="F41" i="5"/>
  <c r="C52" i="2" s="1"/>
  <c r="F49" i="5"/>
  <c r="C60" i="2" s="1"/>
  <c r="F57" i="5"/>
  <c r="C68" i="2" s="1"/>
  <c r="F65" i="5"/>
  <c r="C76" i="2" s="1"/>
  <c r="F73" i="5"/>
  <c r="C84" i="2" s="1"/>
  <c r="F81" i="5"/>
  <c r="C92" i="2" s="1"/>
  <c r="F89" i="5"/>
  <c r="C100" i="2" s="1"/>
  <c r="F97" i="5"/>
  <c r="C108" i="2" s="1"/>
  <c r="F105" i="5"/>
  <c r="C116" i="2" s="1"/>
  <c r="F113" i="5"/>
  <c r="C124" i="2" s="1"/>
  <c r="F121" i="5"/>
  <c r="C132" i="2" s="1"/>
  <c r="F129" i="5"/>
  <c r="C140" i="2" s="1"/>
  <c r="F137" i="5"/>
  <c r="C148" i="2" s="1"/>
  <c r="F145" i="5"/>
  <c r="C156" i="2" s="1"/>
  <c r="F153" i="5"/>
  <c r="C164" i="2" s="1"/>
  <c r="F161" i="5"/>
  <c r="C172" i="2" s="1"/>
  <c r="F169" i="5"/>
  <c r="C180" i="2" s="1"/>
  <c r="F177" i="5"/>
  <c r="C188" i="2" s="1"/>
  <c r="F185" i="5"/>
  <c r="C196" i="2" s="1"/>
  <c r="F193" i="5"/>
  <c r="C204" i="2" s="1"/>
  <c r="F201" i="5"/>
  <c r="C212" i="2" s="1"/>
  <c r="F209" i="5"/>
  <c r="C220" i="2" s="1"/>
  <c r="F217" i="5"/>
  <c r="C228" i="2" s="1"/>
  <c r="F225" i="5"/>
  <c r="C236" i="2" s="1"/>
  <c r="F233" i="5"/>
  <c r="C244" i="2" s="1"/>
  <c r="F241" i="5"/>
  <c r="C252" i="2" s="1"/>
  <c r="F249" i="5"/>
  <c r="C260" i="2" s="1"/>
  <c r="F257" i="5"/>
  <c r="C268" i="2" s="1"/>
  <c r="F5" i="5"/>
  <c r="C16" i="2" s="1"/>
  <c r="F8" i="5"/>
  <c r="C19" i="2" s="1"/>
  <c r="F16" i="5"/>
  <c r="C27" i="2" s="1"/>
  <c r="F24" i="5"/>
  <c r="C35" i="2" s="1"/>
  <c r="F32" i="5"/>
  <c r="C43" i="2" s="1"/>
  <c r="F40" i="5"/>
  <c r="C51" i="2" s="1"/>
  <c r="F48" i="5"/>
  <c r="C59" i="2" s="1"/>
  <c r="F56" i="5"/>
  <c r="C67" i="2" s="1"/>
  <c r="F64" i="5"/>
  <c r="C75" i="2" s="1"/>
  <c r="F72" i="5"/>
  <c r="C83" i="2" s="1"/>
  <c r="F80" i="5"/>
  <c r="C91" i="2" s="1"/>
  <c r="F88" i="5"/>
  <c r="C99" i="2" s="1"/>
  <c r="F96" i="5"/>
  <c r="C107" i="2" s="1"/>
  <c r="F104" i="5"/>
  <c r="C115" i="2" s="1"/>
  <c r="F112" i="5"/>
  <c r="C123" i="2" s="1"/>
  <c r="F120" i="5"/>
  <c r="C131" i="2" s="1"/>
  <c r="F128" i="5"/>
  <c r="C139" i="2" s="1"/>
  <c r="F136" i="5"/>
  <c r="C147" i="2" s="1"/>
  <c r="F144" i="5"/>
  <c r="C155" i="2" s="1"/>
  <c r="F152" i="5"/>
  <c r="C163" i="2" s="1"/>
  <c r="F160" i="5"/>
  <c r="C171" i="2" s="1"/>
  <c r="F168" i="5"/>
  <c r="C179" i="2" s="1"/>
  <c r="F176" i="5"/>
  <c r="C187" i="2" s="1"/>
  <c r="F184" i="5"/>
  <c r="C195" i="2" s="1"/>
  <c r="F192" i="5"/>
  <c r="C203" i="2" s="1"/>
  <c r="F200" i="5"/>
  <c r="C211" i="2" s="1"/>
  <c r="F208" i="5"/>
  <c r="C219" i="2" s="1"/>
  <c r="F216" i="5"/>
  <c r="C227" i="2" s="1"/>
  <c r="F224" i="5"/>
  <c r="C235" i="2" s="1"/>
  <c r="F232" i="5"/>
  <c r="C243" i="2" s="1"/>
  <c r="F240" i="5"/>
  <c r="C251" i="2" s="1"/>
  <c r="F248" i="5"/>
  <c r="C259" i="2" s="1"/>
  <c r="F256" i="5"/>
  <c r="C267" i="2" s="1"/>
  <c r="F264" i="5"/>
  <c r="C275" i="2" s="1"/>
  <c r="F7" i="5"/>
  <c r="C18" i="2" s="1"/>
  <c r="F15" i="5"/>
  <c r="C26" i="2" s="1"/>
  <c r="F23" i="5"/>
  <c r="C34" i="2" s="1"/>
  <c r="F31" i="5"/>
  <c r="C42" i="2" s="1"/>
  <c r="F39" i="5"/>
  <c r="C50" i="2" s="1"/>
  <c r="F47" i="5"/>
  <c r="C58" i="2" s="1"/>
  <c r="F55" i="5"/>
  <c r="C66" i="2" s="1"/>
  <c r="F63" i="5"/>
  <c r="C74" i="2" s="1"/>
  <c r="F71" i="5"/>
  <c r="C82" i="2" s="1"/>
  <c r="F79" i="5"/>
  <c r="C90" i="2" s="1"/>
  <c r="F87" i="5"/>
  <c r="C98" i="2" s="1"/>
  <c r="F95" i="5"/>
  <c r="C106" i="2" s="1"/>
  <c r="F103" i="5"/>
  <c r="C114" i="2" s="1"/>
  <c r="F111" i="5"/>
  <c r="C122" i="2" s="1"/>
  <c r="F119" i="5"/>
  <c r="C130" i="2" s="1"/>
  <c r="F127" i="5"/>
  <c r="C138" i="2" s="1"/>
  <c r="F135" i="5"/>
  <c r="C146" i="2" s="1"/>
  <c r="F143" i="5"/>
  <c r="C154" i="2" s="1"/>
  <c r="F151" i="5"/>
  <c r="C162" i="2" s="1"/>
  <c r="F159" i="5"/>
  <c r="C170" i="2" s="1"/>
  <c r="F167" i="5"/>
  <c r="C178" i="2" s="1"/>
  <c r="F175" i="5"/>
  <c r="C186" i="2" s="1"/>
  <c r="F183" i="5"/>
  <c r="C194" i="2" s="1"/>
  <c r="F191" i="5"/>
  <c r="C202" i="2" s="1"/>
  <c r="F199" i="5"/>
  <c r="C210" i="2" s="1"/>
  <c r="F207" i="5"/>
  <c r="C218" i="2" s="1"/>
  <c r="F215" i="5"/>
  <c r="C226" i="2" s="1"/>
  <c r="F223" i="5"/>
  <c r="C234" i="2" s="1"/>
  <c r="F231" i="5"/>
  <c r="C242" i="2" s="1"/>
  <c r="F239" i="5"/>
  <c r="C250" i="2" s="1"/>
  <c r="F247" i="5"/>
  <c r="C258" i="2" s="1"/>
  <c r="F255" i="5"/>
  <c r="C266" i="2" s="1"/>
  <c r="F263" i="5"/>
  <c r="C274" i="2" s="1"/>
  <c r="F6" i="5"/>
  <c r="C17" i="2" s="1"/>
  <c r="F14" i="5"/>
  <c r="C25" i="2" s="1"/>
  <c r="F22" i="5"/>
  <c r="C33" i="2" s="1"/>
  <c r="F30" i="5"/>
  <c r="C41" i="2" s="1"/>
  <c r="F38" i="5"/>
  <c r="C49" i="2" s="1"/>
  <c r="F46" i="5"/>
  <c r="C57" i="2" s="1"/>
  <c r="F54" i="5"/>
  <c r="C65" i="2" s="1"/>
  <c r="F62" i="5"/>
  <c r="C73" i="2" s="1"/>
  <c r="F70" i="5"/>
  <c r="C81" i="2" s="1"/>
  <c r="F78" i="5"/>
  <c r="C89" i="2" s="1"/>
  <c r="F86" i="5"/>
  <c r="C97" i="2" s="1"/>
  <c r="F94" i="5"/>
  <c r="C105" i="2" s="1"/>
  <c r="F102" i="5"/>
  <c r="C113" i="2" s="1"/>
  <c r="F110" i="5"/>
  <c r="C121" i="2" s="1"/>
  <c r="F118" i="5"/>
  <c r="C129" i="2" s="1"/>
  <c r="F126" i="5"/>
  <c r="C137" i="2" s="1"/>
  <c r="F134" i="5"/>
  <c r="C145" i="2" s="1"/>
  <c r="F142" i="5"/>
  <c r="C153" i="2" s="1"/>
  <c r="F150" i="5"/>
  <c r="C161" i="2" s="1"/>
  <c r="F158" i="5"/>
  <c r="C169" i="2" s="1"/>
  <c r="F166" i="5"/>
  <c r="C177" i="2" s="1"/>
  <c r="F174" i="5"/>
  <c r="C185" i="2" s="1"/>
  <c r="F182" i="5"/>
  <c r="C193" i="2" s="1"/>
  <c r="F190" i="5"/>
  <c r="C201" i="2" s="1"/>
  <c r="F198" i="5"/>
  <c r="C209" i="2" s="1"/>
  <c r="F206" i="5"/>
  <c r="C217" i="2" s="1"/>
  <c r="F214" i="5"/>
  <c r="C225" i="2" s="1"/>
  <c r="F222" i="5"/>
  <c r="C233" i="2" s="1"/>
  <c r="F230" i="5"/>
  <c r="C241" i="2" s="1"/>
  <c r="F238" i="5"/>
  <c r="C249" i="2" s="1"/>
  <c r="F246" i="5"/>
  <c r="C257" i="2" s="1"/>
  <c r="F254" i="5"/>
  <c r="C265" i="2" s="1"/>
  <c r="F262" i="5"/>
  <c r="C273" i="2" s="1"/>
  <c r="N9" i="5"/>
  <c r="H20" i="2" s="1"/>
  <c r="N17" i="5"/>
  <c r="H28" i="2" s="1"/>
  <c r="N25" i="5"/>
  <c r="H36" i="2" s="1"/>
  <c r="N33" i="5"/>
  <c r="H44" i="2" s="1"/>
  <c r="N41" i="5"/>
  <c r="H52" i="2" s="1"/>
  <c r="N49" i="5"/>
  <c r="H60" i="2" s="1"/>
  <c r="N57" i="5"/>
  <c r="H68" i="2" s="1"/>
  <c r="N65" i="5"/>
  <c r="H76" i="2" s="1"/>
  <c r="N73" i="5"/>
  <c r="H84" i="2" s="1"/>
  <c r="N81" i="5"/>
  <c r="H92" i="2" s="1"/>
  <c r="N89" i="5"/>
  <c r="H100" i="2" s="1"/>
  <c r="N97" i="5"/>
  <c r="H108" i="2" s="1"/>
  <c r="N105" i="5"/>
  <c r="H116" i="2" s="1"/>
  <c r="N113" i="5"/>
  <c r="H124" i="2" s="1"/>
  <c r="N121" i="5"/>
  <c r="H132" i="2" s="1"/>
  <c r="N129" i="5"/>
  <c r="H140" i="2" s="1"/>
  <c r="N137" i="5"/>
  <c r="H148" i="2" s="1"/>
  <c r="N145" i="5"/>
  <c r="H156" i="2" s="1"/>
  <c r="N153" i="5"/>
  <c r="H164" i="2" s="1"/>
  <c r="N161" i="5"/>
  <c r="H172" i="2" s="1"/>
  <c r="N169" i="5"/>
  <c r="H180" i="2" s="1"/>
  <c r="N177" i="5"/>
  <c r="H188" i="2" s="1"/>
  <c r="N185" i="5"/>
  <c r="H196" i="2" s="1"/>
  <c r="N193" i="5"/>
  <c r="H204" i="2" s="1"/>
  <c r="N201" i="5"/>
  <c r="H212" i="2" s="1"/>
  <c r="N209" i="5"/>
  <c r="H220" i="2" s="1"/>
  <c r="N217" i="5"/>
  <c r="H228" i="2" s="1"/>
  <c r="N225" i="5"/>
  <c r="H236" i="2" s="1"/>
  <c r="N233" i="5"/>
  <c r="H244" i="2" s="1"/>
  <c r="N241" i="5"/>
  <c r="H252" i="2" s="1"/>
  <c r="N249" i="5"/>
  <c r="H260" i="2" s="1"/>
  <c r="N257" i="5"/>
  <c r="H268" i="2" s="1"/>
  <c r="N5" i="5"/>
  <c r="H16" i="2" s="1"/>
  <c r="N8" i="5"/>
  <c r="H19" i="2" s="1"/>
  <c r="N16" i="5"/>
  <c r="H27" i="2" s="1"/>
  <c r="N24" i="5"/>
  <c r="H35" i="2" s="1"/>
  <c r="N32" i="5"/>
  <c r="H43" i="2" s="1"/>
  <c r="N40" i="5"/>
  <c r="H51" i="2" s="1"/>
  <c r="N48" i="5"/>
  <c r="H59" i="2" s="1"/>
  <c r="N56" i="5"/>
  <c r="H67" i="2" s="1"/>
  <c r="N64" i="5"/>
  <c r="H75" i="2" s="1"/>
  <c r="N72" i="5"/>
  <c r="H83" i="2" s="1"/>
  <c r="N80" i="5"/>
  <c r="H91" i="2" s="1"/>
  <c r="N88" i="5"/>
  <c r="H99" i="2" s="1"/>
  <c r="N96" i="5"/>
  <c r="H107" i="2" s="1"/>
  <c r="N104" i="5"/>
  <c r="H115" i="2" s="1"/>
  <c r="N112" i="5"/>
  <c r="H123" i="2" s="1"/>
  <c r="N120" i="5"/>
  <c r="H131" i="2" s="1"/>
  <c r="N128" i="5"/>
  <c r="H139" i="2" s="1"/>
  <c r="N136" i="5"/>
  <c r="H147" i="2" s="1"/>
  <c r="N144" i="5"/>
  <c r="H155" i="2" s="1"/>
  <c r="N152" i="5"/>
  <c r="H163" i="2" s="1"/>
  <c r="N160" i="5"/>
  <c r="H171" i="2" s="1"/>
  <c r="N168" i="5"/>
  <c r="H179" i="2" s="1"/>
  <c r="N176" i="5"/>
  <c r="H187" i="2" s="1"/>
  <c r="N184" i="5"/>
  <c r="H195" i="2" s="1"/>
  <c r="N192" i="5"/>
  <c r="H203" i="2" s="1"/>
  <c r="N200" i="5"/>
  <c r="H211" i="2" s="1"/>
  <c r="N208" i="5"/>
  <c r="H219" i="2" s="1"/>
  <c r="N216" i="5"/>
  <c r="H227" i="2" s="1"/>
  <c r="N224" i="5"/>
  <c r="H235" i="2" s="1"/>
  <c r="N232" i="5"/>
  <c r="H243" i="2" s="1"/>
  <c r="N240" i="5"/>
  <c r="H251" i="2" s="1"/>
  <c r="N248" i="5"/>
  <c r="H259" i="2" s="1"/>
  <c r="N256" i="5"/>
  <c r="H267" i="2" s="1"/>
  <c r="N264" i="5"/>
  <c r="H275" i="2" s="1"/>
  <c r="N7" i="5"/>
  <c r="H18" i="2" s="1"/>
  <c r="N15" i="5"/>
  <c r="H26" i="2" s="1"/>
  <c r="N23" i="5"/>
  <c r="H34" i="2" s="1"/>
  <c r="N31" i="5"/>
  <c r="H42" i="2" s="1"/>
  <c r="N39" i="5"/>
  <c r="H50" i="2" s="1"/>
  <c r="N47" i="5"/>
  <c r="H58" i="2" s="1"/>
  <c r="N55" i="5"/>
  <c r="H66" i="2" s="1"/>
  <c r="N63" i="5"/>
  <c r="H74" i="2" s="1"/>
  <c r="N71" i="5"/>
  <c r="H82" i="2" s="1"/>
  <c r="N79" i="5"/>
  <c r="H90" i="2" s="1"/>
  <c r="N87" i="5"/>
  <c r="H98" i="2" s="1"/>
  <c r="N95" i="5"/>
  <c r="H106" i="2" s="1"/>
  <c r="N103" i="5"/>
  <c r="H114" i="2" s="1"/>
  <c r="N111" i="5"/>
  <c r="H122" i="2" s="1"/>
  <c r="N119" i="5"/>
  <c r="H130" i="2" s="1"/>
  <c r="N127" i="5"/>
  <c r="H138" i="2" s="1"/>
  <c r="N135" i="5"/>
  <c r="H146" i="2" s="1"/>
  <c r="N143" i="5"/>
  <c r="H154" i="2" s="1"/>
  <c r="N151" i="5"/>
  <c r="H162" i="2" s="1"/>
  <c r="N159" i="5"/>
  <c r="H170" i="2" s="1"/>
  <c r="N167" i="5"/>
  <c r="H178" i="2" s="1"/>
  <c r="N175" i="5"/>
  <c r="H186" i="2" s="1"/>
  <c r="N183" i="5"/>
  <c r="H194" i="2" s="1"/>
  <c r="N191" i="5"/>
  <c r="H202" i="2" s="1"/>
  <c r="N199" i="5"/>
  <c r="H210" i="2" s="1"/>
  <c r="N207" i="5"/>
  <c r="H218" i="2" s="1"/>
  <c r="N215" i="5"/>
  <c r="H226" i="2" s="1"/>
  <c r="N223" i="5"/>
  <c r="H234" i="2" s="1"/>
  <c r="N231" i="5"/>
  <c r="H242" i="2" s="1"/>
  <c r="N239" i="5"/>
  <c r="H250" i="2" s="1"/>
  <c r="N247" i="5"/>
  <c r="H258" i="2" s="1"/>
  <c r="N255" i="5"/>
  <c r="H266" i="2" s="1"/>
  <c r="N263" i="5"/>
  <c r="H274" i="2" s="1"/>
  <c r="N6" i="5"/>
  <c r="H17" i="2" s="1"/>
  <c r="N14" i="5"/>
  <c r="H25" i="2" s="1"/>
  <c r="N22" i="5"/>
  <c r="H33" i="2" s="1"/>
  <c r="N30" i="5"/>
  <c r="H41" i="2" s="1"/>
  <c r="N38" i="5"/>
  <c r="H49" i="2" s="1"/>
  <c r="N46" i="5"/>
  <c r="H57" i="2" s="1"/>
  <c r="N54" i="5"/>
  <c r="H65" i="2" s="1"/>
  <c r="N62" i="5"/>
  <c r="H73" i="2" s="1"/>
  <c r="N70" i="5"/>
  <c r="H81" i="2" s="1"/>
  <c r="N78" i="5"/>
  <c r="H89" i="2" s="1"/>
  <c r="N86" i="5"/>
  <c r="H97" i="2" s="1"/>
  <c r="N94" i="5"/>
  <c r="H105" i="2" s="1"/>
  <c r="N102" i="5"/>
  <c r="H113" i="2" s="1"/>
  <c r="N110" i="5"/>
  <c r="H121" i="2" s="1"/>
  <c r="N118" i="5"/>
  <c r="H129" i="2" s="1"/>
  <c r="N126" i="5"/>
  <c r="H137" i="2" s="1"/>
  <c r="N134" i="5"/>
  <c r="H145" i="2" s="1"/>
  <c r="N142" i="5"/>
  <c r="H153" i="2" s="1"/>
  <c r="N150" i="5"/>
  <c r="H161" i="2" s="1"/>
  <c r="N158" i="5"/>
  <c r="H169" i="2" s="1"/>
  <c r="N166" i="5"/>
  <c r="H177" i="2" s="1"/>
  <c r="N174" i="5"/>
  <c r="H185" i="2" s="1"/>
  <c r="N182" i="5"/>
  <c r="H193" i="2" s="1"/>
  <c r="N190" i="5"/>
  <c r="H201" i="2" s="1"/>
  <c r="N198" i="5"/>
  <c r="H209" i="2" s="1"/>
  <c r="N206" i="5"/>
  <c r="H217" i="2" s="1"/>
  <c r="N214" i="5"/>
  <c r="H225" i="2" s="1"/>
  <c r="N222" i="5"/>
  <c r="H233" i="2" s="1"/>
  <c r="N230" i="5"/>
  <c r="H241" i="2" s="1"/>
  <c r="N238" i="5"/>
  <c r="H249" i="2" s="1"/>
  <c r="N246" i="5"/>
  <c r="H257" i="2" s="1"/>
  <c r="N254" i="5"/>
  <c r="H265" i="2" s="1"/>
  <c r="N262" i="5"/>
  <c r="H273" i="2" s="1"/>
  <c r="N13" i="5"/>
  <c r="H24" i="2" s="1"/>
  <c r="N21" i="5"/>
  <c r="H32" i="2" s="1"/>
  <c r="N29" i="5"/>
  <c r="H40" i="2" s="1"/>
  <c r="N37" i="5"/>
  <c r="H48" i="2" s="1"/>
  <c r="N45" i="5"/>
  <c r="H56" i="2" s="1"/>
  <c r="N53" i="5"/>
  <c r="H64" i="2" s="1"/>
  <c r="N61" i="5"/>
  <c r="H72" i="2" s="1"/>
  <c r="N69" i="5"/>
  <c r="H80" i="2" s="1"/>
  <c r="N77" i="5"/>
  <c r="H88" i="2" s="1"/>
  <c r="N85" i="5"/>
  <c r="H96" i="2" s="1"/>
  <c r="N93" i="5"/>
  <c r="H104" i="2" s="1"/>
  <c r="N101" i="5"/>
  <c r="H112" i="2" s="1"/>
  <c r="N109" i="5"/>
  <c r="H120" i="2" s="1"/>
  <c r="N117" i="5"/>
  <c r="H128" i="2" s="1"/>
  <c r="N125" i="5"/>
  <c r="H136" i="2" s="1"/>
  <c r="N133" i="5"/>
  <c r="H144" i="2" s="1"/>
  <c r="N141" i="5"/>
  <c r="H152" i="2" s="1"/>
  <c r="N149" i="5"/>
  <c r="H160" i="2" s="1"/>
  <c r="N157" i="5"/>
  <c r="H168" i="2" s="1"/>
  <c r="N165" i="5"/>
  <c r="H176" i="2" s="1"/>
  <c r="N173" i="5"/>
  <c r="H184" i="2" s="1"/>
  <c r="N181" i="5"/>
  <c r="H192" i="2" s="1"/>
  <c r="N189" i="5"/>
  <c r="H200" i="2" s="1"/>
  <c r="N197" i="5"/>
  <c r="H208" i="2" s="1"/>
  <c r="N205" i="5"/>
  <c r="H216" i="2" s="1"/>
  <c r="N213" i="5"/>
  <c r="H224" i="2" s="1"/>
  <c r="N221" i="5"/>
  <c r="H232" i="2" s="1"/>
  <c r="N229" i="5"/>
  <c r="H240" i="2" s="1"/>
  <c r="N237" i="5"/>
  <c r="H248" i="2" s="1"/>
  <c r="N245" i="5"/>
  <c r="H256" i="2" s="1"/>
  <c r="N253" i="5"/>
  <c r="H264" i="2" s="1"/>
  <c r="N261" i="5"/>
  <c r="H272" i="2" s="1"/>
  <c r="N12" i="5"/>
  <c r="H23" i="2" s="1"/>
  <c r="N20" i="5"/>
  <c r="H31" i="2" s="1"/>
  <c r="N28" i="5"/>
  <c r="H39" i="2" s="1"/>
  <c r="N36" i="5"/>
  <c r="H47" i="2" s="1"/>
  <c r="N44" i="5"/>
  <c r="H55" i="2" s="1"/>
  <c r="N52" i="5"/>
  <c r="H63" i="2" s="1"/>
  <c r="N60" i="5"/>
  <c r="H71" i="2" s="1"/>
  <c r="N68" i="5"/>
  <c r="H79" i="2" s="1"/>
  <c r="N76" i="5"/>
  <c r="H87" i="2" s="1"/>
  <c r="N84" i="5"/>
  <c r="H95" i="2" s="1"/>
  <c r="N92" i="5"/>
  <c r="H103" i="2" s="1"/>
  <c r="N100" i="5"/>
  <c r="H111" i="2" s="1"/>
  <c r="N108" i="5"/>
  <c r="H119" i="2" s="1"/>
  <c r="N116" i="5"/>
  <c r="H127" i="2" s="1"/>
  <c r="N124" i="5"/>
  <c r="H135" i="2" s="1"/>
  <c r="N132" i="5"/>
  <c r="H143" i="2" s="1"/>
  <c r="N140" i="5"/>
  <c r="H151" i="2" s="1"/>
  <c r="N148" i="5"/>
  <c r="H159" i="2" s="1"/>
  <c r="N156" i="5"/>
  <c r="H167" i="2" s="1"/>
  <c r="N164" i="5"/>
  <c r="H175" i="2" s="1"/>
  <c r="N172" i="5"/>
  <c r="H183" i="2" s="1"/>
  <c r="N180" i="5"/>
  <c r="H191" i="2" s="1"/>
  <c r="N188" i="5"/>
  <c r="H199" i="2" s="1"/>
  <c r="N196" i="5"/>
  <c r="H207" i="2" s="1"/>
  <c r="N204" i="5"/>
  <c r="H215" i="2" s="1"/>
  <c r="N212" i="5"/>
  <c r="H223" i="2" s="1"/>
  <c r="N220" i="5"/>
  <c r="H231" i="2" s="1"/>
  <c r="N228" i="5"/>
  <c r="H239" i="2" s="1"/>
  <c r="N236" i="5"/>
  <c r="H247" i="2" s="1"/>
  <c r="N244" i="5"/>
  <c r="H255" i="2" s="1"/>
  <c r="N252" i="5"/>
  <c r="H263" i="2" s="1"/>
  <c r="N260" i="5"/>
  <c r="H271" i="2" s="1"/>
  <c r="N11" i="5"/>
  <c r="H22" i="2" s="1"/>
  <c r="N19" i="5"/>
  <c r="H30" i="2" s="1"/>
  <c r="N27" i="5"/>
  <c r="H38" i="2" s="1"/>
  <c r="N35" i="5"/>
  <c r="H46" i="2" s="1"/>
  <c r="N43" i="5"/>
  <c r="H54" i="2" s="1"/>
  <c r="N51" i="5"/>
  <c r="H62" i="2" s="1"/>
  <c r="N59" i="5"/>
  <c r="H70" i="2" s="1"/>
  <c r="N67" i="5"/>
  <c r="H78" i="2" s="1"/>
  <c r="N75" i="5"/>
  <c r="H86" i="2" s="1"/>
  <c r="N83" i="5"/>
  <c r="H94" i="2" s="1"/>
  <c r="N91" i="5"/>
  <c r="H102" i="2" s="1"/>
  <c r="N99" i="5"/>
  <c r="H110" i="2" s="1"/>
  <c r="N107" i="5"/>
  <c r="H118" i="2" s="1"/>
  <c r="N115" i="5"/>
  <c r="H126" i="2" s="1"/>
  <c r="N123" i="5"/>
  <c r="H134" i="2" s="1"/>
  <c r="N131" i="5"/>
  <c r="H142" i="2" s="1"/>
  <c r="N139" i="5"/>
  <c r="H150" i="2" s="1"/>
  <c r="N147" i="5"/>
  <c r="H158" i="2" s="1"/>
  <c r="N155" i="5"/>
  <c r="H166" i="2" s="1"/>
  <c r="N163" i="5"/>
  <c r="H174" i="2" s="1"/>
  <c r="N171" i="5"/>
  <c r="H182" i="2" s="1"/>
  <c r="N179" i="5"/>
  <c r="H190" i="2" s="1"/>
  <c r="N187" i="5"/>
  <c r="H198" i="2" s="1"/>
  <c r="N195" i="5"/>
  <c r="H206" i="2" s="1"/>
  <c r="N203" i="5"/>
  <c r="H214" i="2" s="1"/>
  <c r="N211" i="5"/>
  <c r="H222" i="2" s="1"/>
  <c r="N219" i="5"/>
  <c r="H230" i="2" s="1"/>
  <c r="N227" i="5"/>
  <c r="H238" i="2" s="1"/>
  <c r="N235" i="5"/>
  <c r="H246" i="2" s="1"/>
  <c r="N243" i="5"/>
  <c r="H254" i="2" s="1"/>
  <c r="N251" i="5"/>
  <c r="H262" i="2" s="1"/>
  <c r="N259" i="5"/>
  <c r="H270" i="2" s="1"/>
  <c r="N10" i="5"/>
  <c r="H21" i="2" s="1"/>
  <c r="N18" i="5"/>
  <c r="H29" i="2" s="1"/>
  <c r="N26" i="5"/>
  <c r="H37" i="2" s="1"/>
  <c r="N34" i="5"/>
  <c r="H45" i="2" s="1"/>
  <c r="N42" i="5"/>
  <c r="H53" i="2" s="1"/>
  <c r="N50" i="5"/>
  <c r="H61" i="2" s="1"/>
  <c r="N58" i="5"/>
  <c r="H69" i="2" s="1"/>
  <c r="N66" i="5"/>
  <c r="H77" i="2" s="1"/>
  <c r="N74" i="5"/>
  <c r="H85" i="2" s="1"/>
  <c r="N82" i="5"/>
  <c r="H93" i="2" s="1"/>
  <c r="N90" i="5"/>
  <c r="H101" i="2" s="1"/>
  <c r="N98" i="5"/>
  <c r="H109" i="2" s="1"/>
  <c r="N106" i="5"/>
  <c r="H117" i="2" s="1"/>
  <c r="N114" i="5"/>
  <c r="H125" i="2" s="1"/>
  <c r="N122" i="5"/>
  <c r="H133" i="2" s="1"/>
  <c r="N130" i="5"/>
  <c r="H141" i="2" s="1"/>
  <c r="N138" i="5"/>
  <c r="H149" i="2" s="1"/>
  <c r="N146" i="5"/>
  <c r="H157" i="2" s="1"/>
  <c r="N154" i="5"/>
  <c r="H165" i="2" s="1"/>
  <c r="N162" i="5"/>
  <c r="H173" i="2" s="1"/>
  <c r="N170" i="5"/>
  <c r="H181" i="2" s="1"/>
  <c r="N178" i="5"/>
  <c r="H189" i="2" s="1"/>
  <c r="N186" i="5"/>
  <c r="H197" i="2" s="1"/>
  <c r="N194" i="5"/>
  <c r="H205" i="2" s="1"/>
  <c r="N202" i="5"/>
  <c r="H213" i="2" s="1"/>
  <c r="N210" i="5"/>
  <c r="H221" i="2" s="1"/>
  <c r="N218" i="5"/>
  <c r="H229" i="2" s="1"/>
  <c r="N226" i="5"/>
  <c r="H237" i="2" s="1"/>
  <c r="N234" i="5"/>
  <c r="H245" i="2" s="1"/>
  <c r="N242" i="5"/>
  <c r="H253" i="2" s="1"/>
  <c r="N250" i="5"/>
  <c r="H261" i="2" s="1"/>
  <c r="N258" i="5"/>
  <c r="H269" i="2" s="1"/>
  <c r="P9" i="5" l="1"/>
  <c r="I6" i="6" s="1"/>
  <c r="H9" i="5"/>
  <c r="G6" i="6" s="1"/>
  <c r="J125" i="2"/>
  <c r="I209" i="10"/>
  <c r="J209" s="1"/>
  <c r="I87"/>
  <c r="J87" s="1"/>
  <c r="I218"/>
  <c r="J218" s="1"/>
  <c r="I223"/>
  <c r="J223" s="1"/>
  <c r="I95"/>
  <c r="J95" s="1"/>
  <c r="I160"/>
  <c r="J160" s="1"/>
  <c r="I289"/>
  <c r="J289" s="1"/>
  <c r="I161"/>
  <c r="J161" s="1"/>
  <c r="I290"/>
  <c r="J290" s="1"/>
  <c r="I226"/>
  <c r="J226" s="1"/>
  <c r="I162"/>
  <c r="J162" s="1"/>
  <c r="I291"/>
  <c r="J291" s="1"/>
  <c r="I163"/>
  <c r="J163" s="1"/>
  <c r="I35"/>
  <c r="J35" s="1"/>
  <c r="I236"/>
  <c r="J236" s="1"/>
  <c r="J154" i="2"/>
  <c r="I108" i="10"/>
  <c r="J108" s="1"/>
  <c r="I245"/>
  <c r="J245" s="1"/>
  <c r="I53"/>
  <c r="J53" s="1"/>
  <c r="I231"/>
  <c r="J231" s="1"/>
  <c r="I167"/>
  <c r="J167" s="1"/>
  <c r="I103"/>
  <c r="J103" s="1"/>
  <c r="I39"/>
  <c r="J39" s="1"/>
  <c r="I232"/>
  <c r="J232" s="1"/>
  <c r="I168"/>
  <c r="J168" s="1"/>
  <c r="J86" i="2"/>
  <c r="I40" i="10"/>
  <c r="J40" s="1"/>
  <c r="I233"/>
  <c r="J233" s="1"/>
  <c r="I169"/>
  <c r="J169" s="1"/>
  <c r="I105"/>
  <c r="J105" s="1"/>
  <c r="I41"/>
  <c r="J41" s="1"/>
  <c r="I234"/>
  <c r="J234" s="1"/>
  <c r="I170"/>
  <c r="J170" s="1"/>
  <c r="I106"/>
  <c r="J106" s="1"/>
  <c r="I42"/>
  <c r="J42" s="1"/>
  <c r="I235"/>
  <c r="J235" s="1"/>
  <c r="I171"/>
  <c r="J171" s="1"/>
  <c r="I107"/>
  <c r="J107" s="1"/>
  <c r="I43"/>
  <c r="J43" s="1"/>
  <c r="I244"/>
  <c r="J244" s="1"/>
  <c r="I180"/>
  <c r="J180" s="1"/>
  <c r="I116"/>
  <c r="J116" s="1"/>
  <c r="I52"/>
  <c r="J52" s="1"/>
  <c r="I253"/>
  <c r="J253" s="1"/>
  <c r="I189"/>
  <c r="J189" s="1"/>
  <c r="I125"/>
  <c r="J125" s="1"/>
  <c r="I61"/>
  <c r="J61" s="1"/>
  <c r="J244" i="2"/>
  <c r="I198" i="10"/>
  <c r="J198" s="1"/>
  <c r="I134"/>
  <c r="J134" s="1"/>
  <c r="I70"/>
  <c r="J70" s="1"/>
  <c r="I144"/>
  <c r="J144" s="1"/>
  <c r="I279"/>
  <c r="J279" s="1"/>
  <c r="I216"/>
  <c r="J216" s="1"/>
  <c r="I89"/>
  <c r="J89" s="1"/>
  <c r="I287"/>
  <c r="J287" s="1"/>
  <c r="I288"/>
  <c r="J288" s="1"/>
  <c r="J157" i="2"/>
  <c r="I47" i="10"/>
  <c r="J47" s="1"/>
  <c r="I176"/>
  <c r="J176" s="1"/>
  <c r="I48"/>
  <c r="J48" s="1"/>
  <c r="I177"/>
  <c r="J177" s="1"/>
  <c r="I49"/>
  <c r="J49" s="1"/>
  <c r="J160" i="2"/>
  <c r="I50" i="10"/>
  <c r="J50" s="1"/>
  <c r="I115"/>
  <c r="J115" s="1"/>
  <c r="I252"/>
  <c r="J252" s="1"/>
  <c r="I124"/>
  <c r="J124" s="1"/>
  <c r="I261"/>
  <c r="J261" s="1"/>
  <c r="I133"/>
  <c r="J133" s="1"/>
  <c r="I270"/>
  <c r="J270" s="1"/>
  <c r="I78"/>
  <c r="J78" s="1"/>
  <c r="I272"/>
  <c r="J272" s="1"/>
  <c r="I81"/>
  <c r="J81" s="1"/>
  <c r="I280"/>
  <c r="J280" s="1"/>
  <c r="I153"/>
  <c r="J153" s="1"/>
  <c r="I159"/>
  <c r="J159" s="1"/>
  <c r="J206" i="2"/>
  <c r="I239" i="10"/>
  <c r="J239" s="1"/>
  <c r="J93" i="2"/>
  <c r="I240" i="10"/>
  <c r="J240" s="1"/>
  <c r="I112"/>
  <c r="J112" s="1"/>
  <c r="I241"/>
  <c r="J241" s="1"/>
  <c r="I113"/>
  <c r="J113" s="1"/>
  <c r="I242"/>
  <c r="J242" s="1"/>
  <c r="I114"/>
  <c r="J114" s="1"/>
  <c r="I243"/>
  <c r="J243" s="1"/>
  <c r="I179"/>
  <c r="J179" s="1"/>
  <c r="I51"/>
  <c r="J51" s="1"/>
  <c r="J170" i="2"/>
  <c r="I60" i="10"/>
  <c r="J60" s="1"/>
  <c r="I197"/>
  <c r="J197" s="1"/>
  <c r="I69"/>
  <c r="J69" s="1"/>
  <c r="I206"/>
  <c r="J206" s="1"/>
  <c r="I142"/>
  <c r="J142" s="1"/>
  <c r="I247"/>
  <c r="J247" s="1"/>
  <c r="I183"/>
  <c r="J183" s="1"/>
  <c r="I119"/>
  <c r="J119" s="1"/>
  <c r="I55"/>
  <c r="J55" s="1"/>
  <c r="I248"/>
  <c r="J248" s="1"/>
  <c r="I184"/>
  <c r="J184" s="1"/>
  <c r="I120"/>
  <c r="J120" s="1"/>
  <c r="I56"/>
  <c r="J56" s="1"/>
  <c r="I249"/>
  <c r="J249" s="1"/>
  <c r="I185"/>
  <c r="J185" s="1"/>
  <c r="I121"/>
  <c r="J121" s="1"/>
  <c r="I57"/>
  <c r="J57" s="1"/>
  <c r="I250"/>
  <c r="J250" s="1"/>
  <c r="I186"/>
  <c r="J186" s="1"/>
  <c r="I122"/>
  <c r="J122" s="1"/>
  <c r="I58"/>
  <c r="J58" s="1"/>
  <c r="J233" i="2"/>
  <c r="I187" i="10"/>
  <c r="J187" s="1"/>
  <c r="I123"/>
  <c r="J123" s="1"/>
  <c r="I59"/>
  <c r="J59" s="1"/>
  <c r="I260"/>
  <c r="J260" s="1"/>
  <c r="I196"/>
  <c r="J196" s="1"/>
  <c r="I132"/>
  <c r="J132" s="1"/>
  <c r="I68"/>
  <c r="J68" s="1"/>
  <c r="I269"/>
  <c r="J269" s="1"/>
  <c r="I205"/>
  <c r="J205" s="1"/>
  <c r="I141"/>
  <c r="J141" s="1"/>
  <c r="I77"/>
  <c r="J77" s="1"/>
  <c r="I278"/>
  <c r="J278" s="1"/>
  <c r="I214"/>
  <c r="J214" s="1"/>
  <c r="I150"/>
  <c r="J150" s="1"/>
  <c r="I86"/>
  <c r="J86" s="1"/>
  <c r="I79"/>
  <c r="J79" s="1"/>
  <c r="I145"/>
  <c r="J145" s="1"/>
  <c r="I152"/>
  <c r="J152" s="1"/>
  <c r="I255"/>
  <c r="J255" s="1"/>
  <c r="I63"/>
  <c r="J63" s="1"/>
  <c r="I192"/>
  <c r="J192" s="1"/>
  <c r="I64"/>
  <c r="J64" s="1"/>
  <c r="I193"/>
  <c r="J193" s="1"/>
  <c r="I65"/>
  <c r="J65" s="1"/>
  <c r="I194"/>
  <c r="J194" s="1"/>
  <c r="I66"/>
  <c r="J66" s="1"/>
  <c r="I195"/>
  <c r="J195" s="1"/>
  <c r="I67"/>
  <c r="J67" s="1"/>
  <c r="I204"/>
  <c r="J204" s="1"/>
  <c r="I76"/>
  <c r="J76" s="1"/>
  <c r="I213"/>
  <c r="J213" s="1"/>
  <c r="J67" i="2"/>
  <c r="I222" i="10"/>
  <c r="J222" s="1"/>
  <c r="I158"/>
  <c r="J158" s="1"/>
  <c r="I207"/>
  <c r="J207" s="1"/>
  <c r="I273"/>
  <c r="J273" s="1"/>
  <c r="I151"/>
  <c r="J151" s="1"/>
  <c r="I281"/>
  <c r="J281" s="1"/>
  <c r="I191"/>
  <c r="J191" s="1"/>
  <c r="I127"/>
  <c r="J127" s="1"/>
  <c r="I256"/>
  <c r="J256" s="1"/>
  <c r="I128"/>
  <c r="J128" s="1"/>
  <c r="I257"/>
  <c r="J257" s="1"/>
  <c r="I129"/>
  <c r="J129" s="1"/>
  <c r="I258"/>
  <c r="J258" s="1"/>
  <c r="I130"/>
  <c r="J130" s="1"/>
  <c r="I259"/>
  <c r="J259" s="1"/>
  <c r="I131"/>
  <c r="J131" s="1"/>
  <c r="I268"/>
  <c r="J268" s="1"/>
  <c r="I140"/>
  <c r="J140" s="1"/>
  <c r="I277"/>
  <c r="J277" s="1"/>
  <c r="I149"/>
  <c r="J149" s="1"/>
  <c r="I286"/>
  <c r="J286" s="1"/>
  <c r="I94"/>
  <c r="J94" s="1"/>
  <c r="I263"/>
  <c r="J263" s="1"/>
  <c r="I199"/>
  <c r="J199" s="1"/>
  <c r="I135"/>
  <c r="J135" s="1"/>
  <c r="I71"/>
  <c r="J71" s="1"/>
  <c r="I264"/>
  <c r="J264" s="1"/>
  <c r="I200"/>
  <c r="J200" s="1"/>
  <c r="I136"/>
  <c r="J136" s="1"/>
  <c r="I72"/>
  <c r="J72" s="1"/>
  <c r="I265"/>
  <c r="J265" s="1"/>
  <c r="I201"/>
  <c r="J201" s="1"/>
  <c r="I137"/>
  <c r="J137" s="1"/>
  <c r="I73"/>
  <c r="J73" s="1"/>
  <c r="I266"/>
  <c r="J266" s="1"/>
  <c r="I202"/>
  <c r="J202" s="1"/>
  <c r="I138"/>
  <c r="J138" s="1"/>
  <c r="I74"/>
  <c r="J74" s="1"/>
  <c r="I267"/>
  <c r="J267" s="1"/>
  <c r="I203"/>
  <c r="J203" s="1"/>
  <c r="I139"/>
  <c r="J139" s="1"/>
  <c r="I75"/>
  <c r="J75" s="1"/>
  <c r="I276"/>
  <c r="J276" s="1"/>
  <c r="I212"/>
  <c r="J212" s="1"/>
  <c r="I148"/>
  <c r="J148" s="1"/>
  <c r="I84"/>
  <c r="J84" s="1"/>
  <c r="I285"/>
  <c r="J285" s="1"/>
  <c r="J203" i="2"/>
  <c r="I157" i="10"/>
  <c r="J157" s="1"/>
  <c r="I93"/>
  <c r="J93" s="1"/>
  <c r="I230"/>
  <c r="J230" s="1"/>
  <c r="I166"/>
  <c r="J166" s="1"/>
  <c r="I102"/>
  <c r="J102" s="1"/>
  <c r="I38"/>
  <c r="J38" s="1"/>
  <c r="I271"/>
  <c r="J271" s="1"/>
  <c r="I80"/>
  <c r="J80" s="1"/>
  <c r="I274"/>
  <c r="J274" s="1"/>
  <c r="I210"/>
  <c r="J210" s="1"/>
  <c r="I146"/>
  <c r="J146" s="1"/>
  <c r="I82"/>
  <c r="J82" s="1"/>
  <c r="I275"/>
  <c r="J275" s="1"/>
  <c r="I211"/>
  <c r="J211" s="1"/>
  <c r="I147"/>
  <c r="J147" s="1"/>
  <c r="J65" i="2"/>
  <c r="I284" i="10"/>
  <c r="J284" s="1"/>
  <c r="I220"/>
  <c r="J220" s="1"/>
  <c r="I156"/>
  <c r="J156" s="1"/>
  <c r="I92"/>
  <c r="J92" s="1"/>
  <c r="I293"/>
  <c r="J293" s="1"/>
  <c r="I229"/>
  <c r="J229" s="1"/>
  <c r="I165"/>
  <c r="J165" s="1"/>
  <c r="I101"/>
  <c r="J101" s="1"/>
  <c r="I37"/>
  <c r="J37" s="1"/>
  <c r="I238"/>
  <c r="J238" s="1"/>
  <c r="I174"/>
  <c r="J174" s="1"/>
  <c r="I110"/>
  <c r="J110" s="1"/>
  <c r="I46"/>
  <c r="J46" s="1"/>
  <c r="I208"/>
  <c r="J208" s="1"/>
  <c r="I215"/>
  <c r="J215" s="1"/>
  <c r="J70" i="2"/>
  <c r="I282" i="10"/>
  <c r="J282" s="1"/>
  <c r="I154"/>
  <c r="J154" s="1"/>
  <c r="I90"/>
  <c r="J90" s="1"/>
  <c r="I283"/>
  <c r="J283" s="1"/>
  <c r="I219"/>
  <c r="J219" s="1"/>
  <c r="I155"/>
  <c r="J155" s="1"/>
  <c r="I91"/>
  <c r="J91" s="1"/>
  <c r="I292"/>
  <c r="J292" s="1"/>
  <c r="I228"/>
  <c r="J228" s="1"/>
  <c r="I164"/>
  <c r="J164" s="1"/>
  <c r="I100"/>
  <c r="J100" s="1"/>
  <c r="I36"/>
  <c r="J36" s="1"/>
  <c r="I237"/>
  <c r="J237" s="1"/>
  <c r="I173"/>
  <c r="J173" s="1"/>
  <c r="I109"/>
  <c r="J109" s="1"/>
  <c r="J27" i="2"/>
  <c r="I246" i="10"/>
  <c r="J246" s="1"/>
  <c r="I182"/>
  <c r="J182" s="1"/>
  <c r="I118"/>
  <c r="J118" s="1"/>
  <c r="I54"/>
  <c r="J54" s="1"/>
  <c r="I217"/>
  <c r="J217" s="1"/>
  <c r="I96"/>
  <c r="J96" s="1"/>
  <c r="I225"/>
  <c r="J225" s="1"/>
  <c r="I97"/>
  <c r="J97" s="1"/>
  <c r="I98"/>
  <c r="J98" s="1"/>
  <c r="I227"/>
  <c r="J227" s="1"/>
  <c r="I99"/>
  <c r="J99" s="1"/>
  <c r="I44"/>
  <c r="J44" s="1"/>
  <c r="J163" i="2"/>
  <c r="I117" i="10"/>
  <c r="J117" s="1"/>
  <c r="I254"/>
  <c r="J254" s="1"/>
  <c r="I190"/>
  <c r="J190" s="1"/>
  <c r="I126"/>
  <c r="J126" s="1"/>
  <c r="I62"/>
  <c r="J62" s="1"/>
  <c r="I34"/>
  <c r="D267"/>
  <c r="E267" s="1"/>
  <c r="D203"/>
  <c r="E203" s="1"/>
  <c r="D139"/>
  <c r="E139" s="1"/>
  <c r="D75"/>
  <c r="E75" s="1"/>
  <c r="E258" i="2"/>
  <c r="D212" i="10"/>
  <c r="E212" s="1"/>
  <c r="D148"/>
  <c r="E148" s="1"/>
  <c r="D84"/>
  <c r="E84" s="1"/>
  <c r="E267" i="2"/>
  <c r="D221" i="10"/>
  <c r="E221" s="1"/>
  <c r="D157"/>
  <c r="E157" s="1"/>
  <c r="D93"/>
  <c r="E93" s="1"/>
  <c r="E212" i="2"/>
  <c r="D166" i="10"/>
  <c r="E166" s="1"/>
  <c r="D102"/>
  <c r="E102" s="1"/>
  <c r="D38"/>
  <c r="E213" i="2"/>
  <c r="D167" i="10"/>
  <c r="E167" s="1"/>
  <c r="D103"/>
  <c r="E103" s="1"/>
  <c r="D39"/>
  <c r="E39" s="1"/>
  <c r="D232"/>
  <c r="E232" s="1"/>
  <c r="D168"/>
  <c r="E168" s="1"/>
  <c r="D104"/>
  <c r="E104" s="1"/>
  <c r="D40"/>
  <c r="E40" s="1"/>
  <c r="D233"/>
  <c r="E233" s="1"/>
  <c r="D169"/>
  <c r="E169" s="1"/>
  <c r="E87" i="2"/>
  <c r="D41" i="10"/>
  <c r="E41" s="1"/>
  <c r="D234"/>
  <c r="E234" s="1"/>
  <c r="D170"/>
  <c r="E170" s="1"/>
  <c r="D106"/>
  <c r="E106" s="1"/>
  <c r="D42"/>
  <c r="E42" s="1"/>
  <c r="E257" i="2"/>
  <c r="D211" i="10"/>
  <c r="E211" s="1"/>
  <c r="D83"/>
  <c r="E83" s="1"/>
  <c r="D284"/>
  <c r="E284" s="1"/>
  <c r="E202" i="2"/>
  <c r="D156" i="10"/>
  <c r="E156" s="1"/>
  <c r="D92"/>
  <c r="E92" s="1"/>
  <c r="D293"/>
  <c r="E293" s="1"/>
  <c r="D229"/>
  <c r="E229" s="1"/>
  <c r="D165"/>
  <c r="E165" s="1"/>
  <c r="D101"/>
  <c r="E101" s="1"/>
  <c r="D37"/>
  <c r="E37" s="1"/>
  <c r="D238"/>
  <c r="E238" s="1"/>
  <c r="D174"/>
  <c r="E174" s="1"/>
  <c r="D110"/>
  <c r="E110" s="1"/>
  <c r="D46"/>
  <c r="E46" s="1"/>
  <c r="E221" i="2"/>
  <c r="D175" i="10"/>
  <c r="E175" s="1"/>
  <c r="D111"/>
  <c r="E111" s="1"/>
  <c r="D47"/>
  <c r="E47" s="1"/>
  <c r="E222" i="2"/>
  <c r="D176" i="10"/>
  <c r="E176" s="1"/>
  <c r="D112"/>
  <c r="E112" s="1"/>
  <c r="D48"/>
  <c r="E48" s="1"/>
  <c r="D223" i="2"/>
  <c r="C212" i="7" s="1"/>
  <c r="D177" i="10"/>
  <c r="E177" s="1"/>
  <c r="E95" i="2"/>
  <c r="D49" i="10"/>
  <c r="E49" s="1"/>
  <c r="D224" i="2"/>
  <c r="C213" i="7" s="1"/>
  <c r="D178" i="10"/>
  <c r="E178" s="1"/>
  <c r="D114"/>
  <c r="E114" s="1"/>
  <c r="D50"/>
  <c r="E50" s="1"/>
  <c r="D129" i="2"/>
  <c r="C118" i="7" s="1"/>
  <c r="D283" i="10"/>
  <c r="E283" s="1"/>
  <c r="D219"/>
  <c r="E219" s="1"/>
  <c r="D155"/>
  <c r="E155" s="1"/>
  <c r="D91"/>
  <c r="E91" s="1"/>
  <c r="D292"/>
  <c r="E292" s="1"/>
  <c r="D228"/>
  <c r="E228" s="1"/>
  <c r="D164"/>
  <c r="E164" s="1"/>
  <c r="D82" i="2"/>
  <c r="C71" i="7" s="1"/>
  <c r="D36" i="10"/>
  <c r="E36" s="1"/>
  <c r="D237"/>
  <c r="E237" s="1"/>
  <c r="D173"/>
  <c r="E173" s="1"/>
  <c r="D109"/>
  <c r="E109" s="1"/>
  <c r="D45"/>
  <c r="E45" s="1"/>
  <c r="D246"/>
  <c r="E246" s="1"/>
  <c r="D182"/>
  <c r="E182" s="1"/>
  <c r="D118"/>
  <c r="E118" s="1"/>
  <c r="D54"/>
  <c r="E54" s="1"/>
  <c r="D247"/>
  <c r="E247" s="1"/>
  <c r="D183"/>
  <c r="E183" s="1"/>
  <c r="D119"/>
  <c r="E119" s="1"/>
  <c r="D55"/>
  <c r="E55" s="1"/>
  <c r="D248"/>
  <c r="E248" s="1"/>
  <c r="D184"/>
  <c r="E184" s="1"/>
  <c r="E102" i="2"/>
  <c r="D56" i="10"/>
  <c r="E56" s="1"/>
  <c r="D249"/>
  <c r="E249" s="1"/>
  <c r="D185"/>
  <c r="E185" s="1"/>
  <c r="D121"/>
  <c r="E121" s="1"/>
  <c r="D57"/>
  <c r="E57" s="1"/>
  <c r="D250"/>
  <c r="E250" s="1"/>
  <c r="D186"/>
  <c r="E186" s="1"/>
  <c r="D122"/>
  <c r="E122" s="1"/>
  <c r="D58"/>
  <c r="E58" s="1"/>
  <c r="D291"/>
  <c r="E291" s="1"/>
  <c r="D227"/>
  <c r="E227" s="1"/>
  <c r="E145" i="2"/>
  <c r="D99" i="10"/>
  <c r="E99" s="1"/>
  <c r="D35"/>
  <c r="E35" s="1"/>
  <c r="D236"/>
  <c r="E236" s="1"/>
  <c r="D172"/>
  <c r="E172" s="1"/>
  <c r="D108"/>
  <c r="E108" s="1"/>
  <c r="D44"/>
  <c r="E44" s="1"/>
  <c r="D245"/>
  <c r="E245" s="1"/>
  <c r="E163" i="2"/>
  <c r="D117" i="10"/>
  <c r="E117" s="1"/>
  <c r="E35" i="2"/>
  <c r="D254" i="10"/>
  <c r="E254" s="1"/>
  <c r="E172" i="2"/>
  <c r="D126" i="10"/>
  <c r="E126" s="1"/>
  <c r="D62"/>
  <c r="E62" s="1"/>
  <c r="D255"/>
  <c r="E255" s="1"/>
  <c r="D191"/>
  <c r="E191" s="1"/>
  <c r="D127"/>
  <c r="E127" s="1"/>
  <c r="D63"/>
  <c r="E63" s="1"/>
  <c r="D256"/>
  <c r="E256" s="1"/>
  <c r="D192"/>
  <c r="E192" s="1"/>
  <c r="D128"/>
  <c r="E128" s="1"/>
  <c r="E46" i="2"/>
  <c r="D257" i="10"/>
  <c r="E257" s="1"/>
  <c r="E175" i="2"/>
  <c r="D129" i="10"/>
  <c r="E129" s="1"/>
  <c r="D65"/>
  <c r="E65" s="1"/>
  <c r="D258"/>
  <c r="E258" s="1"/>
  <c r="D194"/>
  <c r="E194" s="1"/>
  <c r="D130"/>
  <c r="E130" s="1"/>
  <c r="D66"/>
  <c r="E66" s="1"/>
  <c r="D235"/>
  <c r="E235" s="1"/>
  <c r="E153" i="2"/>
  <c r="D107" i="10"/>
  <c r="E107" s="1"/>
  <c r="D43"/>
  <c r="E43" s="1"/>
  <c r="D244"/>
  <c r="E244" s="1"/>
  <c r="D180"/>
  <c r="E180" s="1"/>
  <c r="D116"/>
  <c r="E116" s="1"/>
  <c r="D52"/>
  <c r="E52" s="1"/>
  <c r="D253"/>
  <c r="E253" s="1"/>
  <c r="E171" i="2"/>
  <c r="D125" i="10"/>
  <c r="E125" s="1"/>
  <c r="D61"/>
  <c r="E61" s="1"/>
  <c r="D262"/>
  <c r="E262" s="1"/>
  <c r="D198"/>
  <c r="E198" s="1"/>
  <c r="D134"/>
  <c r="E134" s="1"/>
  <c r="D70"/>
  <c r="E70" s="1"/>
  <c r="D263"/>
  <c r="E263" s="1"/>
  <c r="D199"/>
  <c r="E199" s="1"/>
  <c r="D135"/>
  <c r="E135" s="1"/>
  <c r="D71"/>
  <c r="E71" s="1"/>
  <c r="D264"/>
  <c r="E264" s="1"/>
  <c r="D200"/>
  <c r="E200" s="1"/>
  <c r="D136"/>
  <c r="E136" s="1"/>
  <c r="D54" i="2"/>
  <c r="C43" i="7" s="1"/>
  <c r="D265" i="10"/>
  <c r="E265" s="1"/>
  <c r="D201"/>
  <c r="E201" s="1"/>
  <c r="D137"/>
  <c r="E137" s="1"/>
  <c r="D73"/>
  <c r="E73" s="1"/>
  <c r="D266"/>
  <c r="E266" s="1"/>
  <c r="D202"/>
  <c r="E202" s="1"/>
  <c r="E120" i="2"/>
  <c r="D74" i="10"/>
  <c r="E74" s="1"/>
  <c r="D243"/>
  <c r="E243" s="1"/>
  <c r="D179"/>
  <c r="E179" s="1"/>
  <c r="E97" i="2"/>
  <c r="D51" i="10"/>
  <c r="E51" s="1"/>
  <c r="D252"/>
  <c r="E252" s="1"/>
  <c r="D188"/>
  <c r="E188" s="1"/>
  <c r="E106" i="2"/>
  <c r="D60" i="10"/>
  <c r="E60" s="1"/>
  <c r="D261"/>
  <c r="E261" s="1"/>
  <c r="E179" i="2"/>
  <c r="E115"/>
  <c r="D69" i="10"/>
  <c r="E69" s="1"/>
  <c r="D270"/>
  <c r="E270" s="1"/>
  <c r="D188" i="2"/>
  <c r="C177" i="7" s="1"/>
  <c r="D142" i="10"/>
  <c r="E142" s="1"/>
  <c r="D78"/>
  <c r="E78" s="1"/>
  <c r="D271"/>
  <c r="E271" s="1"/>
  <c r="E189" i="2"/>
  <c r="D143" i="10"/>
  <c r="E143" s="1"/>
  <c r="D79"/>
  <c r="E79" s="1"/>
  <c r="D272"/>
  <c r="E272" s="1"/>
  <c r="D208"/>
  <c r="E208" s="1"/>
  <c r="E126" i="2"/>
  <c r="D80" i="10"/>
  <c r="E80" s="1"/>
  <c r="D273"/>
  <c r="E273" s="1"/>
  <c r="E191" i="2"/>
  <c r="D145" i="10"/>
  <c r="E145" s="1"/>
  <c r="D81"/>
  <c r="E81" s="1"/>
  <c r="D274"/>
  <c r="E274" s="1"/>
  <c r="E192" i="2"/>
  <c r="D146" i="10"/>
  <c r="E146" s="1"/>
  <c r="D82"/>
  <c r="E82" s="1"/>
  <c r="D251"/>
  <c r="E251" s="1"/>
  <c r="D187"/>
  <c r="E187" s="1"/>
  <c r="E105" i="2"/>
  <c r="D59" i="10"/>
  <c r="E59" s="1"/>
  <c r="D260"/>
  <c r="E260" s="1"/>
  <c r="E178" i="2"/>
  <c r="D132" i="10"/>
  <c r="E132" s="1"/>
  <c r="D68"/>
  <c r="E68" s="1"/>
  <c r="D269"/>
  <c r="E269" s="1"/>
  <c r="D205"/>
  <c r="E205" s="1"/>
  <c r="D141"/>
  <c r="E141" s="1"/>
  <c r="D77"/>
  <c r="E77" s="1"/>
  <c r="D278"/>
  <c r="E278" s="1"/>
  <c r="E196" i="2"/>
  <c r="D150" i="10"/>
  <c r="E150" s="1"/>
  <c r="D86"/>
  <c r="E86" s="1"/>
  <c r="D279"/>
  <c r="E279" s="1"/>
  <c r="D215"/>
  <c r="E215" s="1"/>
  <c r="D151"/>
  <c r="E151" s="1"/>
  <c r="D87"/>
  <c r="E87" s="1"/>
  <c r="D280"/>
  <c r="E280" s="1"/>
  <c r="D216"/>
  <c r="E216" s="1"/>
  <c r="D152"/>
  <c r="E152" s="1"/>
  <c r="D88"/>
  <c r="E88" s="1"/>
  <c r="D281"/>
  <c r="E281" s="1"/>
  <c r="D217"/>
  <c r="E217" s="1"/>
  <c r="E135" i="2"/>
  <c r="D89" i="10"/>
  <c r="E89" s="1"/>
  <c r="D282"/>
  <c r="E282" s="1"/>
  <c r="D218"/>
  <c r="E218" s="1"/>
  <c r="D154"/>
  <c r="E154" s="1"/>
  <c r="D90"/>
  <c r="E90" s="1"/>
  <c r="D259"/>
  <c r="E259" s="1"/>
  <c r="E177" i="2"/>
  <c r="D131" i="10"/>
  <c r="E131" s="1"/>
  <c r="D67"/>
  <c r="E67" s="1"/>
  <c r="D268"/>
  <c r="E268" s="1"/>
  <c r="E186" i="2"/>
  <c r="D140" i="10"/>
  <c r="E140" s="1"/>
  <c r="D76"/>
  <c r="E76" s="1"/>
  <c r="D277"/>
  <c r="E277" s="1"/>
  <c r="D213"/>
  <c r="E213" s="1"/>
  <c r="D149"/>
  <c r="E149" s="1"/>
  <c r="D85"/>
  <c r="E85" s="1"/>
  <c r="D286"/>
  <c r="E286" s="1"/>
  <c r="D222"/>
  <c r="E222" s="1"/>
  <c r="D158"/>
  <c r="E158" s="1"/>
  <c r="D94"/>
  <c r="E94" s="1"/>
  <c r="D287"/>
  <c r="E287" s="1"/>
  <c r="E205" i="2"/>
  <c r="D159" i="10"/>
  <c r="E159" s="1"/>
  <c r="D95"/>
  <c r="E95" s="1"/>
  <c r="D288"/>
  <c r="E288" s="1"/>
  <c r="E206" i="2"/>
  <c r="E142"/>
  <c r="D96" i="10"/>
  <c r="E96" s="1"/>
  <c r="D289"/>
  <c r="E289" s="1"/>
  <c r="D225"/>
  <c r="E225" s="1"/>
  <c r="D161"/>
  <c r="E161" s="1"/>
  <c r="D97"/>
  <c r="E97" s="1"/>
  <c r="D290"/>
  <c r="E290" s="1"/>
  <c r="E208" i="2"/>
  <c r="D162" i="10"/>
  <c r="E162" s="1"/>
  <c r="D98"/>
  <c r="E98" s="1"/>
  <c r="J227" i="2"/>
  <c r="J123"/>
  <c r="J230"/>
  <c r="J126"/>
  <c r="J25"/>
  <c r="J50"/>
  <c r="J208"/>
  <c r="J119"/>
  <c r="J33"/>
  <c r="J71"/>
  <c r="J205"/>
  <c r="J252"/>
  <c r="J135"/>
  <c r="J147"/>
  <c r="J144"/>
  <c r="J179"/>
  <c r="J97"/>
  <c r="J63"/>
  <c r="J150"/>
  <c r="J69"/>
  <c r="J77"/>
  <c r="J254"/>
  <c r="J165"/>
  <c r="J177"/>
  <c r="J43"/>
  <c r="J42"/>
  <c r="J242"/>
  <c r="J153"/>
  <c r="J207"/>
  <c r="J38"/>
  <c r="J158"/>
  <c r="J217"/>
  <c r="J249"/>
  <c r="J232"/>
  <c r="J262"/>
  <c r="J272"/>
  <c r="J122"/>
  <c r="J239"/>
  <c r="J88"/>
  <c r="J68"/>
  <c r="J90"/>
  <c r="J129"/>
  <c r="J220"/>
  <c r="J106"/>
  <c r="J191"/>
  <c r="J195"/>
  <c r="J273"/>
  <c r="J204"/>
  <c r="J24"/>
  <c r="J253"/>
  <c r="J176"/>
  <c r="J94"/>
  <c r="J30"/>
  <c r="J261"/>
  <c r="J234"/>
  <c r="J258"/>
  <c r="J266"/>
  <c r="J103"/>
  <c r="J215"/>
  <c r="J175"/>
  <c r="J265"/>
  <c r="J218"/>
  <c r="J247"/>
  <c r="J59"/>
  <c r="J256"/>
  <c r="J173"/>
  <c r="I260"/>
  <c r="N249" i="7" s="1"/>
  <c r="J31" i="2"/>
  <c r="J241"/>
  <c r="J101"/>
  <c r="J39"/>
  <c r="J73"/>
  <c r="I267"/>
  <c r="N256" i="7" s="1"/>
  <c r="J152" i="2"/>
  <c r="J124"/>
  <c r="J250"/>
  <c r="J21"/>
  <c r="J245"/>
  <c r="J23"/>
  <c r="J221"/>
  <c r="J36"/>
  <c r="J29"/>
  <c r="J225"/>
  <c r="J133"/>
  <c r="J127"/>
  <c r="J45"/>
  <c r="C6"/>
  <c r="C11" s="1"/>
  <c r="H7" i="5"/>
  <c r="H6" i="2"/>
  <c r="H11" s="1"/>
  <c r="P7" i="5"/>
  <c r="J98" i="2"/>
  <c r="J237"/>
  <c r="J131"/>
  <c r="J271"/>
  <c r="J34"/>
  <c r="J162"/>
  <c r="J200"/>
  <c r="J248"/>
  <c r="J32"/>
  <c r="I59"/>
  <c r="N48" i="7" s="1"/>
  <c r="I90" i="2"/>
  <c r="N79" i="7" s="1"/>
  <c r="O256" l="1"/>
  <c r="P256" s="1"/>
  <c r="O249"/>
  <c r="P249" s="1"/>
  <c r="O48"/>
  <c r="P48" s="1"/>
  <c r="O79"/>
  <c r="P79" s="1"/>
  <c r="D43"/>
  <c r="E43" s="1"/>
  <c r="D177"/>
  <c r="E177" s="1"/>
  <c r="D213"/>
  <c r="E213" s="1"/>
  <c r="D71"/>
  <c r="E71" s="1"/>
  <c r="D118"/>
  <c r="E118" s="1"/>
  <c r="D212"/>
  <c r="E212" s="1"/>
  <c r="J139" i="2"/>
  <c r="D34" i="10"/>
  <c r="E34" s="1"/>
  <c r="M15" i="2"/>
  <c r="J197"/>
  <c r="I115"/>
  <c r="N104" i="7" s="1"/>
  <c r="J46" i="2"/>
  <c r="I91"/>
  <c r="N80" i="7" s="1"/>
  <c r="J76" i="2"/>
  <c r="J104"/>
  <c r="J263"/>
  <c r="J211"/>
  <c r="J112"/>
  <c r="J190"/>
  <c r="J89"/>
  <c r="J102"/>
  <c r="J107"/>
  <c r="J159"/>
  <c r="J96"/>
  <c r="J17"/>
  <c r="J99"/>
  <c r="J56"/>
  <c r="J85"/>
  <c r="J114"/>
  <c r="J188"/>
  <c r="J198"/>
  <c r="J58"/>
  <c r="J66"/>
  <c r="J142"/>
  <c r="J87"/>
  <c r="J174"/>
  <c r="J196"/>
  <c r="J168"/>
  <c r="J166"/>
  <c r="J34" i="10"/>
  <c r="J184" i="2"/>
  <c r="I20"/>
  <c r="N9" i="7" s="1"/>
  <c r="J194" i="2"/>
  <c r="I54"/>
  <c r="N43" i="7" s="1"/>
  <c r="J164" i="2"/>
  <c r="J55"/>
  <c r="J57"/>
  <c r="J105"/>
  <c r="J156"/>
  <c r="J140"/>
  <c r="J110"/>
  <c r="J134"/>
  <c r="J192"/>
  <c r="J128"/>
  <c r="J275"/>
  <c r="E38" i="10"/>
  <c r="J246" i="2"/>
  <c r="E66"/>
  <c r="J53"/>
  <c r="J48"/>
  <c r="J136"/>
  <c r="J202"/>
  <c r="J44"/>
  <c r="J137"/>
  <c r="J78"/>
  <c r="E139"/>
  <c r="E86"/>
  <c r="J146"/>
  <c r="J228"/>
  <c r="J186"/>
  <c r="J264"/>
  <c r="J118"/>
  <c r="J257"/>
  <c r="J130"/>
  <c r="J240"/>
  <c r="E185"/>
  <c r="J28"/>
  <c r="I75"/>
  <c r="N64" i="7" s="1"/>
  <c r="E151" i="2"/>
  <c r="J219"/>
  <c r="I84"/>
  <c r="N73" i="7" s="1"/>
  <c r="E69" i="2"/>
  <c r="E240"/>
  <c r="J231"/>
  <c r="J214"/>
  <c r="I161"/>
  <c r="N150" i="7" s="1"/>
  <c r="E275" i="2"/>
  <c r="E159"/>
  <c r="D238"/>
  <c r="C227" i="7" s="1"/>
  <c r="D146" i="2"/>
  <c r="C135" i="7" s="1"/>
  <c r="E203" i="2"/>
  <c r="E236"/>
  <c r="E248"/>
  <c r="E30"/>
  <c r="E149"/>
  <c r="J16"/>
  <c r="E254"/>
  <c r="D168"/>
  <c r="C157" i="7" s="1"/>
  <c r="E265" i="2"/>
  <c r="E53"/>
  <c r="E20"/>
  <c r="J181"/>
  <c r="E103"/>
  <c r="J83"/>
  <c r="E173"/>
  <c r="E209"/>
  <c r="J143"/>
  <c r="E195"/>
  <c r="J269"/>
  <c r="J274"/>
  <c r="I226"/>
  <c r="N215" i="7" s="1"/>
  <c r="J172" i="2"/>
  <c r="J62"/>
  <c r="E220"/>
  <c r="J60"/>
  <c r="J109"/>
  <c r="E61"/>
  <c r="D193"/>
  <c r="C182" i="7" s="1"/>
  <c r="E71" i="2"/>
  <c r="D43"/>
  <c r="C32" i="7" s="1"/>
  <c r="E147" i="2"/>
  <c r="J26"/>
  <c r="E100"/>
  <c r="E226"/>
  <c r="E256"/>
  <c r="J82"/>
  <c r="E83"/>
  <c r="E85"/>
  <c r="E268"/>
  <c r="E76"/>
  <c r="D136"/>
  <c r="C125" i="7" s="1"/>
  <c r="E24" i="2"/>
  <c r="E262"/>
  <c r="E32"/>
  <c r="E166"/>
  <c r="E22"/>
  <c r="E234"/>
  <c r="E264"/>
  <c r="E37"/>
  <c r="J148"/>
  <c r="E72"/>
  <c r="E68"/>
  <c r="E70"/>
  <c r="I24"/>
  <c r="N13" i="7" s="1"/>
  <c r="E271" i="2"/>
  <c r="J74"/>
  <c r="J111"/>
  <c r="E118"/>
  <c r="E116"/>
  <c r="J117"/>
  <c r="I224" i="10"/>
  <c r="J224" s="1"/>
  <c r="E112" i="2"/>
  <c r="E57"/>
  <c r="J151"/>
  <c r="J251"/>
  <c r="E18"/>
  <c r="E90"/>
  <c r="D55"/>
  <c r="C44" i="7" s="1"/>
  <c r="J185" i="2"/>
  <c r="J167"/>
  <c r="J180"/>
  <c r="E122"/>
  <c r="E33"/>
  <c r="J79"/>
  <c r="J37"/>
  <c r="E36"/>
  <c r="D25"/>
  <c r="C14" i="7" s="1"/>
  <c r="E23" i="2"/>
  <c r="E247"/>
  <c r="E157"/>
  <c r="J255"/>
  <c r="J92"/>
  <c r="E75"/>
  <c r="J259"/>
  <c r="E140"/>
  <c r="E266"/>
  <c r="E235"/>
  <c r="E124"/>
  <c r="E253"/>
  <c r="E45"/>
  <c r="E128"/>
  <c r="E225"/>
  <c r="E51"/>
  <c r="E19"/>
  <c r="D108"/>
  <c r="C97" i="7" s="1"/>
  <c r="J51" i="2"/>
  <c r="E40"/>
  <c r="E38"/>
  <c r="J270"/>
  <c r="J210"/>
  <c r="J64"/>
  <c r="J216"/>
  <c r="I188" i="10"/>
  <c r="J188" s="1"/>
  <c r="I175"/>
  <c r="J175" s="1"/>
  <c r="I104"/>
  <c r="J104" s="1"/>
  <c r="J108" i="2"/>
  <c r="J121"/>
  <c r="E137"/>
  <c r="J238"/>
  <c r="J49"/>
  <c r="J171"/>
  <c r="I189"/>
  <c r="N178" i="7" s="1"/>
  <c r="D167" i="2"/>
  <c r="C156" i="7" s="1"/>
  <c r="E233" i="2"/>
  <c r="J209"/>
  <c r="J141"/>
  <c r="J187"/>
  <c r="J41"/>
  <c r="E227"/>
  <c r="J145"/>
  <c r="J19"/>
  <c r="J223"/>
  <c r="E123"/>
  <c r="J18"/>
  <c r="J182"/>
  <c r="D239"/>
  <c r="C228" i="7" s="1"/>
  <c r="J52" i="2"/>
  <c r="J35"/>
  <c r="E155"/>
  <c r="J113"/>
  <c r="E26"/>
  <c r="J229"/>
  <c r="E219"/>
  <c r="E274"/>
  <c r="E39"/>
  <c r="J61"/>
  <c r="J224"/>
  <c r="J132"/>
  <c r="J212"/>
  <c r="I45" i="10"/>
  <c r="J45" s="1"/>
  <c r="I88"/>
  <c r="J88" s="1"/>
  <c r="I83"/>
  <c r="J83" s="1"/>
  <c r="I221"/>
  <c r="J221" s="1"/>
  <c r="I85"/>
  <c r="J85" s="1"/>
  <c r="I251"/>
  <c r="J251" s="1"/>
  <c r="I111"/>
  <c r="J111" s="1"/>
  <c r="I178"/>
  <c r="J178" s="1"/>
  <c r="I262"/>
  <c r="J262" s="1"/>
  <c r="I172"/>
  <c r="J172" s="1"/>
  <c r="I143"/>
  <c r="J143" s="1"/>
  <c r="E44" i="2"/>
  <c r="E158"/>
  <c r="J72"/>
  <c r="J155"/>
  <c r="E60"/>
  <c r="E81"/>
  <c r="E160"/>
  <c r="J236"/>
  <c r="J199"/>
  <c r="J149"/>
  <c r="E138"/>
  <c r="J243"/>
  <c r="J120"/>
  <c r="J81"/>
  <c r="E201"/>
  <c r="E52"/>
  <c r="D231"/>
  <c r="C220" i="7" s="1"/>
  <c r="D56" i="2"/>
  <c r="C45" i="7" s="1"/>
  <c r="E194" i="2"/>
  <c r="E65"/>
  <c r="J201"/>
  <c r="J268"/>
  <c r="E58"/>
  <c r="E152"/>
  <c r="E48"/>
  <c r="E62"/>
  <c r="E229"/>
  <c r="E111"/>
  <c r="E64"/>
  <c r="E93"/>
  <c r="J80"/>
  <c r="J193"/>
  <c r="J138"/>
  <c r="I166"/>
  <c r="N155" i="7" s="1"/>
  <c r="J178" i="2"/>
  <c r="J100"/>
  <c r="E42"/>
  <c r="E121"/>
  <c r="E148"/>
  <c r="E50"/>
  <c r="D272"/>
  <c r="C261" i="7" s="1"/>
  <c r="E241" i="2"/>
  <c r="I181" i="10"/>
  <c r="J181" s="1"/>
  <c r="E144" i="2"/>
  <c r="D255"/>
  <c r="C244" i="7" s="1"/>
  <c r="E134" i="2"/>
  <c r="E114"/>
  <c r="D132"/>
  <c r="C121" i="7" s="1"/>
  <c r="E217" i="2"/>
  <c r="E261"/>
  <c r="E218"/>
  <c r="E98"/>
  <c r="E131"/>
  <c r="D84"/>
  <c r="C73" i="7" s="1"/>
  <c r="E92" i="2"/>
  <c r="E230"/>
  <c r="D53" i="10"/>
  <c r="E53" s="1"/>
  <c r="E125" i="2"/>
  <c r="E96"/>
  <c r="E133"/>
  <c r="E109"/>
  <c r="E130"/>
  <c r="D94"/>
  <c r="C83" i="7" s="1"/>
  <c r="E113" i="2"/>
  <c r="E17"/>
  <c r="E88"/>
  <c r="E232"/>
  <c r="E141"/>
  <c r="E127"/>
  <c r="E89"/>
  <c r="E119"/>
  <c r="E228"/>
  <c r="E210"/>
  <c r="E74"/>
  <c r="E242"/>
  <c r="E170"/>
  <c r="E250"/>
  <c r="E59"/>
  <c r="E252"/>
  <c r="E182"/>
  <c r="E260"/>
  <c r="E273"/>
  <c r="E78"/>
  <c r="E164"/>
  <c r="E150"/>
  <c r="E47"/>
  <c r="E28"/>
  <c r="E49"/>
  <c r="E34"/>
  <c r="E31"/>
  <c r="E269"/>
  <c r="E244"/>
  <c r="E270"/>
  <c r="E251"/>
  <c r="D63"/>
  <c r="C52" i="7" s="1"/>
  <c r="E41" i="2"/>
  <c r="E246"/>
  <c r="E259"/>
  <c r="E263"/>
  <c r="E21"/>
  <c r="E237"/>
  <c r="E80"/>
  <c r="E67"/>
  <c r="E79"/>
  <c r="D72" i="10"/>
  <c r="E72" s="1"/>
  <c r="D64"/>
  <c r="E64" s="1"/>
  <c r="D113"/>
  <c r="E113" s="1"/>
  <c r="D105"/>
  <c r="E105" s="1"/>
  <c r="E29" i="2"/>
  <c r="E107"/>
  <c r="E27"/>
  <c r="E156"/>
  <c r="E165"/>
  <c r="E77"/>
  <c r="D176"/>
  <c r="C165" i="7" s="1"/>
  <c r="E184" i="2"/>
  <c r="E207"/>
  <c r="E99"/>
  <c r="E245"/>
  <c r="E249"/>
  <c r="D224" i="10"/>
  <c r="E224" s="1"/>
  <c r="D195"/>
  <c r="E195" s="1"/>
  <c r="D214"/>
  <c r="E214" s="1"/>
  <c r="D209"/>
  <c r="E209" s="1"/>
  <c r="D197"/>
  <c r="E197" s="1"/>
  <c r="D171"/>
  <c r="E171" s="1"/>
  <c r="D190"/>
  <c r="E190" s="1"/>
  <c r="D100"/>
  <c r="E100" s="1"/>
  <c r="D239"/>
  <c r="E239" s="1"/>
  <c r="D285"/>
  <c r="E285" s="1"/>
  <c r="E199" i="2"/>
  <c r="E214"/>
  <c r="E161"/>
  <c r="E216"/>
  <c r="D215"/>
  <c r="C204" i="7" s="1"/>
  <c r="D200" i="2"/>
  <c r="C189" i="7" s="1"/>
  <c r="E101" i="2"/>
  <c r="E73"/>
  <c r="E181"/>
  <c r="D223" i="10"/>
  <c r="E223" s="1"/>
  <c r="D196"/>
  <c r="E196" s="1"/>
  <c r="D207"/>
  <c r="E207" s="1"/>
  <c r="D189"/>
  <c r="E189" s="1"/>
  <c r="D193"/>
  <c r="E193" s="1"/>
  <c r="D181"/>
  <c r="E181" s="1"/>
  <c r="D120"/>
  <c r="E120" s="1"/>
  <c r="D147"/>
  <c r="E147" s="1"/>
  <c r="D276"/>
  <c r="E276" s="1"/>
  <c r="E197" i="2"/>
  <c r="D198"/>
  <c r="C187" i="7" s="1"/>
  <c r="E117" i="2"/>
  <c r="E183"/>
  <c r="E110"/>
  <c r="E190"/>
  <c r="E143"/>
  <c r="D243"/>
  <c r="C232" i="7" s="1"/>
  <c r="D160" i="10"/>
  <c r="E160" s="1"/>
  <c r="D153"/>
  <c r="E153" s="1"/>
  <c r="D123"/>
  <c r="E123" s="1"/>
  <c r="D144"/>
  <c r="E144" s="1"/>
  <c r="D133"/>
  <c r="E133" s="1"/>
  <c r="D124"/>
  <c r="E124" s="1"/>
  <c r="D115"/>
  <c r="E115" s="1"/>
  <c r="D138"/>
  <c r="E138" s="1"/>
  <c r="D231"/>
  <c r="E231" s="1"/>
  <c r="D211" i="2"/>
  <c r="C200" i="7" s="1"/>
  <c r="E104" i="2"/>
  <c r="E154"/>
  <c r="E204"/>
  <c r="D204" i="10"/>
  <c r="E204" s="1"/>
  <c r="D210"/>
  <c r="E210" s="1"/>
  <c r="D240"/>
  <c r="E240" s="1"/>
  <c r="D275"/>
  <c r="E275" s="1"/>
  <c r="D230"/>
  <c r="E230" s="1"/>
  <c r="E162" i="2"/>
  <c r="D91"/>
  <c r="C80" i="7" s="1"/>
  <c r="E187" i="2"/>
  <c r="E169"/>
  <c r="D226" i="10"/>
  <c r="E226" s="1"/>
  <c r="D206"/>
  <c r="E206" s="1"/>
  <c r="D242"/>
  <c r="E242" s="1"/>
  <c r="D220"/>
  <c r="E220" s="1"/>
  <c r="D180" i="2"/>
  <c r="C169" i="7" s="1"/>
  <c r="E174" i="2"/>
  <c r="D163" i="10"/>
  <c r="E163" s="1"/>
  <c r="D241"/>
  <c r="E241" s="1"/>
  <c r="I240" i="2"/>
  <c r="N229" i="7" s="1"/>
  <c r="J91" i="2"/>
  <c r="E16"/>
  <c r="D178"/>
  <c r="C167" i="7" s="1"/>
  <c r="E198" i="2"/>
  <c r="J115"/>
  <c r="J189"/>
  <c r="E56"/>
  <c r="D274"/>
  <c r="C263" i="7" s="1"/>
  <c r="D97" i="2"/>
  <c r="C86" i="7" s="1"/>
  <c r="E231" i="2"/>
  <c r="D268"/>
  <c r="C257" i="7" s="1"/>
  <c r="D144" i="2"/>
  <c r="C133" i="7" s="1"/>
  <c r="E129" i="2"/>
  <c r="D31"/>
  <c r="C20" i="7" s="1"/>
  <c r="I16" i="6"/>
  <c r="G16"/>
  <c r="D266" i="2"/>
  <c r="C255" i="7" s="1"/>
  <c r="I53" i="2"/>
  <c r="N42" i="7" s="1"/>
  <c r="D30" i="2"/>
  <c r="C19" i="7" s="1"/>
  <c r="D156" i="2"/>
  <c r="C145" i="7" s="1"/>
  <c r="D204" i="2"/>
  <c r="C193" i="7" s="1"/>
  <c r="D171" i="2"/>
  <c r="C160" i="7" s="1"/>
  <c r="D143" i="2"/>
  <c r="C132" i="7" s="1"/>
  <c r="D159" i="2"/>
  <c r="C148" i="7" s="1"/>
  <c r="D19" i="2"/>
  <c r="C8" i="7" s="1"/>
  <c r="D240" i="2"/>
  <c r="C229" i="7" s="1"/>
  <c r="E188" i="2"/>
  <c r="E146"/>
  <c r="D141"/>
  <c r="C130" i="7" s="1"/>
  <c r="D41" i="2"/>
  <c r="C30" i="7" s="1"/>
  <c r="J267" i="2"/>
  <c r="D83"/>
  <c r="C72" i="7" s="1"/>
  <c r="E255" i="2"/>
  <c r="D107"/>
  <c r="C96" i="7" s="1"/>
  <c r="E223" i="2"/>
  <c r="D40"/>
  <c r="C29" i="7" s="1"/>
  <c r="I153" i="2"/>
  <c r="N142" i="7" s="1"/>
  <c r="J161" i="2"/>
  <c r="I255"/>
  <c r="N244" i="7" s="1"/>
  <c r="I51" i="2"/>
  <c r="N40" i="7" s="1"/>
  <c r="I241" i="2"/>
  <c r="N230" i="7" s="1"/>
  <c r="E43" i="2"/>
  <c r="I195"/>
  <c r="N184" i="7" s="1"/>
  <c r="J84" i="2"/>
  <c r="E55"/>
  <c r="J260"/>
  <c r="D137"/>
  <c r="C126" i="7" s="1"/>
  <c r="I264" i="2"/>
  <c r="N253" i="7" s="1"/>
  <c r="E136" i="2"/>
  <c r="I150"/>
  <c r="N139" i="7" s="1"/>
  <c r="E272" i="2"/>
  <c r="E243"/>
  <c r="E167"/>
  <c r="D184"/>
  <c r="C173" i="7" s="1"/>
  <c r="E108" i="2"/>
  <c r="D34"/>
  <c r="C23" i="7" s="1"/>
  <c r="D248" i="2"/>
  <c r="C237" i="7" s="1"/>
  <c r="J54" i="2"/>
  <c r="E180"/>
  <c r="I57"/>
  <c r="N46" i="7" s="1"/>
  <c r="J75" i="2"/>
  <c r="E215"/>
  <c r="D258"/>
  <c r="C247" i="7" s="1"/>
  <c r="D175" i="2"/>
  <c r="C164" i="7" s="1"/>
  <c r="E91" i="2"/>
  <c r="E238"/>
  <c r="D271"/>
  <c r="C260" i="7" s="1"/>
  <c r="I5" i="6"/>
  <c r="E176" i="2"/>
  <c r="E25"/>
  <c r="J226"/>
  <c r="D96"/>
  <c r="C85" i="7" s="1"/>
  <c r="E132" i="2"/>
  <c r="D102"/>
  <c r="C91" i="7" s="1"/>
  <c r="E224" i="2"/>
  <c r="E211"/>
  <c r="D195"/>
  <c r="C184" i="7" s="1"/>
  <c r="E84" i="2"/>
  <c r="J20"/>
  <c r="E239"/>
  <c r="D44"/>
  <c r="C33" i="7" s="1"/>
  <c r="D163" i="2"/>
  <c r="C152" i="7" s="1"/>
  <c r="D48" i="2"/>
  <c r="C37" i="7" s="1"/>
  <c r="E63" i="2"/>
  <c r="D26"/>
  <c r="C15" i="7" s="1"/>
  <c r="D166" i="2"/>
  <c r="C155" i="7" s="1"/>
  <c r="I78" i="2"/>
  <c r="N67" i="7" s="1"/>
  <c r="E193" i="2"/>
  <c r="D245"/>
  <c r="C234" i="7" s="1"/>
  <c r="D85" i="2"/>
  <c r="C74" i="7" s="1"/>
  <c r="I36" i="2"/>
  <c r="N25" i="7" s="1"/>
  <c r="I219" i="2"/>
  <c r="N208" i="7" s="1"/>
  <c r="I111" i="2"/>
  <c r="N100" i="7" s="1"/>
  <c r="I203" i="2"/>
  <c r="N192" i="7" s="1"/>
  <c r="I52" i="2"/>
  <c r="N41" i="7" s="1"/>
  <c r="D72" i="2"/>
  <c r="C61" i="7" s="1"/>
  <c r="D234" i="2"/>
  <c r="C223" i="7" s="1"/>
  <c r="D269" i="2"/>
  <c r="C258" i="7" s="1"/>
  <c r="I19" i="2"/>
  <c r="N8" i="7" s="1"/>
  <c r="E168" i="2"/>
  <c r="D169"/>
  <c r="C158" i="7" s="1"/>
  <c r="I136" i="2"/>
  <c r="N125" i="7" s="1"/>
  <c r="E54" i="2"/>
  <c r="D111"/>
  <c r="C100" i="7" s="1"/>
  <c r="E200" i="2"/>
  <c r="I273"/>
  <c r="N262" i="7" s="1"/>
  <c r="D89" i="2"/>
  <c r="C78" i="7" s="1"/>
  <c r="I109" i="2"/>
  <c r="N98" i="7" s="1"/>
  <c r="I230" i="2"/>
  <c r="N219" i="7" s="1"/>
  <c r="E82" i="2"/>
  <c r="D263"/>
  <c r="C252" i="7" s="1"/>
  <c r="D24" i="2"/>
  <c r="C13" i="7" s="1"/>
  <c r="I180" i="2"/>
  <c r="N169" i="7" s="1"/>
  <c r="I60" i="2"/>
  <c r="N49" i="7" s="1"/>
  <c r="I204" i="2"/>
  <c r="N193" i="7" s="1"/>
  <c r="I162" i="2"/>
  <c r="N151" i="7" s="1"/>
  <c r="I271" i="2"/>
  <c r="N260" i="7" s="1"/>
  <c r="I197" i="2"/>
  <c r="N186" i="7" s="1"/>
  <c r="I96" i="2"/>
  <c r="N85" i="7" s="1"/>
  <c r="I140" i="2"/>
  <c r="N129" i="7" s="1"/>
  <c r="I193" i="2"/>
  <c r="N182" i="7" s="1"/>
  <c r="I67" i="2"/>
  <c r="N56" i="7" s="1"/>
  <c r="I86" i="2"/>
  <c r="N75" i="7" s="1"/>
  <c r="I158" i="2"/>
  <c r="N147" i="7" s="1"/>
  <c r="I27" i="2"/>
  <c r="N16" i="7" s="1"/>
  <c r="I149" i="2"/>
  <c r="N138" i="7" s="1"/>
  <c r="I117" i="2"/>
  <c r="N106" i="7" s="1"/>
  <c r="I157" i="2"/>
  <c r="N146" i="7" s="1"/>
  <c r="I237" i="2"/>
  <c r="N226" i="7" s="1"/>
  <c r="I160" i="2"/>
  <c r="N149" i="7" s="1"/>
  <c r="E94" i="2"/>
  <c r="D21"/>
  <c r="C10" i="7" s="1"/>
  <c r="I259" i="2"/>
  <c r="N248" i="7" s="1"/>
  <c r="I231" i="2"/>
  <c r="N220" i="7" s="1"/>
  <c r="I253" i="2"/>
  <c r="N242" i="7" s="1"/>
  <c r="I76" i="2"/>
  <c r="N65" i="7" s="1"/>
  <c r="I254" i="2"/>
  <c r="N243" i="7" s="1"/>
  <c r="I39" i="2"/>
  <c r="N28" i="7" s="1"/>
  <c r="D81" i="2"/>
  <c r="C70" i="7" s="1"/>
  <c r="I37" i="2"/>
  <c r="N26" i="7" s="1"/>
  <c r="I151" i="2"/>
  <c r="N140" i="7" s="1"/>
  <c r="I170" i="2"/>
  <c r="N159" i="7" s="1"/>
  <c r="I66" i="2"/>
  <c r="N55" i="7" s="1"/>
  <c r="I28" i="2"/>
  <c r="N17" i="7" s="1"/>
  <c r="I188" i="2"/>
  <c r="N177" i="7" s="1"/>
  <c r="I234" i="2"/>
  <c r="N223" i="7" s="1"/>
  <c r="I176" i="2"/>
  <c r="N165" i="7" s="1"/>
  <c r="I83" i="2"/>
  <c r="N72" i="7" s="1"/>
  <c r="I175" i="2"/>
  <c r="N164" i="7" s="1"/>
  <c r="I196" i="2"/>
  <c r="N185" i="7" s="1"/>
  <c r="D18" i="2"/>
  <c r="C7" i="7" s="1"/>
  <c r="D71" i="2"/>
  <c r="C60" i="7" s="1"/>
  <c r="I208" i="2"/>
  <c r="N197" i="7" s="1"/>
  <c r="I239" i="2"/>
  <c r="N228" i="7" s="1"/>
  <c r="D100" i="2"/>
  <c r="C89" i="7" s="1"/>
  <c r="D76" i="2"/>
  <c r="C65" i="7" s="1"/>
  <c r="D115" i="2"/>
  <c r="C104" i="7" s="1"/>
  <c r="I146" i="2"/>
  <c r="N135" i="7" s="1"/>
  <c r="D218" i="2"/>
  <c r="C207" i="7" s="1"/>
  <c r="I105" i="2"/>
  <c r="N94" i="7" s="1"/>
  <c r="I250" i="2"/>
  <c r="N239" i="7" s="1"/>
  <c r="D22" i="2"/>
  <c r="C11" i="7" s="1"/>
  <c r="D138" i="2"/>
  <c r="C127" i="7" s="1"/>
  <c r="D87" i="2"/>
  <c r="C76" i="7" s="1"/>
  <c r="D117" i="2"/>
  <c r="C106" i="7" s="1"/>
  <c r="I58" i="2"/>
  <c r="N47" i="7" s="1"/>
  <c r="I44" i="2"/>
  <c r="N33" i="7" s="1"/>
  <c r="D101" i="2"/>
  <c r="C90" i="7" s="1"/>
  <c r="D162" i="2"/>
  <c r="C151" i="7" s="1"/>
  <c r="I185" i="2"/>
  <c r="N174" i="7" s="1"/>
  <c r="D29" i="2"/>
  <c r="C18" i="7" s="1"/>
  <c r="D119" i="2"/>
  <c r="C108" i="7" s="1"/>
  <c r="D80" i="2"/>
  <c r="C69" i="7" s="1"/>
  <c r="I119" i="2"/>
  <c r="N108" i="7" s="1"/>
  <c r="I245" i="2"/>
  <c r="N234" i="7" s="1"/>
  <c r="I248" i="2"/>
  <c r="N237" i="7" s="1"/>
  <c r="I275" i="2"/>
  <c r="N264" i="7" s="1"/>
  <c r="D105" i="2"/>
  <c r="C94" i="7" s="1"/>
  <c r="I134" i="2"/>
  <c r="N123" i="7" s="1"/>
  <c r="D78" i="2"/>
  <c r="C67" i="7" s="1"/>
  <c r="I159" i="2"/>
  <c r="N148" i="7" s="1"/>
  <c r="I210" i="2"/>
  <c r="N199" i="7" s="1"/>
  <c r="D227" i="2"/>
  <c r="C216" i="7" s="1"/>
  <c r="D68" i="2"/>
  <c r="C57" i="7" s="1"/>
  <c r="D103" i="2"/>
  <c r="C92" i="7" s="1"/>
  <c r="D244" i="2"/>
  <c r="C233" i="7" s="1"/>
  <c r="D118" i="2"/>
  <c r="C107" i="7" s="1"/>
  <c r="D229" i="2"/>
  <c r="C218" i="7" s="1"/>
  <c r="D74" i="2"/>
  <c r="C63" i="7" s="1"/>
  <c r="D273" i="2"/>
  <c r="C262" i="7" s="1"/>
  <c r="I192" i="2"/>
  <c r="N181" i="7" s="1"/>
  <c r="I68" i="2"/>
  <c r="N57" i="7" s="1"/>
  <c r="I121" i="2"/>
  <c r="N110" i="7" s="1"/>
  <c r="I216" i="2"/>
  <c r="N205" i="7" s="1"/>
  <c r="I171" i="2"/>
  <c r="N160" i="7" s="1"/>
  <c r="I228" i="2"/>
  <c r="N217" i="7" s="1"/>
  <c r="I207" i="2"/>
  <c r="N196" i="7" s="1"/>
  <c r="I17" i="2"/>
  <c r="N6" i="7" s="1"/>
  <c r="I232" i="2"/>
  <c r="N221" i="7" s="1"/>
  <c r="I124" i="2"/>
  <c r="N113" i="7" s="1"/>
  <c r="D201" i="2"/>
  <c r="C190" i="7" s="1"/>
  <c r="D49" i="2"/>
  <c r="C38" i="7" s="1"/>
  <c r="D260" i="2"/>
  <c r="C249" i="7" s="1"/>
  <c r="D267" i="2"/>
  <c r="C256" i="7" s="1"/>
  <c r="D194" i="2"/>
  <c r="C183" i="7" s="1"/>
  <c r="D62" i="2"/>
  <c r="C51" i="7" s="1"/>
  <c r="D230" i="2"/>
  <c r="C219" i="7" s="1"/>
  <c r="I41" i="2"/>
  <c r="N30" i="7" s="1"/>
  <c r="D158" i="2"/>
  <c r="C147" i="7" s="1"/>
  <c r="D148" i="2"/>
  <c r="C137" i="7" s="1"/>
  <c r="D104" i="2"/>
  <c r="C93" i="7" s="1"/>
  <c r="D173" i="2"/>
  <c r="C162" i="7" s="1"/>
  <c r="I262" i="2"/>
  <c r="N251" i="7" s="1"/>
  <c r="I85" i="2"/>
  <c r="N74" i="7" s="1"/>
  <c r="I223" i="2"/>
  <c r="N212" i="7" s="1"/>
  <c r="I126" i="2"/>
  <c r="N115" i="7" s="1"/>
  <c r="I88" i="2"/>
  <c r="N77" i="7" s="1"/>
  <c r="I179" i="2"/>
  <c r="N168" i="7" s="1"/>
  <c r="D236" i="2"/>
  <c r="C225" i="7" s="1"/>
  <c r="D256" i="2"/>
  <c r="C245" i="7" s="1"/>
  <c r="D124" i="2"/>
  <c r="C113" i="7" s="1"/>
  <c r="I178" i="2"/>
  <c r="N167" i="7" s="1"/>
  <c r="D57" i="2"/>
  <c r="C46" i="7" s="1"/>
  <c r="I113" i="2"/>
  <c r="N102" i="7" s="1"/>
  <c r="I184" i="2"/>
  <c r="N173" i="7" s="1"/>
  <c r="I200" i="2"/>
  <c r="N189" i="7" s="1"/>
  <c r="I18" i="2"/>
  <c r="N7" i="7" s="1"/>
  <c r="I118" i="2"/>
  <c r="N107" i="7" s="1"/>
  <c r="D189" i="2"/>
  <c r="C178" i="7" s="1"/>
  <c r="D37" i="2"/>
  <c r="C26" i="7" s="1"/>
  <c r="D185" i="2"/>
  <c r="C174" i="7" s="1"/>
  <c r="D206" i="2"/>
  <c r="C195" i="7" s="1"/>
  <c r="D252" i="2"/>
  <c r="C241" i="7" s="1"/>
  <c r="I123" i="2"/>
  <c r="N112" i="7" s="1"/>
  <c r="I71" i="2"/>
  <c r="N60" i="7" s="1"/>
  <c r="I103" i="2"/>
  <c r="N92" i="7" s="1"/>
  <c r="I238" i="2"/>
  <c r="N227" i="7" s="1"/>
  <c r="I73" i="2"/>
  <c r="N62" i="7" s="1"/>
  <c r="I110" i="2"/>
  <c r="N99" i="7" s="1"/>
  <c r="I229" i="2"/>
  <c r="N218" i="7" s="1"/>
  <c r="D254" i="2"/>
  <c r="C243" i="7" s="1"/>
  <c r="D46" i="2"/>
  <c r="C35" i="7" s="1"/>
  <c r="D187" i="2"/>
  <c r="C176" i="7" s="1"/>
  <c r="D20" i="2"/>
  <c r="C9" i="7" s="1"/>
  <c r="D64" i="2"/>
  <c r="C53" i="7" s="1"/>
  <c r="D226" i="2"/>
  <c r="C215" i="7" s="1"/>
  <c r="I251" i="2"/>
  <c r="N240" i="7" s="1"/>
  <c r="I144" i="2"/>
  <c r="N133" i="7" s="1"/>
  <c r="I243" i="2"/>
  <c r="N232" i="7" s="1"/>
  <c r="I190" i="2"/>
  <c r="N179" i="7" s="1"/>
  <c r="D203" i="2"/>
  <c r="C192" i="7" s="1"/>
  <c r="I177" i="2"/>
  <c r="N166" i="7" s="1"/>
  <c r="D157" i="2"/>
  <c r="C146" i="7" s="1"/>
  <c r="I209" i="2"/>
  <c r="N198" i="7" s="1"/>
  <c r="D151" i="2"/>
  <c r="C140" i="7" s="1"/>
  <c r="D225" i="2"/>
  <c r="C214" i="7" s="1"/>
  <c r="D123" i="2"/>
  <c r="C112" i="7" s="1"/>
  <c r="D126" i="2"/>
  <c r="C115" i="7" s="1"/>
  <c r="D114" i="2"/>
  <c r="C103" i="7" s="1"/>
  <c r="I263" i="2"/>
  <c r="N252" i="7" s="1"/>
  <c r="D179" i="2"/>
  <c r="C168" i="7" s="1"/>
  <c r="D28" i="2"/>
  <c r="C17" i="7" s="1"/>
  <c r="D199" i="2"/>
  <c r="C188" i="7" s="1"/>
  <c r="I23" i="2"/>
  <c r="N12" i="7" s="1"/>
  <c r="I268" i="2"/>
  <c r="N257" i="7" s="1"/>
  <c r="I81" i="2"/>
  <c r="N70" i="7" s="1"/>
  <c r="I202" i="2"/>
  <c r="N191" i="7" s="1"/>
  <c r="D221" i="2"/>
  <c r="C210" i="7" s="1"/>
  <c r="I172" i="2"/>
  <c r="N161" i="7" s="1"/>
  <c r="I198" i="2"/>
  <c r="N187" i="7" s="1"/>
  <c r="I80" i="2"/>
  <c r="N69" i="7" s="1"/>
  <c r="D95" i="2"/>
  <c r="C84" i="7" s="1"/>
  <c r="D52" i="2"/>
  <c r="C41" i="7" s="1"/>
  <c r="I55" i="2"/>
  <c r="N44" i="7" s="1"/>
  <c r="I63" i="2"/>
  <c r="N52" i="7" s="1"/>
  <c r="I42" i="2"/>
  <c r="N31" i="7" s="1"/>
  <c r="I272" i="2"/>
  <c r="N261" i="7" s="1"/>
  <c r="I206" i="2"/>
  <c r="N195" i="7" s="1"/>
  <c r="I138" i="2"/>
  <c r="N127" i="7" s="1"/>
  <c r="I249" i="2"/>
  <c r="N238" i="7" s="1"/>
  <c r="D241" i="2"/>
  <c r="C230" i="7" s="1"/>
  <c r="D233" i="2"/>
  <c r="C222" i="7" s="1"/>
  <c r="D134" i="2"/>
  <c r="C123" i="7" s="1"/>
  <c r="I205" i="2"/>
  <c r="N194" i="7" s="1"/>
  <c r="G5" i="6"/>
  <c r="D250" i="2"/>
  <c r="C239" i="7" s="1"/>
  <c r="I130" i="2"/>
  <c r="N119" i="7" s="1"/>
  <c r="I89" i="2"/>
  <c r="N78" i="7" s="1"/>
  <c r="I214" i="2"/>
  <c r="N203" i="7" s="1"/>
  <c r="D275" i="2"/>
  <c r="C264" i="7" s="1"/>
  <c r="D205" i="2"/>
  <c r="C194" i="7" s="1"/>
  <c r="D67" i="2"/>
  <c r="C56" i="7" s="1"/>
  <c r="I181" i="2"/>
  <c r="N170" i="7" s="1"/>
  <c r="I167" i="2"/>
  <c r="N156" i="7" s="1"/>
  <c r="D131" i="2"/>
  <c r="C120" i="7" s="1"/>
  <c r="D99" i="2"/>
  <c r="C88" i="7" s="1"/>
  <c r="D36" i="2"/>
  <c r="C25" i="7" s="1"/>
  <c r="I182" i="2"/>
  <c r="N171" i="7" s="1"/>
  <c r="I165" i="2"/>
  <c r="N154" i="7" s="1"/>
  <c r="I252" i="2"/>
  <c r="N241" i="7" s="1"/>
  <c r="I35" i="2"/>
  <c r="N24" i="7" s="1"/>
  <c r="I106" i="2"/>
  <c r="N95" i="7" s="1"/>
  <c r="I224" i="2"/>
  <c r="N213" i="7" s="1"/>
  <c r="I274" i="2"/>
  <c r="N263" i="7" s="1"/>
  <c r="D23" i="2"/>
  <c r="C12" i="7" s="1"/>
  <c r="I33" i="2"/>
  <c r="N22" i="7" s="1"/>
  <c r="I221" i="2"/>
  <c r="N210" i="7" s="1"/>
  <c r="I49" i="2"/>
  <c r="N38" i="7" s="1"/>
  <c r="D261" i="2"/>
  <c r="C250" i="7" s="1"/>
  <c r="D214" i="2"/>
  <c r="C203" i="7" s="1"/>
  <c r="D61" i="2"/>
  <c r="C50" i="7" s="1"/>
  <c r="D35" i="2"/>
  <c r="C24" i="7" s="1"/>
  <c r="D149" i="2"/>
  <c r="C138" i="7" s="1"/>
  <c r="D110" i="2"/>
  <c r="C99" i="7" s="1"/>
  <c r="D257" i="2"/>
  <c r="C246" i="7" s="1"/>
  <c r="D98" i="2"/>
  <c r="C87" i="7" s="1"/>
  <c r="D177" i="2"/>
  <c r="C166" i="7" s="1"/>
  <c r="D181" i="2"/>
  <c r="C170" i="7" s="1"/>
  <c r="I265" i="2"/>
  <c r="N254" i="7" s="1"/>
  <c r="I236" i="2"/>
  <c r="N225" i="7" s="1"/>
  <c r="I125" i="2"/>
  <c r="N114" i="7" s="1"/>
  <c r="I104" i="2"/>
  <c r="N93" i="7" s="1"/>
  <c r="D79" i="2"/>
  <c r="C68" i="7" s="1"/>
  <c r="D92" i="2"/>
  <c r="C81" i="7" s="1"/>
  <c r="D222" i="2"/>
  <c r="C211" i="7" s="1"/>
  <c r="D125" i="2"/>
  <c r="C114" i="7" s="1"/>
  <c r="D253" i="2"/>
  <c r="C242" i="7" s="1"/>
  <c r="I61" i="2"/>
  <c r="N50" i="7" s="1"/>
  <c r="I220" i="2"/>
  <c r="N209" i="7" s="1"/>
  <c r="I142" i="2"/>
  <c r="N131" i="7" s="1"/>
  <c r="I199" i="2"/>
  <c r="N188" i="7" s="1"/>
  <c r="I201" i="2"/>
  <c r="N190" i="7" s="1"/>
  <c r="D113" i="2"/>
  <c r="C102" i="7" s="1"/>
  <c r="D232" i="2"/>
  <c r="C221" i="7" s="1"/>
  <c r="D66" i="2"/>
  <c r="C55" i="7" s="1"/>
  <c r="I225" i="2"/>
  <c r="N214" i="7" s="1"/>
  <c r="D190" i="2"/>
  <c r="C179" i="7" s="1"/>
  <c r="D155" i="2"/>
  <c r="C144" i="7" s="1"/>
  <c r="D93" i="2"/>
  <c r="C82" i="7" s="1"/>
  <c r="D50" i="2"/>
  <c r="C39" i="7" s="1"/>
  <c r="D202" i="2"/>
  <c r="C191" i="7" s="1"/>
  <c r="D152" i="2"/>
  <c r="C141" i="7" s="1"/>
  <c r="D197" i="2"/>
  <c r="C186" i="7" s="1"/>
  <c r="D191" i="2"/>
  <c r="C180" i="7" s="1"/>
  <c r="D212" i="2"/>
  <c r="C201" i="7" s="1"/>
  <c r="D247" i="2"/>
  <c r="C236" i="7" s="1"/>
  <c r="D196" i="2"/>
  <c r="C185" i="7" s="1"/>
  <c r="I155" i="2"/>
  <c r="N144" i="7" s="1"/>
  <c r="I79" i="2"/>
  <c r="N68" i="7" s="1"/>
  <c r="I217" i="2"/>
  <c r="N206" i="7" s="1"/>
  <c r="I261" i="2"/>
  <c r="N250" i="7" s="1"/>
  <c r="D65" i="2"/>
  <c r="C54" i="7" s="1"/>
  <c r="D39" i="2"/>
  <c r="C28" i="7" s="1"/>
  <c r="D237" i="2"/>
  <c r="C226" i="7" s="1"/>
  <c r="D127" i="2"/>
  <c r="C116" i="7" s="1"/>
  <c r="I108" i="2"/>
  <c r="N97" i="7" s="1"/>
  <c r="D150" i="2"/>
  <c r="C139" i="7" s="1"/>
  <c r="I101" i="2"/>
  <c r="N90" i="7" s="1"/>
  <c r="I270" i="2"/>
  <c r="N259" i="7" s="1"/>
  <c r="I164" i="2"/>
  <c r="N153" i="7" s="1"/>
  <c r="D109" i="2"/>
  <c r="C98" i="7" s="1"/>
  <c r="I93" i="2"/>
  <c r="N82" i="7" s="1"/>
  <c r="I242" i="2"/>
  <c r="N231" i="7" s="1"/>
  <c r="D153" i="2"/>
  <c r="C142" i="7" s="1"/>
  <c r="D259" i="2"/>
  <c r="C248" i="7" s="1"/>
  <c r="I246" i="2"/>
  <c r="N235" i="7" s="1"/>
  <c r="I215" i="2"/>
  <c r="N204" i="7" s="1"/>
  <c r="I30" i="2"/>
  <c r="N19" i="7" s="1"/>
  <c r="I247" i="2"/>
  <c r="N236" i="7" s="1"/>
  <c r="I69" i="2"/>
  <c r="N58" i="7" s="1"/>
  <c r="D164" i="2"/>
  <c r="C153" i="7" s="1"/>
  <c r="D27" i="2"/>
  <c r="C16" i="7" s="1"/>
  <c r="I137" i="2"/>
  <c r="N126" i="7" s="1"/>
  <c r="I213" i="2"/>
  <c r="N202" i="7" s="1"/>
  <c r="J213" i="2"/>
  <c r="D75"/>
  <c r="C64" i="7" s="1"/>
  <c r="D249" i="2"/>
  <c r="C238" i="7" s="1"/>
  <c r="D139" i="2"/>
  <c r="C128" i="7" s="1"/>
  <c r="I62" i="2"/>
  <c r="N51" i="7" s="1"/>
  <c r="D228" i="2"/>
  <c r="C217" i="7" s="1"/>
  <c r="I131" i="2"/>
  <c r="N120" i="7" s="1"/>
  <c r="D53" i="2"/>
  <c r="C42" i="7" s="1"/>
  <c r="D17" i="2"/>
  <c r="C6" i="7" s="1"/>
  <c r="I94" i="2"/>
  <c r="N83" i="7" s="1"/>
  <c r="I34" i="2"/>
  <c r="N23" i="7" s="1"/>
  <c r="I257" i="2"/>
  <c r="N246" i="7" s="1"/>
  <c r="I74" i="2"/>
  <c r="N63" i="7" s="1"/>
  <c r="I266" i="2"/>
  <c r="N255" i="7" s="1"/>
  <c r="D90" i="2"/>
  <c r="C79" i="7" s="1"/>
  <c r="I21" i="2"/>
  <c r="N10" i="7" s="1"/>
  <c r="D86" i="2"/>
  <c r="C75" i="7" s="1"/>
  <c r="I148" i="2"/>
  <c r="N137" i="7" s="1"/>
  <c r="I77" i="2"/>
  <c r="N66" i="7" s="1"/>
  <c r="D16" i="2"/>
  <c r="C5" i="7" s="1"/>
  <c r="D38" i="2"/>
  <c r="C27" i="7" s="1"/>
  <c r="D33" i="2"/>
  <c r="C22" i="7" s="1"/>
  <c r="I31" i="2"/>
  <c r="N20" i="7" s="1"/>
  <c r="I38" i="2"/>
  <c r="N27" i="7" s="1"/>
  <c r="I25" i="2"/>
  <c r="N14" i="7" s="1"/>
  <c r="I128" i="2"/>
  <c r="N117" i="7" s="1"/>
  <c r="I100" i="2"/>
  <c r="N89" i="7" s="1"/>
  <c r="I64" i="2"/>
  <c r="N53" i="7" s="1"/>
  <c r="I50" i="2"/>
  <c r="N39" i="7" s="1"/>
  <c r="D69" i="2"/>
  <c r="C58" i="7" s="1"/>
  <c r="D120" i="2"/>
  <c r="C109" i="7" s="1"/>
  <c r="D45" i="2"/>
  <c r="C34" i="7" s="1"/>
  <c r="D242" i="2"/>
  <c r="C231" i="7" s="1"/>
  <c r="D106" i="2"/>
  <c r="C95" i="7" s="1"/>
  <c r="D251" i="2"/>
  <c r="C240" i="7" s="1"/>
  <c r="D88" i="2"/>
  <c r="C77" i="7" s="1"/>
  <c r="D135" i="2"/>
  <c r="C124" i="7" s="1"/>
  <c r="D207" i="2"/>
  <c r="C196" i="7" s="1"/>
  <c r="I191" i="2"/>
  <c r="N180" i="7" s="1"/>
  <c r="I132" i="2"/>
  <c r="N121" i="7" s="1"/>
  <c r="I98" i="2"/>
  <c r="N87" i="7" s="1"/>
  <c r="I168" i="2"/>
  <c r="N157" i="7" s="1"/>
  <c r="I48" i="2"/>
  <c r="N37" i="7" s="1"/>
  <c r="D60" i="2"/>
  <c r="C49" i="7" s="1"/>
  <c r="D192" i="2"/>
  <c r="C181" i="7" s="1"/>
  <c r="I212" i="2"/>
  <c r="N201" i="7" s="1"/>
  <c r="I173" i="2"/>
  <c r="N162" i="7" s="1"/>
  <c r="D122" i="2"/>
  <c r="C111" i="7" s="1"/>
  <c r="D235" i="2"/>
  <c r="C224" i="7" s="1"/>
  <c r="D172" i="2"/>
  <c r="C161" i="7" s="1"/>
  <c r="D47" i="2"/>
  <c r="C36" i="7" s="1"/>
  <c r="D112" i="2"/>
  <c r="C101" i="7" s="1"/>
  <c r="D160" i="2"/>
  <c r="C149" i="7" s="1"/>
  <c r="D161" i="2"/>
  <c r="C150" i="7" s="1"/>
  <c r="D77" i="2"/>
  <c r="C66" i="7" s="1"/>
  <c r="I258" i="2"/>
  <c r="N247" i="7" s="1"/>
  <c r="I145" i="2"/>
  <c r="N134" i="7" s="1"/>
  <c r="I269" i="2"/>
  <c r="N258" i="7" s="1"/>
  <c r="D145" i="2"/>
  <c r="C134" i="7" s="1"/>
  <c r="D210" i="2"/>
  <c r="C199" i="7" s="1"/>
  <c r="D217" i="2"/>
  <c r="C206" i="7" s="1"/>
  <c r="I97" i="2"/>
  <c r="N86" i="7" s="1"/>
  <c r="I163" i="2"/>
  <c r="N152" i="7" s="1"/>
  <c r="I102" i="2"/>
  <c r="N91" i="7" s="1"/>
  <c r="D128" i="2"/>
  <c r="C117" i="7" s="1"/>
  <c r="I139" i="2"/>
  <c r="N128" i="7" s="1"/>
  <c r="D32" i="2"/>
  <c r="C21" i="7" s="1"/>
  <c r="D147" i="2"/>
  <c r="C136" i="7" s="1"/>
  <c r="D70" i="2"/>
  <c r="C59" i="7" s="1"/>
  <c r="D51" i="2"/>
  <c r="C40" i="7" s="1"/>
  <c r="D186" i="2"/>
  <c r="C175" i="7" s="1"/>
  <c r="D213" i="2"/>
  <c r="C202" i="7" s="1"/>
  <c r="I72" i="2"/>
  <c r="N61" i="7" s="1"/>
  <c r="I29" i="2"/>
  <c r="N18" i="7" s="1"/>
  <c r="I174" i="2"/>
  <c r="N163" i="7" s="1"/>
  <c r="I186" i="2"/>
  <c r="N175" i="7" s="1"/>
  <c r="I244" i="2"/>
  <c r="N233" i="7" s="1"/>
  <c r="I122" i="2"/>
  <c r="N111" i="7" s="1"/>
  <c r="I211" i="2"/>
  <c r="N200" i="7" s="1"/>
  <c r="I194" i="2"/>
  <c r="N183" i="7" s="1"/>
  <c r="D165" i="2"/>
  <c r="C154" i="7" s="1"/>
  <c r="I169" i="2"/>
  <c r="N158" i="7" s="1"/>
  <c r="J169" i="2"/>
  <c r="D130"/>
  <c r="C119" i="7" s="1"/>
  <c r="D183" i="2"/>
  <c r="C172" i="7" s="1"/>
  <c r="J183" i="2"/>
  <c r="I183"/>
  <c r="N172" i="7" s="1"/>
  <c r="D42" i="2"/>
  <c r="C31" i="7" s="1"/>
  <c r="I141" i="2"/>
  <c r="N130" i="7" s="1"/>
  <c r="D264" i="2"/>
  <c r="C253" i="7" s="1"/>
  <c r="D246" i="2"/>
  <c r="C235" i="7" s="1"/>
  <c r="I16" i="2"/>
  <c r="N5" i="7" s="1"/>
  <c r="J47" i="2"/>
  <c r="I47"/>
  <c r="N36" i="7" s="1"/>
  <c r="J40" i="2"/>
  <c r="I40"/>
  <c r="N29" i="7" s="1"/>
  <c r="J116" i="2"/>
  <c r="I116"/>
  <c r="N105" i="7" s="1"/>
  <c r="D174" i="2"/>
  <c r="C163" i="7" s="1"/>
  <c r="D59" i="2"/>
  <c r="C48" i="7" s="1"/>
  <c r="D170" i="2"/>
  <c r="C159" i="7" s="1"/>
  <c r="I154" i="2"/>
  <c r="N143" i="7" s="1"/>
  <c r="I82" i="2"/>
  <c r="N71" i="7" s="1"/>
  <c r="I70" i="2"/>
  <c r="N59" i="7" s="1"/>
  <c r="I152" i="2"/>
  <c r="N141" i="7" s="1"/>
  <c r="I129" i="2"/>
  <c r="N118" i="7" s="1"/>
  <c r="I107" i="2"/>
  <c r="N96" i="7" s="1"/>
  <c r="D121" i="2"/>
  <c r="C110" i="7" s="1"/>
  <c r="D216" i="2"/>
  <c r="C205" i="7" s="1"/>
  <c r="D140" i="2"/>
  <c r="C129" i="7" s="1"/>
  <c r="D208" i="2"/>
  <c r="C197" i="7" s="1"/>
  <c r="D262" i="2"/>
  <c r="C251" i="7" s="1"/>
  <c r="I256" i="2"/>
  <c r="N245" i="7" s="1"/>
  <c r="I187" i="2"/>
  <c r="N176" i="7" s="1"/>
  <c r="I135" i="2"/>
  <c r="N124" i="7" s="1"/>
  <c r="I233" i="2"/>
  <c r="N222" i="7" s="1"/>
  <c r="I133" i="2"/>
  <c r="N122" i="7" s="1"/>
  <c r="I147" i="2"/>
  <c r="N136" i="7" s="1"/>
  <c r="I32" i="2"/>
  <c r="N21" i="7" s="1"/>
  <c r="I87" i="2"/>
  <c r="N76" i="7" s="1"/>
  <c r="I143" i="2"/>
  <c r="N132" i="7" s="1"/>
  <c r="J22" i="2"/>
  <c r="I22"/>
  <c r="N11" i="7" s="1"/>
  <c r="D270" i="2"/>
  <c r="C259" i="7" s="1"/>
  <c r="I46" i="2"/>
  <c r="N35" i="7" s="1"/>
  <c r="I114" i="2"/>
  <c r="N103" i="7" s="1"/>
  <c r="I156" i="2"/>
  <c r="N145" i="7" s="1"/>
  <c r="J222" i="2"/>
  <c r="I222"/>
  <c r="N211" i="7" s="1"/>
  <c r="D116" i="2"/>
  <c r="C105" i="7" s="1"/>
  <c r="I218" i="2"/>
  <c r="N207" i="7" s="1"/>
  <c r="D220" i="2"/>
  <c r="C209" i="7" s="1"/>
  <c r="D142" i="2"/>
  <c r="C131" i="7" s="1"/>
  <c r="D209" i="2"/>
  <c r="C198" i="7" s="1"/>
  <c r="D133" i="2"/>
  <c r="C122" i="7" s="1"/>
  <c r="D265" i="2"/>
  <c r="C254" i="7" s="1"/>
  <c r="D58" i="2"/>
  <c r="C47" i="7" s="1"/>
  <c r="I127" i="2"/>
  <c r="N116" i="7" s="1"/>
  <c r="I99" i="2"/>
  <c r="N88" i="7" s="1"/>
  <c r="I65" i="2"/>
  <c r="N54" i="7" s="1"/>
  <c r="I227" i="2"/>
  <c r="N216" i="7" s="1"/>
  <c r="I56" i="2"/>
  <c r="N45" i="7" s="1"/>
  <c r="J95" i="2"/>
  <c r="I95"/>
  <c r="N84" i="7" s="1"/>
  <c r="N15" i="2"/>
  <c r="D219"/>
  <c r="C208" i="7" s="1"/>
  <c r="I112" i="2"/>
  <c r="N101" i="7" s="1"/>
  <c r="I26" i="2"/>
  <c r="N15" i="7" s="1"/>
  <c r="I92" i="2"/>
  <c r="N81" i="7" s="1"/>
  <c r="J235" i="2"/>
  <c r="I235"/>
  <c r="N224" i="7" s="1"/>
  <c r="D182" i="2"/>
  <c r="C171" i="7" s="1"/>
  <c r="D73" i="2"/>
  <c r="C62" i="7" s="1"/>
  <c r="D154" i="2"/>
  <c r="C143" i="7" s="1"/>
  <c r="I120" i="2"/>
  <c r="N109" i="7" s="1"/>
  <c r="I45" i="2"/>
  <c r="N34" i="7" s="1"/>
  <c r="I43" i="2"/>
  <c r="N32" i="7" s="1"/>
  <c r="F213" l="1"/>
  <c r="G213" s="1"/>
  <c r="F118"/>
  <c r="G118" s="1"/>
  <c r="F177"/>
  <c r="G177" s="1"/>
  <c r="Q256"/>
  <c r="R256" s="1"/>
  <c r="F212"/>
  <c r="G212" s="1"/>
  <c r="Q48"/>
  <c r="R48" s="1"/>
  <c r="F43"/>
  <c r="G43" s="1"/>
  <c r="Q249"/>
  <c r="R249" s="1"/>
  <c r="F71"/>
  <c r="G71" s="1"/>
  <c r="Q79"/>
  <c r="R79" s="1"/>
  <c r="O103"/>
  <c r="P103" s="1"/>
  <c r="O97"/>
  <c r="P97" s="1"/>
  <c r="O144"/>
  <c r="P144" s="1"/>
  <c r="O190"/>
  <c r="P190" s="1"/>
  <c r="O38"/>
  <c r="P38" s="1"/>
  <c r="Q38" s="1"/>
  <c r="O241"/>
  <c r="P241" s="1"/>
  <c r="O194"/>
  <c r="P194" s="1"/>
  <c r="O31"/>
  <c r="P31" s="1"/>
  <c r="O252"/>
  <c r="P252" s="1"/>
  <c r="O166"/>
  <c r="P166" s="1"/>
  <c r="Q166" s="1"/>
  <c r="O92"/>
  <c r="P92" s="1"/>
  <c r="O107"/>
  <c r="P107" s="1"/>
  <c r="O217"/>
  <c r="P217" s="1"/>
  <c r="O72"/>
  <c r="P72" s="1"/>
  <c r="O26"/>
  <c r="P26" s="1"/>
  <c r="O147"/>
  <c r="P147" s="1"/>
  <c r="O151"/>
  <c r="P151" s="1"/>
  <c r="O98"/>
  <c r="P98" s="1"/>
  <c r="Q98" s="1"/>
  <c r="O208"/>
  <c r="P208" s="1"/>
  <c r="O46"/>
  <c r="P46" s="1"/>
  <c r="O215"/>
  <c r="P215" s="1"/>
  <c r="O136"/>
  <c r="P136" s="1"/>
  <c r="O36"/>
  <c r="P36" s="1"/>
  <c r="O111"/>
  <c r="P111" s="1"/>
  <c r="O86"/>
  <c r="P86" s="1"/>
  <c r="O201"/>
  <c r="P201" s="1"/>
  <c r="O255"/>
  <c r="P255" s="1"/>
  <c r="O224"/>
  <c r="P224" s="1"/>
  <c r="O145"/>
  <c r="P145" s="1"/>
  <c r="O21"/>
  <c r="P21" s="1"/>
  <c r="O71"/>
  <c r="P71" s="1"/>
  <c r="O172"/>
  <c r="P172" s="1"/>
  <c r="O200"/>
  <c r="P200" s="1"/>
  <c r="O152"/>
  <c r="P152" s="1"/>
  <c r="O162"/>
  <c r="P162" s="1"/>
  <c r="O180"/>
  <c r="P180" s="1"/>
  <c r="O20"/>
  <c r="P20" s="1"/>
  <c r="O120"/>
  <c r="P120" s="1"/>
  <c r="O126"/>
  <c r="P126" s="1"/>
  <c r="O68"/>
  <c r="P68" s="1"/>
  <c r="O24"/>
  <c r="P24" s="1"/>
  <c r="O170"/>
  <c r="P170" s="1"/>
  <c r="O261"/>
  <c r="P261" s="1"/>
  <c r="O161"/>
  <c r="P161" s="1"/>
  <c r="O227"/>
  <c r="P227" s="1"/>
  <c r="O251"/>
  <c r="P251" s="1"/>
  <c r="O196"/>
  <c r="P196" s="1"/>
  <c r="O148"/>
  <c r="P148" s="1"/>
  <c r="O164"/>
  <c r="P164" s="1"/>
  <c r="O140"/>
  <c r="P140" s="1"/>
  <c r="O248"/>
  <c r="P248" s="1"/>
  <c r="O16"/>
  <c r="P16" s="1"/>
  <c r="O260"/>
  <c r="P260" s="1"/>
  <c r="O219"/>
  <c r="P219" s="1"/>
  <c r="O100"/>
  <c r="P100" s="1"/>
  <c r="O142"/>
  <c r="P142" s="1"/>
  <c r="O13"/>
  <c r="P13" s="1"/>
  <c r="O45"/>
  <c r="P45" s="1"/>
  <c r="O29"/>
  <c r="P29" s="1"/>
  <c r="Q29" s="1"/>
  <c r="O183"/>
  <c r="P183" s="1"/>
  <c r="O91"/>
  <c r="P91" s="1"/>
  <c r="O121"/>
  <c r="P121" s="1"/>
  <c r="O27"/>
  <c r="P27" s="1"/>
  <c r="O10"/>
  <c r="P10" s="1"/>
  <c r="Q10" s="1"/>
  <c r="O202"/>
  <c r="P202" s="1"/>
  <c r="O235"/>
  <c r="P235" s="1"/>
  <c r="O90"/>
  <c r="P90" s="1"/>
  <c r="O206"/>
  <c r="P206" s="1"/>
  <c r="O95"/>
  <c r="P95" s="1"/>
  <c r="O156"/>
  <c r="P156" s="1"/>
  <c r="O195"/>
  <c r="P195" s="1"/>
  <c r="O187"/>
  <c r="P187" s="1"/>
  <c r="O198"/>
  <c r="P198" s="1"/>
  <c r="O62"/>
  <c r="P62" s="1"/>
  <c r="O167"/>
  <c r="P167" s="1"/>
  <c r="O74"/>
  <c r="P74" s="1"/>
  <c r="O6"/>
  <c r="P6" s="1"/>
  <c r="O199"/>
  <c r="P199" s="1"/>
  <c r="O108"/>
  <c r="P108" s="1"/>
  <c r="Q108" s="1"/>
  <c r="O47"/>
  <c r="P47" s="1"/>
  <c r="Q47" s="1"/>
  <c r="O135"/>
  <c r="P135" s="1"/>
  <c r="O185"/>
  <c r="P185" s="1"/>
  <c r="O159"/>
  <c r="P159" s="1"/>
  <c r="O220"/>
  <c r="P220" s="1"/>
  <c r="O138"/>
  <c r="P138" s="1"/>
  <c r="O186"/>
  <c r="P186" s="1"/>
  <c r="O125"/>
  <c r="P125" s="1"/>
  <c r="O192"/>
  <c r="P192" s="1"/>
  <c r="O73"/>
  <c r="P73" s="1"/>
  <c r="O143"/>
  <c r="P143" s="1"/>
  <c r="O76"/>
  <c r="P76" s="1"/>
  <c r="O59"/>
  <c r="P59" s="1"/>
  <c r="O247"/>
  <c r="P247" s="1"/>
  <c r="O132"/>
  <c r="P132" s="1"/>
  <c r="O141"/>
  <c r="P141" s="1"/>
  <c r="O130"/>
  <c r="P130" s="1"/>
  <c r="O61"/>
  <c r="P61" s="1"/>
  <c r="O259"/>
  <c r="P259" s="1"/>
  <c r="O250"/>
  <c r="P250" s="1"/>
  <c r="O254"/>
  <c r="P254" s="1"/>
  <c r="O213"/>
  <c r="P213" s="1"/>
  <c r="O119"/>
  <c r="P119" s="1"/>
  <c r="O127"/>
  <c r="P127" s="1"/>
  <c r="O69"/>
  <c r="P69" s="1"/>
  <c r="O240"/>
  <c r="P240" s="1"/>
  <c r="O99"/>
  <c r="P99" s="1"/>
  <c r="O212"/>
  <c r="P212" s="1"/>
  <c r="O221"/>
  <c r="P221" s="1"/>
  <c r="O181"/>
  <c r="P181" s="1"/>
  <c r="O234"/>
  <c r="P234" s="1"/>
  <c r="O33"/>
  <c r="P33" s="1"/>
  <c r="Q33" s="1"/>
  <c r="O55"/>
  <c r="P55" s="1"/>
  <c r="O242"/>
  <c r="P242" s="1"/>
  <c r="O106"/>
  <c r="P106" s="1"/>
  <c r="O85"/>
  <c r="P85" s="1"/>
  <c r="O41"/>
  <c r="P41" s="1"/>
  <c r="O67"/>
  <c r="P67" s="1"/>
  <c r="O244"/>
  <c r="P244" s="1"/>
  <c r="O155"/>
  <c r="P155" s="1"/>
  <c r="O178"/>
  <c r="P178" s="1"/>
  <c r="O9"/>
  <c r="P9" s="1"/>
  <c r="O84"/>
  <c r="P84" s="1"/>
  <c r="O211"/>
  <c r="P211" s="1"/>
  <c r="O245"/>
  <c r="P245" s="1"/>
  <c r="O134"/>
  <c r="P134" s="1"/>
  <c r="O87"/>
  <c r="P87" s="1"/>
  <c r="O14"/>
  <c r="P14" s="1"/>
  <c r="O204"/>
  <c r="P204" s="1"/>
  <c r="O116"/>
  <c r="P116" s="1"/>
  <c r="O176"/>
  <c r="P176" s="1"/>
  <c r="O118"/>
  <c r="P118" s="1"/>
  <c r="O105"/>
  <c r="P105" s="1"/>
  <c r="O158"/>
  <c r="P158" s="1"/>
  <c r="O18"/>
  <c r="P18" s="1"/>
  <c r="O128"/>
  <c r="P128" s="1"/>
  <c r="O258"/>
  <c r="P258" s="1"/>
  <c r="O157"/>
  <c r="P157" s="1"/>
  <c r="O117"/>
  <c r="P117" s="1"/>
  <c r="O137"/>
  <c r="P137" s="1"/>
  <c r="O83"/>
  <c r="P83" s="1"/>
  <c r="O19"/>
  <c r="P19" s="1"/>
  <c r="O153"/>
  <c r="P153" s="1"/>
  <c r="O214"/>
  <c r="P214" s="1"/>
  <c r="O50"/>
  <c r="P50" s="1"/>
  <c r="Q50" s="1"/>
  <c r="O225"/>
  <c r="P225" s="1"/>
  <c r="O263"/>
  <c r="P263" s="1"/>
  <c r="O78"/>
  <c r="P78" s="1"/>
  <c r="O238"/>
  <c r="P238" s="1"/>
  <c r="O12"/>
  <c r="P12" s="1"/>
  <c r="O133"/>
  <c r="P133" s="1"/>
  <c r="O218"/>
  <c r="P218" s="1"/>
  <c r="O102"/>
  <c r="P102" s="1"/>
  <c r="O115"/>
  <c r="P115" s="1"/>
  <c r="O30"/>
  <c r="P30" s="1"/>
  <c r="O113"/>
  <c r="P113" s="1"/>
  <c r="O57"/>
  <c r="P57" s="1"/>
  <c r="Q57" s="1"/>
  <c r="O237"/>
  <c r="P237" s="1"/>
  <c r="O94"/>
  <c r="P94" s="1"/>
  <c r="O17"/>
  <c r="P17" s="1"/>
  <c r="O65"/>
  <c r="P65" s="1"/>
  <c r="O146"/>
  <c r="P146" s="1"/>
  <c r="O129"/>
  <c r="P129" s="1"/>
  <c r="O253"/>
  <c r="P253" s="1"/>
  <c r="O40"/>
  <c r="P40" s="1"/>
  <c r="Q40" s="1"/>
  <c r="O229"/>
  <c r="P229" s="1"/>
  <c r="O104"/>
  <c r="P104" s="1"/>
  <c r="O101"/>
  <c r="P101" s="1"/>
  <c r="O11"/>
  <c r="P11" s="1"/>
  <c r="O37"/>
  <c r="P37" s="1"/>
  <c r="Q37" s="1"/>
  <c r="O89"/>
  <c r="P89" s="1"/>
  <c r="Q89" s="1"/>
  <c r="O66"/>
  <c r="P66" s="1"/>
  <c r="O23"/>
  <c r="P23" s="1"/>
  <c r="O236"/>
  <c r="P236" s="1"/>
  <c r="O209"/>
  <c r="P209" s="1"/>
  <c r="Q209" s="1"/>
  <c r="O114"/>
  <c r="P114" s="1"/>
  <c r="O203"/>
  <c r="P203" s="1"/>
  <c r="O257"/>
  <c r="P257" s="1"/>
  <c r="Q257" s="1"/>
  <c r="O232"/>
  <c r="P232" s="1"/>
  <c r="O173"/>
  <c r="P173" s="1"/>
  <c r="O77"/>
  <c r="P77" s="1"/>
  <c r="O110"/>
  <c r="P110" s="1"/>
  <c r="O264"/>
  <c r="P264" s="1"/>
  <c r="O239"/>
  <c r="P239" s="1"/>
  <c r="O197"/>
  <c r="P197" s="1"/>
  <c r="O177"/>
  <c r="P177" s="1"/>
  <c r="Q177" s="1"/>
  <c r="O243"/>
  <c r="P243" s="1"/>
  <c r="O226"/>
  <c r="P226" s="1"/>
  <c r="O182"/>
  <c r="P182" s="1"/>
  <c r="O169"/>
  <c r="P169" s="1"/>
  <c r="Q169" s="1"/>
  <c r="O230"/>
  <c r="P230" s="1"/>
  <c r="O43"/>
  <c r="P43" s="1"/>
  <c r="O88"/>
  <c r="P88" s="1"/>
  <c r="O96"/>
  <c r="P96" s="1"/>
  <c r="Q96" s="1"/>
  <c r="O163"/>
  <c r="P163" s="1"/>
  <c r="Q163" s="1"/>
  <c r="O15"/>
  <c r="P15" s="1"/>
  <c r="O54"/>
  <c r="P54" s="1"/>
  <c r="O175"/>
  <c r="P175" s="1"/>
  <c r="O53"/>
  <c r="P53" s="1"/>
  <c r="Q53" s="1"/>
  <c r="O246"/>
  <c r="P246" s="1"/>
  <c r="O58"/>
  <c r="P58" s="1"/>
  <c r="O82"/>
  <c r="P82" s="1"/>
  <c r="O131"/>
  <c r="P131" s="1"/>
  <c r="O93"/>
  <c r="P93" s="1"/>
  <c r="O22"/>
  <c r="P22" s="1"/>
  <c r="O171"/>
  <c r="P171" s="1"/>
  <c r="Q171" s="1"/>
  <c r="O44"/>
  <c r="P44" s="1"/>
  <c r="O70"/>
  <c r="P70" s="1"/>
  <c r="O179"/>
  <c r="P179" s="1"/>
  <c r="O112"/>
  <c r="P112" s="1"/>
  <c r="O189"/>
  <c r="P189" s="1"/>
  <c r="Q189" s="1"/>
  <c r="O168"/>
  <c r="P168" s="1"/>
  <c r="O205"/>
  <c r="P205" s="1"/>
  <c r="O174"/>
  <c r="P174" s="1"/>
  <c r="O228"/>
  <c r="P228" s="1"/>
  <c r="O223"/>
  <c r="P223" s="1"/>
  <c r="O28"/>
  <c r="P28" s="1"/>
  <c r="O149"/>
  <c r="P149" s="1"/>
  <c r="Q149" s="1"/>
  <c r="O56"/>
  <c r="P56" s="1"/>
  <c r="O49"/>
  <c r="P49" s="1"/>
  <c r="O262"/>
  <c r="P262" s="1"/>
  <c r="O139"/>
  <c r="P139" s="1"/>
  <c r="O42"/>
  <c r="P42" s="1"/>
  <c r="O80"/>
  <c r="P80" s="1"/>
  <c r="O109"/>
  <c r="P109" s="1"/>
  <c r="O207"/>
  <c r="P207" s="1"/>
  <c r="O124"/>
  <c r="P124" s="1"/>
  <c r="O34"/>
  <c r="P34" s="1"/>
  <c r="O222"/>
  <c r="P222" s="1"/>
  <c r="O32"/>
  <c r="P32" s="1"/>
  <c r="O81"/>
  <c r="P81" s="1"/>
  <c r="Q81" s="1"/>
  <c r="O216"/>
  <c r="P216" s="1"/>
  <c r="O35"/>
  <c r="P35" s="1"/>
  <c r="O122"/>
  <c r="P122" s="1"/>
  <c r="Q122" s="1"/>
  <c r="O233"/>
  <c r="P233" s="1"/>
  <c r="Q233" s="1"/>
  <c r="O39"/>
  <c r="P39" s="1"/>
  <c r="O63"/>
  <c r="P63" s="1"/>
  <c r="O51"/>
  <c r="P51" s="1"/>
  <c r="O231"/>
  <c r="P231" s="1"/>
  <c r="O188"/>
  <c r="P188" s="1"/>
  <c r="O210"/>
  <c r="P210" s="1"/>
  <c r="O154"/>
  <c r="P154" s="1"/>
  <c r="O52"/>
  <c r="P52" s="1"/>
  <c r="O191"/>
  <c r="P191" s="1"/>
  <c r="O60"/>
  <c r="P60" s="1"/>
  <c r="O7"/>
  <c r="P7" s="1"/>
  <c r="O160"/>
  <c r="P160" s="1"/>
  <c r="O123"/>
  <c r="P123" s="1"/>
  <c r="O165"/>
  <c r="P165" s="1"/>
  <c r="O75"/>
  <c r="P75" s="1"/>
  <c r="O193"/>
  <c r="P193" s="1"/>
  <c r="Q193" s="1"/>
  <c r="O8"/>
  <c r="P8" s="1"/>
  <c r="O25"/>
  <c r="P25" s="1"/>
  <c r="O184"/>
  <c r="P184" s="1"/>
  <c r="O150"/>
  <c r="P150" s="1"/>
  <c r="O64"/>
  <c r="P64" s="1"/>
  <c r="O5"/>
  <c r="P5" s="1"/>
  <c r="D238"/>
  <c r="E238" s="1"/>
  <c r="F238" s="1"/>
  <c r="D28"/>
  <c r="E28" s="1"/>
  <c r="D25"/>
  <c r="E25" s="1"/>
  <c r="F25" s="1"/>
  <c r="D230"/>
  <c r="E230" s="1"/>
  <c r="F230" s="1"/>
  <c r="D41"/>
  <c r="E41" s="1"/>
  <c r="F41" s="1"/>
  <c r="D112"/>
  <c r="D243"/>
  <c r="E243" s="1"/>
  <c r="D241"/>
  <c r="E241" s="1"/>
  <c r="F241" s="1"/>
  <c r="D147"/>
  <c r="E147" s="1"/>
  <c r="D190"/>
  <c r="E190" s="1"/>
  <c r="D92"/>
  <c r="E92" s="1"/>
  <c r="D151"/>
  <c r="E151" s="1"/>
  <c r="F151" s="1"/>
  <c r="D223"/>
  <c r="E223" s="1"/>
  <c r="F223" s="1"/>
  <c r="D234"/>
  <c r="E234" s="1"/>
  <c r="D33"/>
  <c r="E33" s="1"/>
  <c r="D237"/>
  <c r="E237" s="1"/>
  <c r="F237" s="1"/>
  <c r="D8"/>
  <c r="E8" s="1"/>
  <c r="F8" s="1"/>
  <c r="D255"/>
  <c r="E255" s="1"/>
  <c r="F255" s="1"/>
  <c r="D86"/>
  <c r="E86" s="1"/>
  <c r="D232"/>
  <c r="E232" s="1"/>
  <c r="F232" s="1"/>
  <c r="D235"/>
  <c r="E235" s="1"/>
  <c r="F235" s="1"/>
  <c r="D134"/>
  <c r="E134" s="1"/>
  <c r="D179"/>
  <c r="E179" s="1"/>
  <c r="D209"/>
  <c r="E209" s="1"/>
  <c r="D259"/>
  <c r="E259" s="1"/>
  <c r="F259" s="1"/>
  <c r="D110"/>
  <c r="E110" s="1"/>
  <c r="D48"/>
  <c r="E48" s="1"/>
  <c r="D119"/>
  <c r="E119" s="1"/>
  <c r="F119" s="1"/>
  <c r="D136"/>
  <c r="E136" s="1"/>
  <c r="D199"/>
  <c r="E199" s="1"/>
  <c r="D101"/>
  <c r="E101" s="1"/>
  <c r="D49"/>
  <c r="E49" s="1"/>
  <c r="F49" s="1"/>
  <c r="D77"/>
  <c r="E77" s="1"/>
  <c r="F77" s="1"/>
  <c r="D128"/>
  <c r="E128" s="1"/>
  <c r="D226"/>
  <c r="E226" s="1"/>
  <c r="D236"/>
  <c r="E236" s="1"/>
  <c r="D144"/>
  <c r="E144" s="1"/>
  <c r="D99"/>
  <c r="E99" s="1"/>
  <c r="F99" s="1"/>
  <c r="D264"/>
  <c r="E264" s="1"/>
  <c r="D222"/>
  <c r="E222" s="1"/>
  <c r="D115"/>
  <c r="E115" s="1"/>
  <c r="D35"/>
  <c r="E35" s="1"/>
  <c r="D137"/>
  <c r="E137" s="1"/>
  <c r="F137" s="1"/>
  <c r="D38"/>
  <c r="E38" s="1"/>
  <c r="D233"/>
  <c r="E233" s="1"/>
  <c r="D94"/>
  <c r="E94" s="1"/>
  <c r="F94" s="1"/>
  <c r="D11"/>
  <c r="E11" s="1"/>
  <c r="D258"/>
  <c r="E258" s="1"/>
  <c r="F258" s="1"/>
  <c r="D74"/>
  <c r="E74" s="1"/>
  <c r="F74" s="1"/>
  <c r="D152"/>
  <c r="E152" s="1"/>
  <c r="D91"/>
  <c r="E91" s="1"/>
  <c r="D96"/>
  <c r="E96" s="1"/>
  <c r="D229"/>
  <c r="E229" s="1"/>
  <c r="D244"/>
  <c r="E244" s="1"/>
  <c r="D201"/>
  <c r="E201" s="1"/>
  <c r="D12"/>
  <c r="E12" s="1"/>
  <c r="D131"/>
  <c r="E131" s="1"/>
  <c r="F131" s="1"/>
  <c r="D205"/>
  <c r="E205" s="1"/>
  <c r="F205" s="1"/>
  <c r="D59"/>
  <c r="E59" s="1"/>
  <c r="D181"/>
  <c r="E181" s="1"/>
  <c r="D27"/>
  <c r="E27" s="1"/>
  <c r="D153"/>
  <c r="E153" s="1"/>
  <c r="D116"/>
  <c r="E116" s="1"/>
  <c r="D185"/>
  <c r="E185" s="1"/>
  <c r="D82"/>
  <c r="E82" s="1"/>
  <c r="F82" s="1"/>
  <c r="D68"/>
  <c r="E68" s="1"/>
  <c r="D246"/>
  <c r="E246" s="1"/>
  <c r="D194"/>
  <c r="E194" s="1"/>
  <c r="D123"/>
  <c r="E123" s="1"/>
  <c r="D103"/>
  <c r="E103" s="1"/>
  <c r="D192"/>
  <c r="E192" s="1"/>
  <c r="D176"/>
  <c r="E176" s="1"/>
  <c r="D225"/>
  <c r="E225" s="1"/>
  <c r="D93"/>
  <c r="E93" s="1"/>
  <c r="D249"/>
  <c r="E249" s="1"/>
  <c r="F249" s="1"/>
  <c r="D107"/>
  <c r="E107" s="1"/>
  <c r="F107" s="1"/>
  <c r="D18"/>
  <c r="E18" s="1"/>
  <c r="F18" s="1"/>
  <c r="D127"/>
  <c r="E127" s="1"/>
  <c r="D89"/>
  <c r="E89" s="1"/>
  <c r="D70"/>
  <c r="E70" s="1"/>
  <c r="D78"/>
  <c r="E78" s="1"/>
  <c r="D37"/>
  <c r="E37" s="1"/>
  <c r="D260"/>
  <c r="E260" s="1"/>
  <c r="F260" s="1"/>
  <c r="D19"/>
  <c r="E19" s="1"/>
  <c r="F19" s="1"/>
  <c r="D257"/>
  <c r="E257" s="1"/>
  <c r="F257" s="1"/>
  <c r="D167"/>
  <c r="E167" s="1"/>
  <c r="F167" s="1"/>
  <c r="D200"/>
  <c r="E200" s="1"/>
  <c r="F200" s="1"/>
  <c r="D187"/>
  <c r="E187" s="1"/>
  <c r="D73"/>
  <c r="E73" s="1"/>
  <c r="D44"/>
  <c r="E44" s="1"/>
  <c r="D182"/>
  <c r="E182" s="1"/>
  <c r="D21"/>
  <c r="E21" s="1"/>
  <c r="D240"/>
  <c r="E240" s="1"/>
  <c r="D172"/>
  <c r="E172" s="1"/>
  <c r="D149"/>
  <c r="E149" s="1"/>
  <c r="D40"/>
  <c r="E40" s="1"/>
  <c r="D150"/>
  <c r="E150" s="1"/>
  <c r="D196"/>
  <c r="E196" s="1"/>
  <c r="D58"/>
  <c r="E58" s="1"/>
  <c r="D22"/>
  <c r="E22" s="1"/>
  <c r="F22" s="1"/>
  <c r="D217"/>
  <c r="E217" s="1"/>
  <c r="F217" s="1"/>
  <c r="D16"/>
  <c r="E16" s="1"/>
  <c r="D142"/>
  <c r="E142" s="1"/>
  <c r="F142" s="1"/>
  <c r="D39"/>
  <c r="E39" s="1"/>
  <c r="F39" s="1"/>
  <c r="D81"/>
  <c r="E81" s="1"/>
  <c r="D87"/>
  <c r="E87" s="1"/>
  <c r="F87" s="1"/>
  <c r="D56"/>
  <c r="E56" s="1"/>
  <c r="D210"/>
  <c r="E210" s="1"/>
  <c r="D9"/>
  <c r="E9" s="1"/>
  <c r="D245"/>
  <c r="E245" s="1"/>
  <c r="D162"/>
  <c r="E162" s="1"/>
  <c r="D256"/>
  <c r="E256" s="1"/>
  <c r="D218"/>
  <c r="E218" s="1"/>
  <c r="F218" s="1"/>
  <c r="D67"/>
  <c r="E67" s="1"/>
  <c r="F67" s="1"/>
  <c r="D108"/>
  <c r="E108" s="1"/>
  <c r="F108" s="1"/>
  <c r="D76"/>
  <c r="E76" s="1"/>
  <c r="D65"/>
  <c r="E65" s="1"/>
  <c r="F65" s="1"/>
  <c r="D10"/>
  <c r="E10" s="1"/>
  <c r="D29"/>
  <c r="E29" s="1"/>
  <c r="D145"/>
  <c r="E145" s="1"/>
  <c r="D133"/>
  <c r="E133" s="1"/>
  <c r="F133" s="1"/>
  <c r="D169"/>
  <c r="E169" s="1"/>
  <c r="D204"/>
  <c r="E204" s="1"/>
  <c r="D52"/>
  <c r="E52" s="1"/>
  <c r="D83"/>
  <c r="E83" s="1"/>
  <c r="F83" s="1"/>
  <c r="D14"/>
  <c r="E14" s="1"/>
  <c r="D163"/>
  <c r="E163" s="1"/>
  <c r="F163" s="1"/>
  <c r="D36"/>
  <c r="E36" s="1"/>
  <c r="D98"/>
  <c r="E98" s="1"/>
  <c r="F98" s="1"/>
  <c r="D138"/>
  <c r="E138" s="1"/>
  <c r="D159"/>
  <c r="E159" s="1"/>
  <c r="D206"/>
  <c r="E206" s="1"/>
  <c r="D124"/>
  <c r="E124" s="1"/>
  <c r="F124" s="1"/>
  <c r="D198"/>
  <c r="E198" s="1"/>
  <c r="D129"/>
  <c r="E129" s="1"/>
  <c r="F129" s="1"/>
  <c r="D122"/>
  <c r="E122" s="1"/>
  <c r="D197"/>
  <c r="D175"/>
  <c r="E175" s="1"/>
  <c r="D66"/>
  <c r="E66" s="1"/>
  <c r="D109"/>
  <c r="E109" s="1"/>
  <c r="D79"/>
  <c r="E79" s="1"/>
  <c r="F79" s="1"/>
  <c r="D248"/>
  <c r="E248" s="1"/>
  <c r="D139"/>
  <c r="E139" s="1"/>
  <c r="F139" s="1"/>
  <c r="D191"/>
  <c r="E191" s="1"/>
  <c r="D102"/>
  <c r="E102" s="1"/>
  <c r="D211"/>
  <c r="E211" s="1"/>
  <c r="D166"/>
  <c r="E166" s="1"/>
  <c r="D250"/>
  <c r="E250" s="1"/>
  <c r="D168"/>
  <c r="E168" s="1"/>
  <c r="D146"/>
  <c r="E146" s="1"/>
  <c r="D53"/>
  <c r="E53" s="1"/>
  <c r="D178"/>
  <c r="E178" s="1"/>
  <c r="F178" s="1"/>
  <c r="D113"/>
  <c r="E113" s="1"/>
  <c r="F113" s="1"/>
  <c r="D183"/>
  <c r="E183" s="1"/>
  <c r="D63"/>
  <c r="E63" s="1"/>
  <c r="D69"/>
  <c r="E69" s="1"/>
  <c r="D106"/>
  <c r="E106" s="1"/>
  <c r="F106" s="1"/>
  <c r="D104"/>
  <c r="E104" s="1"/>
  <c r="D158"/>
  <c r="E158" s="1"/>
  <c r="D15"/>
  <c r="E15" s="1"/>
  <c r="D184"/>
  <c r="E184" s="1"/>
  <c r="D130"/>
  <c r="E130" s="1"/>
  <c r="D193"/>
  <c r="D80"/>
  <c r="E80" s="1"/>
  <c r="D189"/>
  <c r="E189" s="1"/>
  <c r="D121"/>
  <c r="E121" s="1"/>
  <c r="D228"/>
  <c r="E228" s="1"/>
  <c r="D32"/>
  <c r="E32" s="1"/>
  <c r="D171"/>
  <c r="E171" s="1"/>
  <c r="D254"/>
  <c r="E254" s="1"/>
  <c r="D251"/>
  <c r="E251" s="1"/>
  <c r="D111"/>
  <c r="E111" s="1"/>
  <c r="D34"/>
  <c r="E34" s="1"/>
  <c r="F34" s="1"/>
  <c r="D42"/>
  <c r="E42" s="1"/>
  <c r="D141"/>
  <c r="E141" s="1"/>
  <c r="D221"/>
  <c r="E221" s="1"/>
  <c r="D114"/>
  <c r="E114" s="1"/>
  <c r="F114" s="1"/>
  <c r="D170"/>
  <c r="E170" s="1"/>
  <c r="D203"/>
  <c r="E203" s="1"/>
  <c r="D239"/>
  <c r="E239" s="1"/>
  <c r="D17"/>
  <c r="E17" s="1"/>
  <c r="D215"/>
  <c r="E215" s="1"/>
  <c r="D26"/>
  <c r="E26" s="1"/>
  <c r="D51"/>
  <c r="E51" s="1"/>
  <c r="D262"/>
  <c r="E262" s="1"/>
  <c r="D155"/>
  <c r="E155" s="1"/>
  <c r="D173"/>
  <c r="E173" s="1"/>
  <c r="D30"/>
  <c r="E30" s="1"/>
  <c r="D160"/>
  <c r="E160" s="1"/>
  <c r="D20"/>
  <c r="E20" s="1"/>
  <c r="D261"/>
  <c r="D220"/>
  <c r="E220" s="1"/>
  <c r="D97"/>
  <c r="E97" s="1"/>
  <c r="D227"/>
  <c r="E227" s="1"/>
  <c r="D31"/>
  <c r="E31" s="1"/>
  <c r="D47"/>
  <c r="E47" s="1"/>
  <c r="D154"/>
  <c r="E154" s="1"/>
  <c r="D117"/>
  <c r="E117" s="1"/>
  <c r="D224"/>
  <c r="E224" s="1"/>
  <c r="D231"/>
  <c r="E231" s="1"/>
  <c r="D75"/>
  <c r="E75" s="1"/>
  <c r="D6"/>
  <c r="E6" s="1"/>
  <c r="D186"/>
  <c r="E186" s="1"/>
  <c r="D55"/>
  <c r="E55" s="1"/>
  <c r="D242"/>
  <c r="E242" s="1"/>
  <c r="D50"/>
  <c r="E50" s="1"/>
  <c r="D120"/>
  <c r="E120" s="1"/>
  <c r="D188"/>
  <c r="E188" s="1"/>
  <c r="D140"/>
  <c r="E140" s="1"/>
  <c r="F140" s="1"/>
  <c r="D174"/>
  <c r="D46"/>
  <c r="E46" s="1"/>
  <c r="D219"/>
  <c r="E219" s="1"/>
  <c r="D216"/>
  <c r="D207"/>
  <c r="E207" s="1"/>
  <c r="D7"/>
  <c r="E7" s="1"/>
  <c r="D252"/>
  <c r="E252" s="1"/>
  <c r="D247"/>
  <c r="E247" s="1"/>
  <c r="D126"/>
  <c r="E126" s="1"/>
  <c r="D132"/>
  <c r="E132" s="1"/>
  <c r="F132" s="1"/>
  <c r="D45"/>
  <c r="E45" s="1"/>
  <c r="D157"/>
  <c r="E157" s="1"/>
  <c r="F157" s="1"/>
  <c r="D135"/>
  <c r="E135" s="1"/>
  <c r="D202"/>
  <c r="E202" s="1"/>
  <c r="D62"/>
  <c r="E62" s="1"/>
  <c r="D143"/>
  <c r="E143" s="1"/>
  <c r="D208"/>
  <c r="E208" s="1"/>
  <c r="D105"/>
  <c r="E105" s="1"/>
  <c r="D253"/>
  <c r="E253" s="1"/>
  <c r="D161"/>
  <c r="E161" s="1"/>
  <c r="D95"/>
  <c r="E95" s="1"/>
  <c r="D64"/>
  <c r="E64" s="1"/>
  <c r="D54"/>
  <c r="E54" s="1"/>
  <c r="D180"/>
  <c r="E180" s="1"/>
  <c r="D24"/>
  <c r="E24" s="1"/>
  <c r="D88"/>
  <c r="E88" s="1"/>
  <c r="D84"/>
  <c r="E84" s="1"/>
  <c r="D214"/>
  <c r="E214" s="1"/>
  <c r="D195"/>
  <c r="E195" s="1"/>
  <c r="D57"/>
  <c r="E57" s="1"/>
  <c r="D90"/>
  <c r="E90" s="1"/>
  <c r="D60"/>
  <c r="E60" s="1"/>
  <c r="D13"/>
  <c r="E13" s="1"/>
  <c r="F13" s="1"/>
  <c r="D100"/>
  <c r="E100" s="1"/>
  <c r="D61"/>
  <c r="E61" s="1"/>
  <c r="D85"/>
  <c r="E85" s="1"/>
  <c r="D164"/>
  <c r="E164" s="1"/>
  <c r="D23"/>
  <c r="E23" s="1"/>
  <c r="D72"/>
  <c r="E72" s="1"/>
  <c r="D148"/>
  <c r="E148" s="1"/>
  <c r="D263"/>
  <c r="E263" s="1"/>
  <c r="D165"/>
  <c r="E165" s="1"/>
  <c r="D156"/>
  <c r="E156" s="1"/>
  <c r="D125"/>
  <c r="E125" s="1"/>
  <c r="D5"/>
  <c r="E5" s="1"/>
  <c r="O17" i="6"/>
  <c r="O18" s="1"/>
  <c r="M17"/>
  <c r="I17"/>
  <c r="G17"/>
  <c r="F14" i="2"/>
  <c r="B10" i="11" s="1"/>
  <c r="C13" i="2"/>
  <c r="G18" i="6" s="1"/>
  <c r="G19" s="1"/>
  <c r="G20" s="1"/>
  <c r="H13" i="2"/>
  <c r="K14"/>
  <c r="F10" i="11" s="1"/>
  <c r="O19" i="6" l="1"/>
  <c r="M19"/>
  <c r="M18"/>
  <c r="F78" i="7"/>
  <c r="G78" s="1"/>
  <c r="F158"/>
  <c r="G158" s="1"/>
  <c r="F97"/>
  <c r="G97" s="1"/>
  <c r="F5"/>
  <c r="G5" s="1"/>
  <c r="F50"/>
  <c r="G50" s="1"/>
  <c r="F14"/>
  <c r="G14" s="1"/>
  <c r="F128"/>
  <c r="G128" s="1"/>
  <c r="F20"/>
  <c r="G20" s="1"/>
  <c r="F134"/>
  <c r="G134" s="1"/>
  <c r="F208"/>
  <c r="G208" s="1"/>
  <c r="F45"/>
  <c r="G45" s="1"/>
  <c r="F58"/>
  <c r="G58" s="1"/>
  <c r="F88"/>
  <c r="G88" s="1"/>
  <c r="F155"/>
  <c r="G155" s="1"/>
  <c r="F209"/>
  <c r="G209" s="1"/>
  <c r="F245"/>
  <c r="G245" s="1"/>
  <c r="F35"/>
  <c r="G35" s="1"/>
  <c r="F61"/>
  <c r="G61" s="1"/>
  <c r="F195"/>
  <c r="G195" s="1"/>
  <c r="F231"/>
  <c r="G231" s="1"/>
  <c r="F30"/>
  <c r="G30" s="1"/>
  <c r="F171"/>
  <c r="G171" s="1"/>
  <c r="F168"/>
  <c r="G168" s="1"/>
  <c r="F240"/>
  <c r="G240" s="1"/>
  <c r="F254"/>
  <c r="G254" s="1"/>
  <c r="F73"/>
  <c r="G73" s="1"/>
  <c r="F96"/>
  <c r="G96" s="1"/>
  <c r="F38"/>
  <c r="G38" s="1"/>
  <c r="F57"/>
  <c r="G57" s="1"/>
  <c r="F24"/>
  <c r="G24" s="1"/>
  <c r="F207"/>
  <c r="G207" s="1"/>
  <c r="F31"/>
  <c r="G31" s="1"/>
  <c r="F80"/>
  <c r="G80" s="1"/>
  <c r="F256"/>
  <c r="G256" s="1"/>
  <c r="F172"/>
  <c r="G172" s="1"/>
  <c r="F194"/>
  <c r="G194" s="1"/>
  <c r="F233"/>
  <c r="G233" s="1"/>
  <c r="F56"/>
  <c r="G56" s="1"/>
  <c r="F44"/>
  <c r="G44" s="1"/>
  <c r="F147"/>
  <c r="G147" s="1"/>
  <c r="F102"/>
  <c r="G102" s="1"/>
  <c r="F169"/>
  <c r="G169" s="1"/>
  <c r="F116"/>
  <c r="G116" s="1"/>
  <c r="F264"/>
  <c r="G264" s="1"/>
  <c r="F247"/>
  <c r="G247" s="1"/>
  <c r="F239"/>
  <c r="G239" s="1"/>
  <c r="F210"/>
  <c r="G210" s="1"/>
  <c r="F16"/>
  <c r="G16" s="1"/>
  <c r="F40"/>
  <c r="G40" s="1"/>
  <c r="F127"/>
  <c r="G127" s="1"/>
  <c r="F46"/>
  <c r="G46" s="1"/>
  <c r="F173"/>
  <c r="G173" s="1"/>
  <c r="F42"/>
  <c r="G42" s="1"/>
  <c r="F183"/>
  <c r="G183" s="1"/>
  <c r="F150"/>
  <c r="G150" s="1"/>
  <c r="F21"/>
  <c r="G21" s="1"/>
  <c r="F89"/>
  <c r="G89" s="1"/>
  <c r="F185"/>
  <c r="G185" s="1"/>
  <c r="F9"/>
  <c r="G9" s="1"/>
  <c r="F149"/>
  <c r="G149" s="1"/>
  <c r="F101"/>
  <c r="G101" s="1"/>
  <c r="F86"/>
  <c r="G86" s="1"/>
  <c r="E193"/>
  <c r="F193" s="1"/>
  <c r="G193" s="1"/>
  <c r="E197"/>
  <c r="F197" s="1"/>
  <c r="G197" s="1"/>
  <c r="F72"/>
  <c r="G72" s="1"/>
  <c r="F95"/>
  <c r="G95" s="1"/>
  <c r="F7"/>
  <c r="G7" s="1"/>
  <c r="F242"/>
  <c r="G242" s="1"/>
  <c r="F227"/>
  <c r="G227" s="1"/>
  <c r="F160"/>
  <c r="G160" s="1"/>
  <c r="F262"/>
  <c r="G262" s="1"/>
  <c r="F104"/>
  <c r="G104" s="1"/>
  <c r="F166"/>
  <c r="G166" s="1"/>
  <c r="F248"/>
  <c r="G248" s="1"/>
  <c r="F145"/>
  <c r="G145" s="1"/>
  <c r="F70"/>
  <c r="G70" s="1"/>
  <c r="F243"/>
  <c r="G243" s="1"/>
  <c r="G67"/>
  <c r="F175"/>
  <c r="G175" s="1"/>
  <c r="F123"/>
  <c r="G123" s="1"/>
  <c r="F110"/>
  <c r="G110" s="1"/>
  <c r="F103"/>
  <c r="G103" s="1"/>
  <c r="F244"/>
  <c r="G244" s="1"/>
  <c r="G94"/>
  <c r="F85"/>
  <c r="G85" s="1"/>
  <c r="F90"/>
  <c r="G90" s="1"/>
  <c r="F84"/>
  <c r="G84" s="1"/>
  <c r="F54"/>
  <c r="G54" s="1"/>
  <c r="F105"/>
  <c r="G105" s="1"/>
  <c r="F135"/>
  <c r="G135" s="1"/>
  <c r="F141"/>
  <c r="G141" s="1"/>
  <c r="F189"/>
  <c r="G189" s="1"/>
  <c r="F191"/>
  <c r="G191" s="1"/>
  <c r="F66"/>
  <c r="G66" s="1"/>
  <c r="F198"/>
  <c r="G198" s="1"/>
  <c r="F181"/>
  <c r="G181" s="1"/>
  <c r="F184"/>
  <c r="G184" s="1"/>
  <c r="F146"/>
  <c r="G146" s="1"/>
  <c r="F204"/>
  <c r="G204" s="1"/>
  <c r="F10"/>
  <c r="G10" s="1"/>
  <c r="F222"/>
  <c r="G222" s="1"/>
  <c r="G235"/>
  <c r="F214"/>
  <c r="G214" s="1"/>
  <c r="F180"/>
  <c r="G180" s="1"/>
  <c r="F253"/>
  <c r="G253" s="1"/>
  <c r="F188"/>
  <c r="G188" s="1"/>
  <c r="F186"/>
  <c r="G186" s="1"/>
  <c r="F154"/>
  <c r="G154" s="1"/>
  <c r="F220"/>
  <c r="G220" s="1"/>
  <c r="F26"/>
  <c r="G26" s="1"/>
  <c r="F221"/>
  <c r="G221" s="1"/>
  <c r="F251"/>
  <c r="G251" s="1"/>
  <c r="F121"/>
  <c r="G121" s="1"/>
  <c r="F69"/>
  <c r="G69" s="1"/>
  <c r="F109"/>
  <c r="G109" s="1"/>
  <c r="F196"/>
  <c r="G196" s="1"/>
  <c r="F176"/>
  <c r="G176" s="1"/>
  <c r="F12"/>
  <c r="G12" s="1"/>
  <c r="G99"/>
  <c r="G87"/>
  <c r="F23"/>
  <c r="G23" s="1"/>
  <c r="F130"/>
  <c r="G130" s="1"/>
  <c r="F53"/>
  <c r="G53" s="1"/>
  <c r="F122"/>
  <c r="G122" s="1"/>
  <c r="F138"/>
  <c r="G138" s="1"/>
  <c r="F52"/>
  <c r="G52" s="1"/>
  <c r="F29"/>
  <c r="G29" s="1"/>
  <c r="F246"/>
  <c r="G246" s="1"/>
  <c r="F153"/>
  <c r="G153" s="1"/>
  <c r="F115"/>
  <c r="G115" s="1"/>
  <c r="F236"/>
  <c r="G236" s="1"/>
  <c r="F92"/>
  <c r="G92" s="1"/>
  <c r="F263"/>
  <c r="G263" s="1"/>
  <c r="F211"/>
  <c r="G211" s="1"/>
  <c r="F162"/>
  <c r="G162" s="1"/>
  <c r="F63"/>
  <c r="G63" s="1"/>
  <c r="F68"/>
  <c r="G68" s="1"/>
  <c r="F219"/>
  <c r="G219" s="1"/>
  <c r="F126"/>
  <c r="G126" s="1"/>
  <c r="F190"/>
  <c r="G190" s="1"/>
  <c r="F36"/>
  <c r="G36" s="1"/>
  <c r="F81"/>
  <c r="G81" s="1"/>
  <c r="F224"/>
  <c r="G224" s="1"/>
  <c r="F17"/>
  <c r="G17" s="1"/>
  <c r="F250"/>
  <c r="G250" s="1"/>
  <c r="F75"/>
  <c r="G75" s="1"/>
  <c r="F215"/>
  <c r="G215" s="1"/>
  <c r="F228"/>
  <c r="G228" s="1"/>
  <c r="F144"/>
  <c r="G144" s="1"/>
  <c r="Q232"/>
  <c r="R232" s="1"/>
  <c r="Q59"/>
  <c r="R59" s="1"/>
  <c r="Q95"/>
  <c r="R95" s="1"/>
  <c r="F64"/>
  <c r="G64" s="1"/>
  <c r="F199"/>
  <c r="G199" s="1"/>
  <c r="Q36"/>
  <c r="R36" s="1"/>
  <c r="G257"/>
  <c r="G255"/>
  <c r="F165"/>
  <c r="G165" s="1"/>
  <c r="F161"/>
  <c r="G161" s="1"/>
  <c r="G82"/>
  <c r="F27"/>
  <c r="G27" s="1"/>
  <c r="F6"/>
  <c r="G6" s="1"/>
  <c r="G142"/>
  <c r="E112"/>
  <c r="F112" s="1"/>
  <c r="G112" s="1"/>
  <c r="F37"/>
  <c r="G37" s="1"/>
  <c r="F202"/>
  <c r="G202" s="1"/>
  <c r="F59"/>
  <c r="G59" s="1"/>
  <c r="F62"/>
  <c r="G62" s="1"/>
  <c r="F159"/>
  <c r="G159" s="1"/>
  <c r="Q164"/>
  <c r="R164" s="1"/>
  <c r="F51"/>
  <c r="G51" s="1"/>
  <c r="F203"/>
  <c r="G203" s="1"/>
  <c r="G25"/>
  <c r="F156"/>
  <c r="G156" s="1"/>
  <c r="F152"/>
  <c r="G152" s="1"/>
  <c r="F252"/>
  <c r="G252" s="1"/>
  <c r="F182"/>
  <c r="G182" s="1"/>
  <c r="F28"/>
  <c r="G28" s="1"/>
  <c r="F179"/>
  <c r="G179" s="1"/>
  <c r="Q102"/>
  <c r="R102" s="1"/>
  <c r="F170"/>
  <c r="G170" s="1"/>
  <c r="F47"/>
  <c r="G47" s="1"/>
  <c r="F225"/>
  <c r="G225" s="1"/>
  <c r="Q150"/>
  <c r="R150" s="1"/>
  <c r="Q137"/>
  <c r="R137" s="1"/>
  <c r="F11"/>
  <c r="G11" s="1"/>
  <c r="F136"/>
  <c r="G136" s="1"/>
  <c r="G137"/>
  <c r="F60"/>
  <c r="G60" s="1"/>
  <c r="F234"/>
  <c r="G234" s="1"/>
  <c r="Q243"/>
  <c r="R243" s="1"/>
  <c r="Q14"/>
  <c r="R14" s="1"/>
  <c r="E216"/>
  <c r="F216" s="1"/>
  <c r="G129"/>
  <c r="F192"/>
  <c r="G192" s="1"/>
  <c r="Q130"/>
  <c r="R130" s="1"/>
  <c r="Q167"/>
  <c r="R167" s="1"/>
  <c r="Q174"/>
  <c r="R174" s="1"/>
  <c r="Q230"/>
  <c r="R230" s="1"/>
  <c r="Q155"/>
  <c r="R155" s="1"/>
  <c r="Q55"/>
  <c r="R55" s="1"/>
  <c r="Q74"/>
  <c r="R74" s="1"/>
  <c r="Q224"/>
  <c r="R224" s="1"/>
  <c r="F93"/>
  <c r="G93" s="1"/>
  <c r="F206"/>
  <c r="G206" s="1"/>
  <c r="F187"/>
  <c r="G187" s="1"/>
  <c r="Q250"/>
  <c r="R250" s="1"/>
  <c r="Q202"/>
  <c r="R202" s="1"/>
  <c r="Q248"/>
  <c r="R248" s="1"/>
  <c r="G260"/>
  <c r="E261"/>
  <c r="F261" s="1"/>
  <c r="F125"/>
  <c r="G125" s="1"/>
  <c r="F148"/>
  <c r="G148" s="1"/>
  <c r="F120"/>
  <c r="G120" s="1"/>
  <c r="F15"/>
  <c r="G15" s="1"/>
  <c r="Q160"/>
  <c r="R160" s="1"/>
  <c r="Q204"/>
  <c r="R204" s="1"/>
  <c r="Q111"/>
  <c r="R111" s="1"/>
  <c r="F48"/>
  <c r="G48" s="1"/>
  <c r="F143"/>
  <c r="G143" s="1"/>
  <c r="F55"/>
  <c r="G55" s="1"/>
  <c r="Q154"/>
  <c r="R154" s="1"/>
  <c r="Q110"/>
  <c r="R110" s="1"/>
  <c r="Q260"/>
  <c r="R260" s="1"/>
  <c r="Q68"/>
  <c r="R68" s="1"/>
  <c r="Q72"/>
  <c r="R72" s="1"/>
  <c r="Q78"/>
  <c r="R78" s="1"/>
  <c r="Q192"/>
  <c r="R192" s="1"/>
  <c r="Q196"/>
  <c r="R196" s="1"/>
  <c r="Q162"/>
  <c r="R162" s="1"/>
  <c r="F111"/>
  <c r="G111" s="1"/>
  <c r="F32"/>
  <c r="G32" s="1"/>
  <c r="Q52"/>
  <c r="R52" s="1"/>
  <c r="Q42"/>
  <c r="R42" s="1"/>
  <c r="F76"/>
  <c r="G76" s="1"/>
  <c r="Q51"/>
  <c r="R51" s="1"/>
  <c r="Q131"/>
  <c r="R131" s="1"/>
  <c r="Q113"/>
  <c r="R113" s="1"/>
  <c r="Q258"/>
  <c r="R258" s="1"/>
  <c r="Q159"/>
  <c r="R159" s="1"/>
  <c r="Q195"/>
  <c r="R195" s="1"/>
  <c r="Q183"/>
  <c r="R183" s="1"/>
  <c r="Q215"/>
  <c r="R215" s="1"/>
  <c r="Q31"/>
  <c r="R31" s="1"/>
  <c r="E174"/>
  <c r="Q253"/>
  <c r="R253" s="1"/>
  <c r="Q127"/>
  <c r="R127" s="1"/>
  <c r="Q76"/>
  <c r="R76" s="1"/>
  <c r="Q90"/>
  <c r="R90" s="1"/>
  <c r="Q91"/>
  <c r="R91" s="1"/>
  <c r="Q172"/>
  <c r="R172" s="1"/>
  <c r="Q147"/>
  <c r="R147" s="1"/>
  <c r="G167"/>
  <c r="G205"/>
  <c r="Q5"/>
  <c r="R5" s="1"/>
  <c r="Q7"/>
  <c r="R7" s="1"/>
  <c r="Q207"/>
  <c r="R207" s="1"/>
  <c r="Q142"/>
  <c r="R142" s="1"/>
  <c r="Q227"/>
  <c r="R227" s="1"/>
  <c r="Q126"/>
  <c r="R126" s="1"/>
  <c r="Q255"/>
  <c r="R255" s="1"/>
  <c r="F33"/>
  <c r="G33" s="1"/>
  <c r="F91"/>
  <c r="G91" s="1"/>
  <c r="Q124"/>
  <c r="R124" s="1"/>
  <c r="Q139"/>
  <c r="R139" s="1"/>
  <c r="Q112"/>
  <c r="R112" s="1"/>
  <c r="Q77"/>
  <c r="R77" s="1"/>
  <c r="Q236"/>
  <c r="R236" s="1"/>
  <c r="Q238"/>
  <c r="R238" s="1"/>
  <c r="Q214"/>
  <c r="R214" s="1"/>
  <c r="Q178"/>
  <c r="R178" s="1"/>
  <c r="Q212"/>
  <c r="R212" s="1"/>
  <c r="Q213"/>
  <c r="R213" s="1"/>
  <c r="Q220"/>
  <c r="R220" s="1"/>
  <c r="Q206"/>
  <c r="R206" s="1"/>
  <c r="Q27"/>
  <c r="R27" s="1"/>
  <c r="Q148"/>
  <c r="R148" s="1"/>
  <c r="Q151"/>
  <c r="R151" s="1"/>
  <c r="Q107"/>
  <c r="R107" s="1"/>
  <c r="Q103"/>
  <c r="R103" s="1"/>
  <c r="F201"/>
  <c r="G201" s="1"/>
  <c r="Q210"/>
  <c r="R210" s="1"/>
  <c r="Q34"/>
  <c r="R34" s="1"/>
  <c r="Q101"/>
  <c r="R101" s="1"/>
  <c r="Q9"/>
  <c r="R9" s="1"/>
  <c r="Q97"/>
  <c r="R97" s="1"/>
  <c r="F226"/>
  <c r="G226" s="1"/>
  <c r="Q25"/>
  <c r="R25" s="1"/>
  <c r="Q58"/>
  <c r="R58" s="1"/>
  <c r="Q11"/>
  <c r="R11" s="1"/>
  <c r="Q181"/>
  <c r="R181" s="1"/>
  <c r="Q61"/>
  <c r="R61" s="1"/>
  <c r="Q205"/>
  <c r="R205" s="1"/>
  <c r="Q225"/>
  <c r="R225" s="1"/>
  <c r="G139"/>
  <c r="F164"/>
  <c r="G164" s="1"/>
  <c r="F117"/>
  <c r="G117" s="1"/>
  <c r="Q184"/>
  <c r="R184" s="1"/>
  <c r="Q32"/>
  <c r="R32" s="1"/>
  <c r="Q109"/>
  <c r="R109" s="1"/>
  <c r="Q56"/>
  <c r="R56" s="1"/>
  <c r="Q44"/>
  <c r="R44" s="1"/>
  <c r="Q82"/>
  <c r="R82" s="1"/>
  <c r="Q264"/>
  <c r="R264" s="1"/>
  <c r="Q237"/>
  <c r="R237" s="1"/>
  <c r="Q218"/>
  <c r="R218" s="1"/>
  <c r="Q83"/>
  <c r="R83" s="1"/>
  <c r="Q128"/>
  <c r="R128" s="1"/>
  <c r="Q211"/>
  <c r="R211" s="1"/>
  <c r="Q100"/>
  <c r="R100" s="1"/>
  <c r="Q145"/>
  <c r="R145" s="1"/>
  <c r="Q46"/>
  <c r="R46" s="1"/>
  <c r="Q252"/>
  <c r="R252" s="1"/>
  <c r="Q190"/>
  <c r="R190" s="1"/>
  <c r="F229"/>
  <c r="G229" s="1"/>
  <c r="Q165"/>
  <c r="R165" s="1"/>
  <c r="Q49"/>
  <c r="R49" s="1"/>
  <c r="Q21"/>
  <c r="R21" s="1"/>
  <c r="G238"/>
  <c r="F100"/>
  <c r="G100" s="1"/>
  <c r="Q197"/>
  <c r="R197" s="1"/>
  <c r="Q229"/>
  <c r="R229" s="1"/>
  <c r="Q73"/>
  <c r="R73" s="1"/>
  <c r="G132"/>
  <c r="Q75"/>
  <c r="R75" s="1"/>
  <c r="Q231"/>
  <c r="R231" s="1"/>
  <c r="Q35"/>
  <c r="R35" s="1"/>
  <c r="Q228"/>
  <c r="R228" s="1"/>
  <c r="Q93"/>
  <c r="R93" s="1"/>
  <c r="Q175"/>
  <c r="R175" s="1"/>
  <c r="Q173"/>
  <c r="R173" s="1"/>
  <c r="Q157"/>
  <c r="R157" s="1"/>
  <c r="Q118"/>
  <c r="R118" s="1"/>
  <c r="Q254"/>
  <c r="R254" s="1"/>
  <c r="Q141"/>
  <c r="R141" s="1"/>
  <c r="Q187"/>
  <c r="R187" s="1"/>
  <c r="Q16"/>
  <c r="R16" s="1"/>
  <c r="Q180"/>
  <c r="R180" s="1"/>
  <c r="Q71"/>
  <c r="R71" s="1"/>
  <c r="Q104"/>
  <c r="R104" s="1"/>
  <c r="Q129"/>
  <c r="R129" s="1"/>
  <c r="Q94"/>
  <c r="R94" s="1"/>
  <c r="Q30"/>
  <c r="R30" s="1"/>
  <c r="Q133"/>
  <c r="R133" s="1"/>
  <c r="Q263"/>
  <c r="R263" s="1"/>
  <c r="Q153"/>
  <c r="R153" s="1"/>
  <c r="Q117"/>
  <c r="R117" s="1"/>
  <c r="Q18"/>
  <c r="R18" s="1"/>
  <c r="Q176"/>
  <c r="R176" s="1"/>
  <c r="Q87"/>
  <c r="R87" s="1"/>
  <c r="Q84"/>
  <c r="R84" s="1"/>
  <c r="Q244"/>
  <c r="R244" s="1"/>
  <c r="Q106"/>
  <c r="R106" s="1"/>
  <c r="Q234"/>
  <c r="R234" s="1"/>
  <c r="Q99"/>
  <c r="R99" s="1"/>
  <c r="Q119"/>
  <c r="R119" s="1"/>
  <c r="Q259"/>
  <c r="R259" s="1"/>
  <c r="Q132"/>
  <c r="R132" s="1"/>
  <c r="Q143"/>
  <c r="R143" s="1"/>
  <c r="Q186"/>
  <c r="R186" s="1"/>
  <c r="Q185"/>
  <c r="R185" s="1"/>
  <c r="Q199"/>
  <c r="R199" s="1"/>
  <c r="Q62"/>
  <c r="R62" s="1"/>
  <c r="Q156"/>
  <c r="R156" s="1"/>
  <c r="Q235"/>
  <c r="R235" s="1"/>
  <c r="Q121"/>
  <c r="R121" s="1"/>
  <c r="Q45"/>
  <c r="R45" s="1"/>
  <c r="Q219"/>
  <c r="R219" s="1"/>
  <c r="Q140"/>
  <c r="R140" s="1"/>
  <c r="Q251"/>
  <c r="R251" s="1"/>
  <c r="Q170"/>
  <c r="R170" s="1"/>
  <c r="Q120"/>
  <c r="R120" s="1"/>
  <c r="Q152"/>
  <c r="R152" s="1"/>
  <c r="Q201"/>
  <c r="R201" s="1"/>
  <c r="Q136"/>
  <c r="R136" s="1"/>
  <c r="Q208"/>
  <c r="R208" s="1"/>
  <c r="Q26"/>
  <c r="R26" s="1"/>
  <c r="Q92"/>
  <c r="R92" s="1"/>
  <c r="Q194"/>
  <c r="R194" s="1"/>
  <c r="Q144"/>
  <c r="R144" s="1"/>
  <c r="Q17"/>
  <c r="R17" s="1"/>
  <c r="Q85"/>
  <c r="R85" s="1"/>
  <c r="Q125"/>
  <c r="R125" s="1"/>
  <c r="Q261"/>
  <c r="R261" s="1"/>
  <c r="Q64"/>
  <c r="R64" s="1"/>
  <c r="Q8"/>
  <c r="R8" s="1"/>
  <c r="Q123"/>
  <c r="R123" s="1"/>
  <c r="Q191"/>
  <c r="R191" s="1"/>
  <c r="Q188"/>
  <c r="R188" s="1"/>
  <c r="Q39"/>
  <c r="R39" s="1"/>
  <c r="Q216"/>
  <c r="R216" s="1"/>
  <c r="Q80"/>
  <c r="R80" s="1"/>
  <c r="Q223"/>
  <c r="R223" s="1"/>
  <c r="Q168"/>
  <c r="R168" s="1"/>
  <c r="Q70"/>
  <c r="R70" s="1"/>
  <c r="Q246"/>
  <c r="R246" s="1"/>
  <c r="Q15"/>
  <c r="R15" s="1"/>
  <c r="Q43"/>
  <c r="R43" s="1"/>
  <c r="Q226"/>
  <c r="R226" s="1"/>
  <c r="Q239"/>
  <c r="R239" s="1"/>
  <c r="Q114"/>
  <c r="R114" s="1"/>
  <c r="Q66"/>
  <c r="R66" s="1"/>
  <c r="R189"/>
  <c r="R29"/>
  <c r="Q65"/>
  <c r="R65" s="1"/>
  <c r="Q105"/>
  <c r="R105" s="1"/>
  <c r="Q245"/>
  <c r="R245" s="1"/>
  <c r="Q41"/>
  <c r="R41" s="1"/>
  <c r="Q221"/>
  <c r="R221" s="1"/>
  <c r="Q69"/>
  <c r="R69" s="1"/>
  <c r="Q161"/>
  <c r="R161" s="1"/>
  <c r="Q217"/>
  <c r="R217" s="1"/>
  <c r="R10"/>
  <c r="Q60"/>
  <c r="R60" s="1"/>
  <c r="Q63"/>
  <c r="R63" s="1"/>
  <c r="Q222"/>
  <c r="R222" s="1"/>
  <c r="Q262"/>
  <c r="R262" s="1"/>
  <c r="Q28"/>
  <c r="R28" s="1"/>
  <c r="Q179"/>
  <c r="R179" s="1"/>
  <c r="Q22"/>
  <c r="R22" s="1"/>
  <c r="Q54"/>
  <c r="R54" s="1"/>
  <c r="Q88"/>
  <c r="R88" s="1"/>
  <c r="Q182"/>
  <c r="R182" s="1"/>
  <c r="Q203"/>
  <c r="R203" s="1"/>
  <c r="Q23"/>
  <c r="R23" s="1"/>
  <c r="R233"/>
  <c r="R57"/>
  <c r="R33"/>
  <c r="R47"/>
  <c r="Q146"/>
  <c r="R146" s="1"/>
  <c r="Q115"/>
  <c r="R115" s="1"/>
  <c r="Q12"/>
  <c r="R12" s="1"/>
  <c r="Q19"/>
  <c r="R19" s="1"/>
  <c r="Q158"/>
  <c r="R158" s="1"/>
  <c r="Q116"/>
  <c r="R116" s="1"/>
  <c r="Q134"/>
  <c r="R134" s="1"/>
  <c r="Q67"/>
  <c r="R67" s="1"/>
  <c r="Q242"/>
  <c r="R242" s="1"/>
  <c r="Q240"/>
  <c r="R240" s="1"/>
  <c r="Q247"/>
  <c r="R247" s="1"/>
  <c r="Q138"/>
  <c r="R138" s="1"/>
  <c r="Q135"/>
  <c r="R135" s="1"/>
  <c r="Q6"/>
  <c r="R6" s="1"/>
  <c r="Q198"/>
  <c r="R198" s="1"/>
  <c r="Q13"/>
  <c r="R13" s="1"/>
  <c r="Q24"/>
  <c r="R24" s="1"/>
  <c r="Q20"/>
  <c r="R20" s="1"/>
  <c r="Q200"/>
  <c r="R200" s="1"/>
  <c r="Q86"/>
  <c r="R86" s="1"/>
  <c r="Q241"/>
  <c r="R241" s="1"/>
  <c r="G163"/>
  <c r="R193"/>
  <c r="G223"/>
  <c r="G41"/>
  <c r="G83"/>
  <c r="G74"/>
  <c r="G77"/>
  <c r="G259"/>
  <c r="R89"/>
  <c r="R53"/>
  <c r="R209"/>
  <c r="G157"/>
  <c r="G65"/>
  <c r="G217"/>
  <c r="G18"/>
  <c r="G140"/>
  <c r="G131"/>
  <c r="G8"/>
  <c r="G13"/>
  <c r="R40"/>
  <c r="R50"/>
  <c r="R38"/>
  <c r="G108"/>
  <c r="G249"/>
  <c r="G200"/>
  <c r="R257"/>
  <c r="G258"/>
  <c r="G49"/>
  <c r="G237"/>
  <c r="G241"/>
  <c r="R122"/>
  <c r="R108"/>
  <c r="G19"/>
  <c r="G107"/>
  <c r="R149"/>
  <c r="R177"/>
  <c r="G119"/>
  <c r="G232"/>
  <c r="G151"/>
  <c r="G230"/>
  <c r="R169"/>
  <c r="R37"/>
  <c r="G178"/>
  <c r="G39"/>
  <c r="G22"/>
  <c r="R171"/>
  <c r="R96"/>
  <c r="G34"/>
  <c r="G114"/>
  <c r="G124"/>
  <c r="G98"/>
  <c r="G113"/>
  <c r="R81"/>
  <c r="G133"/>
  <c r="G218"/>
  <c r="R98"/>
  <c r="R166"/>
  <c r="G106"/>
  <c r="G79"/>
  <c r="R163"/>
  <c r="F16" i="11"/>
  <c r="R11" i="6"/>
  <c r="S11"/>
  <c r="G11"/>
  <c r="B12" i="11"/>
  <c r="G26" i="6" s="1"/>
  <c r="G22"/>
  <c r="I22"/>
  <c r="G7"/>
  <c r="G8" s="1"/>
  <c r="G9" s="1"/>
  <c r="B4" i="11"/>
  <c r="B6" s="1"/>
  <c r="G25" i="6" s="1"/>
  <c r="F4" i="11"/>
  <c r="F6" s="1"/>
  <c r="I25" i="6" s="1"/>
  <c r="I7"/>
  <c r="I8" s="1"/>
  <c r="I9" s="1"/>
  <c r="I18"/>
  <c r="I19" s="1"/>
  <c r="I20" s="1"/>
  <c r="I11"/>
  <c r="B16" i="11" l="1"/>
  <c r="G261" i="7"/>
  <c r="G216"/>
  <c r="F174"/>
  <c r="G174" s="1"/>
  <c r="J8"/>
  <c r="F17" i="11" s="1"/>
  <c r="F19" s="1"/>
  <c r="I27" i="6" s="1"/>
  <c r="F12" i="11"/>
  <c r="I26" i="6" s="1"/>
  <c r="J5" i="7" l="1"/>
  <c r="B17" i="11" s="1"/>
  <c r="B19" s="1"/>
  <c r="G27" i="6" s="1"/>
  <c r="G28" s="1"/>
  <c r="I28"/>
</calcChain>
</file>

<file path=xl/sharedStrings.xml><?xml version="1.0" encoding="utf-8"?>
<sst xmlns="http://schemas.openxmlformats.org/spreadsheetml/2006/main" count="291" uniqueCount="179">
  <si>
    <t>Opp</t>
  </si>
  <si>
    <t>m²</t>
  </si>
  <si>
    <t>Dichtheid</t>
  </si>
  <si>
    <t>personen/km²</t>
  </si>
  <si>
    <t>Aantal inwoners Nederland</t>
  </si>
  <si>
    <t>Aantal pakketjes per persoon</t>
  </si>
  <si>
    <t>Aantal pakketjes per jaar</t>
  </si>
  <si>
    <t xml:space="preserve">Aantal inwoner </t>
  </si>
  <si>
    <t>Aantal inwoners</t>
  </si>
  <si>
    <t>Aantal personen per huishouden</t>
  </si>
  <si>
    <t>Aantal bezorgingen per jaar</t>
  </si>
  <si>
    <t>personen</t>
  </si>
  <si>
    <t>pakketjes/jaar</t>
  </si>
  <si>
    <t>bezorgingen/jaar</t>
  </si>
  <si>
    <t>inwoners</t>
  </si>
  <si>
    <t>pakketjes/jaar/inwoner</t>
  </si>
  <si>
    <t>inwoners/hh</t>
  </si>
  <si>
    <t>Aantal pakketjes Nederland per jaar</t>
  </si>
  <si>
    <t>#</t>
  </si>
  <si>
    <t>Eenheid</t>
  </si>
  <si>
    <t>inwoners/km²</t>
  </si>
  <si>
    <t>Geerweg</t>
  </si>
  <si>
    <t>OranjePlantage</t>
  </si>
  <si>
    <t>GEGEVENS PAKKETBEZORGING NEDERLAND</t>
  </si>
  <si>
    <t>AANTAL BEZORGINGEN STRAAT DELFT</t>
  </si>
  <si>
    <t>Aantal bezorgingen per dag</t>
  </si>
  <si>
    <t>bezorgingen/dag</t>
  </si>
  <si>
    <t>OP</t>
  </si>
  <si>
    <t>Oranje Plantage</t>
  </si>
  <si>
    <t>Lengte Straat</t>
  </si>
  <si>
    <t>Aantal stops</t>
  </si>
  <si>
    <t>Aantal pakketjes</t>
  </si>
  <si>
    <t>Standaard aflevertijd per stop</t>
  </si>
  <si>
    <t>seconden</t>
  </si>
  <si>
    <t>pakketjes</t>
  </si>
  <si>
    <t>Hoeveelheid</t>
  </si>
  <si>
    <t>Tijd per pakketje</t>
  </si>
  <si>
    <t>seconden/pakketje</t>
  </si>
  <si>
    <t>PPBk</t>
  </si>
  <si>
    <t>Ls</t>
  </si>
  <si>
    <t>AT</t>
  </si>
  <si>
    <t>VERTRbus</t>
  </si>
  <si>
    <t>In formule</t>
  </si>
  <si>
    <t>Pakketjes Stijging(2016=100)</t>
  </si>
  <si>
    <t>IF(Aantal stops&gt;Aantal pakketjes)</t>
  </si>
  <si>
    <t>ELSE</t>
  </si>
  <si>
    <t>Aantal bezorgingen per dag OranjePlantage</t>
  </si>
  <si>
    <t>Aantal bezorgingen per dag Geerweg</t>
  </si>
  <si>
    <t>Poisson-Verdeelde Toevalsgetallen</t>
  </si>
  <si>
    <t>λ</t>
  </si>
  <si>
    <t>Dag</t>
  </si>
  <si>
    <t>Bezorgingen</t>
  </si>
  <si>
    <t>Gem. Bezorgingen</t>
  </si>
  <si>
    <t>Bezorgingen per jaar</t>
  </si>
  <si>
    <t>Seconden</t>
  </si>
  <si>
    <t>stops</t>
  </si>
  <si>
    <t>meter</t>
  </si>
  <si>
    <t>Vertraging bus Dag</t>
  </si>
  <si>
    <t>Vertraging per jaar</t>
  </si>
  <si>
    <t>uren</t>
  </si>
  <si>
    <t>minuten</t>
  </si>
  <si>
    <t>Pakketjes per jaar</t>
  </si>
  <si>
    <t>GW</t>
  </si>
  <si>
    <t>2016=100</t>
  </si>
  <si>
    <t>Pakketjes Stijging</t>
  </si>
  <si>
    <t>Pakketjes</t>
  </si>
  <si>
    <t>Benodigd aantal bussen</t>
  </si>
  <si>
    <t>Vertraging die Dag(seconde)</t>
  </si>
  <si>
    <t>Totale Vertraging Bussen jaar:</t>
  </si>
  <si>
    <t>Totaal aantal bussen jaar:</t>
  </si>
  <si>
    <t>Variabele</t>
  </si>
  <si>
    <t>TPP</t>
  </si>
  <si>
    <t>Bussen per jaar</t>
  </si>
  <si>
    <t>km</t>
  </si>
  <si>
    <t>Oranje Plantage(OP)</t>
  </si>
  <si>
    <t>%Pakketjes door drones</t>
  </si>
  <si>
    <t>Symbool</t>
  </si>
  <si>
    <t>ENERGIEVERBRUIK</t>
  </si>
  <si>
    <t>Gewicht Pakket</t>
  </si>
  <si>
    <t>Gp</t>
  </si>
  <si>
    <t>kg</t>
  </si>
  <si>
    <t>Gewicht Drone</t>
  </si>
  <si>
    <t>Gd</t>
  </si>
  <si>
    <t>Energieverbruik elektronica</t>
  </si>
  <si>
    <t>Evelec</t>
  </si>
  <si>
    <t>kW</t>
  </si>
  <si>
    <t>Omgevingsfactoren</t>
  </si>
  <si>
    <t>OMG</t>
  </si>
  <si>
    <t>Snelheid</t>
  </si>
  <si>
    <t>v</t>
  </si>
  <si>
    <t>km/uur</t>
  </si>
  <si>
    <t>Power Consumption Drone</t>
  </si>
  <si>
    <t>Pc</t>
  </si>
  <si>
    <t>ENERGIEKOSTEN PER UUR</t>
  </si>
  <si>
    <t>Maximale Range</t>
  </si>
  <si>
    <t>MAXrange</t>
  </si>
  <si>
    <t>Tegenwind</t>
  </si>
  <si>
    <t>TWg</t>
  </si>
  <si>
    <t>Ratio Snelheid/Tegenwind</t>
  </si>
  <si>
    <t>Linkerdeel</t>
  </si>
  <si>
    <t>Rechterdeel</t>
  </si>
  <si>
    <t>BATTERIJGROOTTE EN KOSTEN</t>
  </si>
  <si>
    <t>Power Consumption Per Uur</t>
  </si>
  <si>
    <t>Pch</t>
  </si>
  <si>
    <t>kW*u</t>
  </si>
  <si>
    <t>kW*uur/kg</t>
  </si>
  <si>
    <t>Benodigde gewicht</t>
  </si>
  <si>
    <t>EUROKOSTEN PER KILOMETER</t>
  </si>
  <si>
    <t>Elektriciteitskosten</t>
  </si>
  <si>
    <t>ELEC</t>
  </si>
  <si>
    <t>€/kW*uur</t>
  </si>
  <si>
    <t>Oplaadefficiëntie</t>
  </si>
  <si>
    <t>OPL</t>
  </si>
  <si>
    <t>Eurokosten batterij per kilometer</t>
  </si>
  <si>
    <t>BKkm</t>
  </si>
  <si>
    <t>€/km</t>
  </si>
  <si>
    <t>Eurokosten per kilometer</t>
  </si>
  <si>
    <t>EUROkm</t>
  </si>
  <si>
    <t>cent/km</t>
  </si>
  <si>
    <t>BUSSEN</t>
  </si>
  <si>
    <t>DRONES</t>
  </si>
  <si>
    <t>BUSSEN ZONDER DRONES</t>
  </si>
  <si>
    <t>BUSSEN MET DRONES</t>
  </si>
  <si>
    <t>Aantal pakketjes per drone</t>
  </si>
  <si>
    <t>Aantal drones per jaar</t>
  </si>
  <si>
    <t>(0-*)</t>
  </si>
  <si>
    <t>(0-100)</t>
  </si>
  <si>
    <t>(1-*)</t>
  </si>
  <si>
    <t>Gem. Pakketjes per dag</t>
  </si>
  <si>
    <t>Totale Vertraging</t>
  </si>
  <si>
    <t>Stilstaan</t>
  </si>
  <si>
    <t>Gemiddelde uitstoot stilstaan</t>
  </si>
  <si>
    <t>Totale uitstoot stilstaan</t>
  </si>
  <si>
    <t>Rijden</t>
  </si>
  <si>
    <t>Lengte straat</t>
  </si>
  <si>
    <t>Gemiddelde uitstoot bussen rijden</t>
  </si>
  <si>
    <t>Aantal busjes door straat gereden</t>
  </si>
  <si>
    <r>
      <t>gr</t>
    </r>
    <r>
      <rPr>
        <vertAlign val="subscript"/>
        <sz val="11"/>
        <color theme="1"/>
        <rFont val="Calibri"/>
        <family val="2"/>
        <scheme val="minor"/>
      </rPr>
      <t>co2</t>
    </r>
    <r>
      <rPr>
        <sz val="11"/>
        <color theme="1"/>
        <rFont val="Calibri"/>
        <family val="2"/>
        <scheme val="minor"/>
      </rPr>
      <t>/km</t>
    </r>
  </si>
  <si>
    <r>
      <t>gr</t>
    </r>
    <r>
      <rPr>
        <vertAlign val="subscript"/>
        <sz val="11"/>
        <color theme="1"/>
        <rFont val="Calibri"/>
        <family val="2"/>
        <scheme val="minor"/>
      </rPr>
      <t xml:space="preserve">co2 </t>
    </r>
    <r>
      <rPr>
        <sz val="11"/>
        <color theme="1"/>
        <rFont val="Calibri"/>
        <family val="2"/>
        <scheme val="minor"/>
      </rPr>
      <t>/km</t>
    </r>
  </si>
  <si>
    <t>busjes</t>
  </si>
  <si>
    <r>
      <t>gr</t>
    </r>
    <r>
      <rPr>
        <vertAlign val="subscript"/>
        <sz val="11"/>
        <color theme="1"/>
        <rFont val="Calibri"/>
        <family val="2"/>
        <scheme val="minor"/>
      </rPr>
      <t>co2</t>
    </r>
  </si>
  <si>
    <t>Totale uitstoot rijden bussen</t>
  </si>
  <si>
    <t>Uitstoot</t>
  </si>
  <si>
    <t>Bussen stilstaan</t>
  </si>
  <si>
    <t>Bussen rijden</t>
  </si>
  <si>
    <t>Verkeer stilstaan</t>
  </si>
  <si>
    <t>TOTALE UITSTOOT</t>
  </si>
  <si>
    <t>VERKEER</t>
  </si>
  <si>
    <t>%Bussen elektrisch</t>
  </si>
  <si>
    <t>Waarvan Elektrisch:</t>
  </si>
  <si>
    <t>%</t>
  </si>
  <si>
    <t>Busjes Capaciteit</t>
  </si>
  <si>
    <t>Pakketjes die Dag Voor Bussen</t>
  </si>
  <si>
    <r>
      <t>gr</t>
    </r>
    <r>
      <rPr>
        <vertAlign val="subscript"/>
        <sz val="11"/>
        <color theme="1"/>
        <rFont val="Calibri"/>
        <family val="2"/>
        <scheme val="minor"/>
      </rPr>
      <t>co2</t>
    </r>
    <r>
      <rPr>
        <sz val="11"/>
        <color theme="1"/>
        <rFont val="Calibri"/>
        <family val="2"/>
        <scheme val="minor"/>
      </rPr>
      <t>/seconde</t>
    </r>
  </si>
  <si>
    <t>Pakketjes die Dag Voor Drones</t>
  </si>
  <si>
    <t>Aantal Drones</t>
  </si>
  <si>
    <t>Totale pakketjes</t>
  </si>
  <si>
    <t>Totale Pakketjes</t>
  </si>
  <si>
    <t>Aantal wagens</t>
  </si>
  <si>
    <t>Vertraging die dag</t>
  </si>
  <si>
    <t>Vertraging in 4 Dagdelen</t>
  </si>
  <si>
    <t>Lengte file(in auto's)</t>
  </si>
  <si>
    <t>Aankomst frequentie auto's</t>
  </si>
  <si>
    <t>Seconde/auto</t>
  </si>
  <si>
    <t>Gemiddelde wachttijd</t>
  </si>
  <si>
    <t>Totale Wachttijd</t>
  </si>
  <si>
    <t>Totale Wachttijd Jaar</t>
  </si>
  <si>
    <t xml:space="preserve">Geerweg </t>
  </si>
  <si>
    <t>seconde</t>
  </si>
  <si>
    <t>Aankomst auto's/seconde</t>
  </si>
  <si>
    <t>0-*</t>
  </si>
  <si>
    <t>RESULT</t>
  </si>
  <si>
    <t>INPUT</t>
  </si>
  <si>
    <t>Controle</t>
  </si>
  <si>
    <t>Vlieglengte heen(2kg)</t>
  </si>
  <si>
    <t>Kosten heenweg</t>
  </si>
  <si>
    <t>cent</t>
  </si>
  <si>
    <t>Energiekosten</t>
  </si>
  <si>
    <t>Euro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</si>
</sst>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545454"/>
      <name val="Arial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545454"/>
      <name val="Arial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4D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" fontId="3" fillId="2" borderId="0" xfId="0" applyNumberFormat="1" applyFont="1" applyFill="1"/>
    <xf numFmtId="0" fontId="0" fillId="5" borderId="0" xfId="0" applyFill="1"/>
    <xf numFmtId="0" fontId="0" fillId="3" borderId="0" xfId="0" applyFill="1"/>
    <xf numFmtId="0" fontId="3" fillId="0" borderId="0" xfId="0" applyFont="1" applyFill="1"/>
    <xf numFmtId="0" fontId="1" fillId="0" borderId="0" xfId="0" applyFont="1"/>
    <xf numFmtId="0" fontId="0" fillId="0" borderId="0" xfId="0"/>
    <xf numFmtId="0" fontId="6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7" fillId="5" borderId="0" xfId="0" applyFont="1" applyFill="1"/>
    <xf numFmtId="0" fontId="8" fillId="5" borderId="0" xfId="0" applyFont="1" applyFill="1"/>
    <xf numFmtId="0" fontId="9" fillId="5" borderId="0" xfId="0" applyFont="1" applyFill="1"/>
    <xf numFmtId="0" fontId="0" fillId="2" borderId="0" xfId="0" applyFill="1"/>
    <xf numFmtId="1" fontId="0" fillId="2" borderId="0" xfId="0" applyNumberFormat="1" applyFill="1"/>
    <xf numFmtId="0" fontId="10" fillId="2" borderId="0" xfId="0" applyFont="1" applyFill="1"/>
    <xf numFmtId="0" fontId="1" fillId="0" borderId="0" xfId="0" applyFont="1" applyAlignment="1">
      <alignment horizontal="right"/>
    </xf>
    <xf numFmtId="0" fontId="0" fillId="0" borderId="0" xfId="0" applyFont="1"/>
    <xf numFmtId="0" fontId="11" fillId="0" borderId="0" xfId="1" applyFont="1"/>
    <xf numFmtId="0" fontId="4" fillId="0" borderId="0" xfId="0" applyFont="1"/>
    <xf numFmtId="0" fontId="12" fillId="0" borderId="0" xfId="1" applyFont="1"/>
    <xf numFmtId="0" fontId="13" fillId="0" borderId="0" xfId="1" applyFont="1"/>
    <xf numFmtId="0" fontId="13" fillId="0" borderId="0" xfId="1" applyFont="1" applyFill="1"/>
    <xf numFmtId="0" fontId="0" fillId="0" borderId="0" xfId="0"/>
    <xf numFmtId="0" fontId="1" fillId="0" borderId="0" xfId="0" applyFont="1"/>
    <xf numFmtId="0" fontId="5" fillId="0" borderId="0" xfId="0" applyFont="1"/>
    <xf numFmtId="0" fontId="0" fillId="6" borderId="0" xfId="0" applyFill="1"/>
    <xf numFmtId="0" fontId="13" fillId="0" borderId="0" xfId="0" applyFont="1" applyFill="1"/>
    <xf numFmtId="0" fontId="2" fillId="0" borderId="0" xfId="0" applyFont="1"/>
    <xf numFmtId="0" fontId="14" fillId="3" borderId="0" xfId="0" applyFont="1" applyFill="1"/>
    <xf numFmtId="0" fontId="3" fillId="6" borderId="0" xfId="0" applyFont="1" applyFill="1"/>
    <xf numFmtId="0" fontId="15" fillId="6" borderId="0" xfId="0" applyFont="1" applyFill="1"/>
    <xf numFmtId="0" fontId="0" fillId="0" borderId="0" xfId="0" applyFill="1"/>
    <xf numFmtId="1" fontId="0" fillId="0" borderId="0" xfId="0" applyNumberFormat="1"/>
    <xf numFmtId="0" fontId="13" fillId="3" borderId="0" xfId="1" applyFont="1" applyFill="1"/>
    <xf numFmtId="1" fontId="0" fillId="0" borderId="0" xfId="0" applyNumberFormat="1" applyFill="1"/>
    <xf numFmtId="0" fontId="17" fillId="3" borderId="0" xfId="0" applyFont="1" applyFill="1"/>
    <xf numFmtId="0" fontId="17" fillId="3" borderId="0" xfId="0" quotePrefix="1" applyFont="1" applyFill="1"/>
    <xf numFmtId="0" fontId="1" fillId="0" borderId="0" xfId="0" applyFont="1" applyFill="1"/>
  </cellXfs>
  <cellStyles count="2">
    <cellStyle name="Standaard" xfId="0" builtinId="0"/>
    <cellStyle name="Standaard 2" xfId="1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291353</xdr:colOff>
      <xdr:row>2</xdr:row>
      <xdr:rowOff>123264</xdr:rowOff>
    </xdr:from>
    <xdr:to>
      <xdr:col>4</xdr:col>
      <xdr:colOff>481024</xdr:colOff>
      <xdr:row>4</xdr:row>
      <xdr:rowOff>123264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737412" y="504264"/>
          <a:ext cx="1041318" cy="470647"/>
        </a:xfrm>
        <a:prstGeom prst="rect">
          <a:avLst/>
        </a:prstGeom>
        <a:noFill/>
      </xdr:spPr>
    </xdr:pic>
    <xdr:clientData/>
  </xdr:twoCellAnchor>
  <xdr:twoCellAnchor>
    <xdr:from>
      <xdr:col>7</xdr:col>
      <xdr:colOff>123265</xdr:colOff>
      <xdr:row>13</xdr:row>
      <xdr:rowOff>89647</xdr:rowOff>
    </xdr:from>
    <xdr:to>
      <xdr:col>10</xdr:col>
      <xdr:colOff>584387</xdr:colOff>
      <xdr:row>15</xdr:row>
      <xdr:rowOff>51547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385177" y="2655794"/>
          <a:ext cx="2276475" cy="3429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134471</xdr:colOff>
      <xdr:row>16</xdr:row>
      <xdr:rowOff>22412</xdr:rowOff>
    </xdr:from>
    <xdr:to>
      <xdr:col>9</xdr:col>
      <xdr:colOff>524996</xdr:colOff>
      <xdr:row>17</xdr:row>
      <xdr:rowOff>174812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396383" y="3204883"/>
          <a:ext cx="1600760" cy="3429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36017</xdr:colOff>
      <xdr:row>3</xdr:row>
      <xdr:rowOff>150479</xdr:rowOff>
    </xdr:from>
    <xdr:to>
      <xdr:col>12</xdr:col>
      <xdr:colOff>366000</xdr:colOff>
      <xdr:row>5</xdr:row>
      <xdr:rowOff>190499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446782" y="721979"/>
          <a:ext cx="3915865" cy="421020"/>
        </a:xfrm>
        <a:prstGeom prst="rect">
          <a:avLst/>
        </a:prstGeom>
        <a:noFill/>
      </xdr:spPr>
    </xdr:pic>
    <xdr:clientData/>
  </xdr:twoCellAnchor>
  <xdr:twoCellAnchor>
    <xdr:from>
      <xdr:col>9</xdr:col>
      <xdr:colOff>130468</xdr:colOff>
      <xdr:row>7</xdr:row>
      <xdr:rowOff>67234</xdr:rowOff>
    </xdr:from>
    <xdr:to>
      <xdr:col>12</xdr:col>
      <xdr:colOff>425664</xdr:colOff>
      <xdr:row>10</xdr:row>
      <xdr:rowOff>44824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541233" y="1400734"/>
          <a:ext cx="3881078" cy="54909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0</xdr:rowOff>
    </xdr:from>
    <xdr:to>
      <xdr:col>8</xdr:col>
      <xdr:colOff>180975</xdr:colOff>
      <xdr:row>27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34853" y="4751294"/>
          <a:ext cx="3139328" cy="625849"/>
        </a:xfrm>
        <a:prstGeom prst="rect">
          <a:avLst/>
        </a:prstGeom>
        <a:noFill/>
      </xdr:spPr>
    </xdr:pic>
    <xdr:clientData/>
  </xdr:twoCellAnchor>
  <xdr:twoCellAnchor>
    <xdr:from>
      <xdr:col>5</xdr:col>
      <xdr:colOff>44823</xdr:colOff>
      <xdr:row>13</xdr:row>
      <xdr:rowOff>33618</xdr:rowOff>
    </xdr:from>
    <xdr:to>
      <xdr:col>7</xdr:col>
      <xdr:colOff>44823</xdr:colOff>
      <xdr:row>15</xdr:row>
      <xdr:rowOff>135592</xdr:rowOff>
    </xdr:to>
    <xdr:pic>
      <xdr:nvPicPr>
        <xdr:cNvPr id="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79676" y="2644589"/>
          <a:ext cx="2229971" cy="482974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1590675</xdr:colOff>
      <xdr:row>7</xdr:row>
      <xdr:rowOff>133350</xdr:rowOff>
    </xdr:to>
    <xdr:pic>
      <xdr:nvPicPr>
        <xdr:cNvPr id="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34853" y="1187824"/>
          <a:ext cx="1590675" cy="323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8"/>
  <sheetViews>
    <sheetView zoomScale="55" zoomScaleNormal="55" workbookViewId="0">
      <selection activeCell="B5" sqref="B5"/>
    </sheetView>
    <sheetView tabSelected="1" topLeftCell="A7" zoomScale="70" zoomScaleNormal="70" workbookViewId="1">
      <selection activeCell="B7" sqref="B7"/>
    </sheetView>
  </sheetViews>
  <sheetFormatPr defaultRowHeight="15"/>
  <cols>
    <col min="1" max="1" width="27.140625" bestFit="1" customWidth="1"/>
    <col min="2" max="2" width="13.5703125" customWidth="1"/>
    <col min="4" max="4" width="10.28515625" bestFit="1" customWidth="1"/>
    <col min="6" max="6" width="24" customWidth="1"/>
    <col min="7" max="7" width="12" bestFit="1" customWidth="1"/>
    <col min="8" max="8" width="10" customWidth="1"/>
    <col min="9" max="9" width="14.85546875" bestFit="1" customWidth="1"/>
    <col min="10" max="10" width="10" bestFit="1" customWidth="1"/>
    <col min="12" max="12" width="22.140625" bestFit="1" customWidth="1"/>
    <col min="13" max="13" width="11.140625" customWidth="1"/>
    <col min="14" max="14" width="22.140625" bestFit="1" customWidth="1"/>
    <col min="17" max="17" width="16.85546875" bestFit="1" customWidth="1"/>
    <col min="18" max="18" width="11.42578125" bestFit="1" customWidth="1"/>
    <col min="19" max="19" width="11.28515625" bestFit="1" customWidth="1"/>
  </cols>
  <sheetData>
    <row r="1" spans="1:19">
      <c r="B1" s="27" t="s">
        <v>172</v>
      </c>
      <c r="G1" s="27" t="s">
        <v>171</v>
      </c>
    </row>
    <row r="2" spans="1:19">
      <c r="A2" s="9"/>
    </row>
    <row r="3" spans="1:19" ht="21">
      <c r="A3" s="26" t="s">
        <v>64</v>
      </c>
      <c r="B3" s="39">
        <v>100</v>
      </c>
      <c r="C3" s="26" t="s">
        <v>125</v>
      </c>
      <c r="D3" s="9" t="s">
        <v>63</v>
      </c>
      <c r="G3" s="26" t="s">
        <v>121</v>
      </c>
    </row>
    <row r="4" spans="1:19" ht="21">
      <c r="A4" s="26" t="s">
        <v>75</v>
      </c>
      <c r="B4" s="39">
        <v>0</v>
      </c>
      <c r="C4" s="26" t="s">
        <v>126</v>
      </c>
      <c r="D4" s="26"/>
      <c r="F4" s="35"/>
      <c r="G4" s="8" t="s">
        <v>27</v>
      </c>
      <c r="I4" s="8" t="s">
        <v>21</v>
      </c>
    </row>
    <row r="5" spans="1:19" ht="21">
      <c r="A5" s="26" t="s">
        <v>123</v>
      </c>
      <c r="B5" s="39">
        <v>1</v>
      </c>
      <c r="C5" s="26" t="s">
        <v>127</v>
      </c>
      <c r="F5" s="26" t="s">
        <v>128</v>
      </c>
      <c r="G5">
        <f ca="1">PPD!H7</f>
        <v>1.5807692307692307</v>
      </c>
      <c r="I5" s="26">
        <f ca="1">PPD!P7</f>
        <v>2.8653846153846154</v>
      </c>
    </row>
    <row r="6" spans="1:19" ht="21">
      <c r="A6" s="26" t="s">
        <v>148</v>
      </c>
      <c r="B6" s="40">
        <v>0</v>
      </c>
      <c r="C6" s="26" t="s">
        <v>126</v>
      </c>
      <c r="F6" s="9" t="s">
        <v>61</v>
      </c>
      <c r="G6" s="16">
        <f ca="1">PPD!H9</f>
        <v>411</v>
      </c>
      <c r="I6" s="16">
        <f ca="1">PPD!P9</f>
        <v>745</v>
      </c>
      <c r="J6" s="9" t="s">
        <v>65</v>
      </c>
    </row>
    <row r="7" spans="1:19" ht="21">
      <c r="A7" s="26" t="s">
        <v>169</v>
      </c>
      <c r="B7" s="39">
        <v>10</v>
      </c>
      <c r="C7" s="26" t="s">
        <v>170</v>
      </c>
      <c r="F7" s="9" t="s">
        <v>58</v>
      </c>
      <c r="G7" s="16">
        <f ca="1">Bussen!$C$13*(100-B4)/100</f>
        <v>20390</v>
      </c>
      <c r="I7" s="16">
        <f ca="1">Bussen!$H$13*(100-B4)/100</f>
        <v>42930</v>
      </c>
      <c r="J7" s="9" t="s">
        <v>33</v>
      </c>
      <c r="R7" s="27" t="s">
        <v>173</v>
      </c>
    </row>
    <row r="8" spans="1:19">
      <c r="G8">
        <f ca="1">G7/60</f>
        <v>339.83333333333331</v>
      </c>
      <c r="I8" s="9">
        <f ca="1">I7/60</f>
        <v>715.5</v>
      </c>
      <c r="J8" s="9" t="s">
        <v>60</v>
      </c>
    </row>
    <row r="9" spans="1:19">
      <c r="A9" s="26"/>
      <c r="B9" s="26"/>
      <c r="C9" s="26"/>
      <c r="D9" s="26"/>
      <c r="G9" s="16">
        <f ca="1">G8/60</f>
        <v>5.6638888888888888</v>
      </c>
      <c r="I9" s="16">
        <f ca="1">I8/60</f>
        <v>11.925000000000001</v>
      </c>
      <c r="J9" s="9" t="s">
        <v>59</v>
      </c>
      <c r="R9" s="27" t="s">
        <v>27</v>
      </c>
      <c r="S9" s="27" t="s">
        <v>62</v>
      </c>
    </row>
    <row r="10" spans="1:19">
      <c r="D10" s="26"/>
    </row>
    <row r="11" spans="1:19">
      <c r="F11" s="9" t="s">
        <v>72</v>
      </c>
      <c r="G11">
        <f ca="1">Bussen!$F$14</f>
        <v>193</v>
      </c>
      <c r="I11">
        <f ca="1">Bussen!$K$14</f>
        <v>247</v>
      </c>
      <c r="Q11" s="26" t="s">
        <v>156</v>
      </c>
      <c r="R11" s="38" t="str">
        <f ca="1">IF(G6=G17+M17, "GOED","FOUT")</f>
        <v>GOED</v>
      </c>
      <c r="S11" s="38" t="str">
        <f ca="1">IF(I6=I17+O17, "GOED","FOUT")</f>
        <v>GOED</v>
      </c>
    </row>
    <row r="14" spans="1:19">
      <c r="G14" s="26" t="s">
        <v>122</v>
      </c>
      <c r="M14" s="26" t="s">
        <v>120</v>
      </c>
    </row>
    <row r="15" spans="1:19">
      <c r="F15" s="26"/>
      <c r="G15" s="27" t="s">
        <v>27</v>
      </c>
      <c r="I15" s="27" t="s">
        <v>21</v>
      </c>
      <c r="M15" s="27" t="s">
        <v>27</v>
      </c>
      <c r="N15" s="26"/>
      <c r="O15" s="27" t="s">
        <v>21</v>
      </c>
    </row>
    <row r="16" spans="1:19">
      <c r="F16" s="26" t="s">
        <v>128</v>
      </c>
      <c r="G16" s="26">
        <f ca="1">PPD!H7</f>
        <v>1.5807692307692307</v>
      </c>
      <c r="H16" s="26"/>
      <c r="I16" s="26">
        <f ca="1">PPD!P7</f>
        <v>2.8653846153846154</v>
      </c>
    </row>
    <row r="17" spans="6:19">
      <c r="F17" s="26" t="s">
        <v>61</v>
      </c>
      <c r="G17" s="16">
        <f ca="1">Bussen!$M$15</f>
        <v>411</v>
      </c>
      <c r="H17" s="26"/>
      <c r="I17" s="16">
        <f ca="1">Bussen!N15</f>
        <v>745</v>
      </c>
      <c r="J17" s="26" t="s">
        <v>65</v>
      </c>
      <c r="L17" s="26" t="s">
        <v>53</v>
      </c>
      <c r="M17" s="17">
        <f ca="1">SUM(Drones!D34:D293)</f>
        <v>0</v>
      </c>
      <c r="O17" s="17">
        <f ca="1">SUM(Drones!I34:I293)</f>
        <v>0</v>
      </c>
    </row>
    <row r="18" spans="6:19">
      <c r="F18" s="26" t="s">
        <v>58</v>
      </c>
      <c r="G18" s="16">
        <f ca="1">Bussen!$C$13*(100-B4)/100</f>
        <v>20390</v>
      </c>
      <c r="H18" s="26"/>
      <c r="I18" s="16">
        <f ca="1">Bussen!$H$13*(100-B4)/100</f>
        <v>42930</v>
      </c>
      <c r="J18" s="26" t="s">
        <v>33</v>
      </c>
      <c r="L18" s="26" t="s">
        <v>177</v>
      </c>
      <c r="M18">
        <f ca="1">M17*Drones!M5</f>
        <v>0</v>
      </c>
      <c r="N18" s="26" t="s">
        <v>178</v>
      </c>
      <c r="O18" s="26">
        <f ca="1">O17*Drones!M5</f>
        <v>0</v>
      </c>
      <c r="P18" s="26" t="s">
        <v>178</v>
      </c>
      <c r="S18" s="36"/>
    </row>
    <row r="19" spans="6:19">
      <c r="F19" s="26"/>
      <c r="G19" s="26">
        <f ca="1">G18/60</f>
        <v>339.83333333333331</v>
      </c>
      <c r="H19" s="26"/>
      <c r="I19" s="26">
        <f ca="1">I18/60</f>
        <v>715.5</v>
      </c>
      <c r="J19" s="26" t="s">
        <v>60</v>
      </c>
      <c r="L19" s="26" t="s">
        <v>124</v>
      </c>
      <c r="M19" s="16">
        <f ca="1">CEILING(M17/B5,1)</f>
        <v>0</v>
      </c>
      <c r="O19" s="16">
        <f ca="1">CEILING(O17/B5,1)</f>
        <v>0</v>
      </c>
    </row>
    <row r="20" spans="6:19">
      <c r="F20" s="26"/>
      <c r="G20" s="16">
        <f ca="1">G19/60</f>
        <v>5.6638888888888888</v>
      </c>
      <c r="H20" s="26"/>
      <c r="I20" s="16">
        <f ca="1">I19/60</f>
        <v>11.925000000000001</v>
      </c>
      <c r="J20" s="26" t="s">
        <v>59</v>
      </c>
    </row>
    <row r="21" spans="6:19">
      <c r="F21" s="26"/>
      <c r="G21" s="26"/>
      <c r="H21" s="26"/>
      <c r="I21" s="26"/>
      <c r="L21" s="35"/>
      <c r="M21" s="35"/>
      <c r="N21" s="35"/>
      <c r="O21" s="35"/>
    </row>
    <row r="22" spans="6:19">
      <c r="F22" s="26" t="s">
        <v>72</v>
      </c>
      <c r="G22" s="26">
        <f ca="1">CEILING(Bussen!$F$14*(100-B4)/100,1)</f>
        <v>193</v>
      </c>
      <c r="H22" s="26"/>
      <c r="I22" s="26">
        <f ca="1">CEILING(Bussen!$K$14*(100-B4)/100,1)</f>
        <v>247</v>
      </c>
    </row>
    <row r="24" spans="6:19">
      <c r="F24" s="27" t="s">
        <v>142</v>
      </c>
    </row>
    <row r="25" spans="6:19" ht="18">
      <c r="F25" s="26" t="s">
        <v>143</v>
      </c>
      <c r="G25">
        <f ca="1">Uitstoot!B6</f>
        <v>169.91666666666666</v>
      </c>
      <c r="I25">
        <f ca="1">Uitstoot!F6</f>
        <v>357.75</v>
      </c>
      <c r="J25" s="26" t="s">
        <v>140</v>
      </c>
    </row>
    <row r="26" spans="6:19" ht="18">
      <c r="F26" s="26" t="s">
        <v>144</v>
      </c>
      <c r="G26">
        <f ca="1">Uitstoot!B12</f>
        <v>16829.600000000002</v>
      </c>
      <c r="I26">
        <f ca="1">Uitstoot!F12</f>
        <v>18846.099999999999</v>
      </c>
      <c r="J26" s="26" t="s">
        <v>140</v>
      </c>
      <c r="M26" s="36"/>
    </row>
    <row r="27" spans="6:19" ht="18">
      <c r="F27" s="26" t="s">
        <v>145</v>
      </c>
      <c r="G27">
        <f ca="1">Uitstoot!$B$19</f>
        <v>50.979166666666664</v>
      </c>
      <c r="I27">
        <f ca="1">Uitstoot!$F$19</f>
        <v>143.57499999999999</v>
      </c>
      <c r="J27" s="26" t="s">
        <v>140</v>
      </c>
    </row>
    <row r="28" spans="6:19" ht="18">
      <c r="F28" s="26" t="s">
        <v>146</v>
      </c>
      <c r="G28" s="16">
        <f ca="1">SUM(G25:G27)</f>
        <v>17050.495833333338</v>
      </c>
      <c r="I28" s="16">
        <f ca="1">SUM(I25:I27)</f>
        <v>19347.424999999999</v>
      </c>
      <c r="J28" s="26" t="s">
        <v>140</v>
      </c>
    </row>
  </sheetData>
  <conditionalFormatting sqref="R11">
    <cfRule type="cellIs" dxfId="0" priority="1" operator="equal">
      <formula>$G$17+$M$17=$G$6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topLeftCell="A4" zoomScale="70" zoomScaleNormal="70" workbookViewId="0">
      <selection activeCell="C7" sqref="C7"/>
    </sheetView>
    <sheetView zoomScale="70" zoomScaleNormal="70" workbookViewId="1">
      <selection activeCell="F12" sqref="F12"/>
    </sheetView>
  </sheetViews>
  <sheetFormatPr defaultRowHeight="15"/>
  <cols>
    <col min="1" max="1" width="44" customWidth="1"/>
    <col min="2" max="2" width="16.5703125" customWidth="1"/>
    <col min="3" max="3" width="23.28515625" bestFit="1" customWidth="1"/>
    <col min="4" max="4" width="12.7109375" bestFit="1" customWidth="1"/>
    <col min="5" max="5" width="32.42578125" bestFit="1" customWidth="1"/>
    <col min="7" max="7" width="32.85546875" bestFit="1" customWidth="1"/>
  </cols>
  <sheetData>
    <row r="1" spans="1:7">
      <c r="A1" s="2" t="s">
        <v>23</v>
      </c>
      <c r="B1" t="s">
        <v>18</v>
      </c>
      <c r="C1" t="s">
        <v>19</v>
      </c>
    </row>
    <row r="2" spans="1:7">
      <c r="A2" s="9"/>
      <c r="B2" s="35"/>
    </row>
    <row r="3" spans="1:7" ht="18.75">
      <c r="A3" t="s">
        <v>4</v>
      </c>
      <c r="B3" s="7">
        <f>17000000</f>
        <v>17000000</v>
      </c>
      <c r="C3" t="s">
        <v>14</v>
      </c>
    </row>
    <row r="4" spans="1:7">
      <c r="A4" t="s">
        <v>43</v>
      </c>
      <c r="B4" s="6">
        <f>Invoerblad!B3</f>
        <v>100</v>
      </c>
    </row>
    <row r="5" spans="1:7" ht="18.75">
      <c r="A5" t="s">
        <v>17</v>
      </c>
      <c r="B5" s="7">
        <f>234000000*B4/100</f>
        <v>234000000</v>
      </c>
      <c r="C5" t="s">
        <v>12</v>
      </c>
    </row>
    <row r="6" spans="1:7">
      <c r="A6" t="s">
        <v>5</v>
      </c>
      <c r="B6">
        <f>B5/B3</f>
        <v>13.764705882352942</v>
      </c>
      <c r="C6" t="s">
        <v>15</v>
      </c>
    </row>
    <row r="8" spans="1:7">
      <c r="A8" s="2" t="s">
        <v>24</v>
      </c>
    </row>
    <row r="9" spans="1:7">
      <c r="B9" s="1" t="s">
        <v>22</v>
      </c>
      <c r="F9" s="1" t="s">
        <v>21</v>
      </c>
    </row>
    <row r="10" spans="1:7">
      <c r="B10" t="s">
        <v>18</v>
      </c>
      <c r="C10" t="s">
        <v>19</v>
      </c>
      <c r="F10" t="s">
        <v>18</v>
      </c>
      <c r="G10" t="s">
        <v>19</v>
      </c>
    </row>
    <row r="11" spans="1:7">
      <c r="A11" t="s">
        <v>2</v>
      </c>
      <c r="B11">
        <f>6884</f>
        <v>6884</v>
      </c>
      <c r="C11" t="s">
        <v>20</v>
      </c>
      <c r="E11" t="s">
        <v>2</v>
      </c>
      <c r="F11">
        <f>14096</f>
        <v>14096</v>
      </c>
      <c r="G11" t="s">
        <v>3</v>
      </c>
    </row>
    <row r="12" spans="1:7">
      <c r="A12" t="s">
        <v>0</v>
      </c>
      <c r="B12">
        <v>8000</v>
      </c>
      <c r="C12" t="s">
        <v>1</v>
      </c>
      <c r="E12" t="s">
        <v>0</v>
      </c>
      <c r="F12">
        <v>7000</v>
      </c>
      <c r="G12" t="s">
        <v>1</v>
      </c>
    </row>
    <row r="13" spans="1:7">
      <c r="A13" t="s">
        <v>8</v>
      </c>
      <c r="B13">
        <f>B12*(B11/1000000)</f>
        <v>55.072000000000003</v>
      </c>
      <c r="C13" t="s">
        <v>14</v>
      </c>
      <c r="E13" t="s">
        <v>7</v>
      </c>
      <c r="F13">
        <f>F12*F11/1000000</f>
        <v>98.671999999999997</v>
      </c>
      <c r="G13" t="s">
        <v>11</v>
      </c>
    </row>
    <row r="14" spans="1:7">
      <c r="A14" t="s">
        <v>6</v>
      </c>
      <c r="B14">
        <f>B13*B6</f>
        <v>758.04988235294127</v>
      </c>
      <c r="C14" t="s">
        <v>12</v>
      </c>
      <c r="E14" t="s">
        <v>6</v>
      </c>
      <c r="F14">
        <f>F13*B6</f>
        <v>1358.1910588235294</v>
      </c>
      <c r="G14" t="s">
        <v>12</v>
      </c>
    </row>
    <row r="15" spans="1:7">
      <c r="A15" t="s">
        <v>9</v>
      </c>
      <c r="B15">
        <v>2</v>
      </c>
      <c r="C15" t="s">
        <v>16</v>
      </c>
      <c r="E15" t="s">
        <v>9</v>
      </c>
      <c r="F15">
        <v>1.7</v>
      </c>
      <c r="G15" t="s">
        <v>16</v>
      </c>
    </row>
    <row r="16" spans="1:7" ht="18.75">
      <c r="A16" s="3" t="s">
        <v>10</v>
      </c>
      <c r="B16" s="4">
        <f>B14/B15</f>
        <v>379.02494117647063</v>
      </c>
      <c r="C16" s="3" t="s">
        <v>13</v>
      </c>
      <c r="E16" s="3" t="s">
        <v>10</v>
      </c>
      <c r="F16" s="4">
        <f>F14/F15</f>
        <v>798.93591695501732</v>
      </c>
      <c r="G16" s="3" t="s">
        <v>13</v>
      </c>
    </row>
    <row r="17" spans="1:7">
      <c r="A17" t="s">
        <v>25</v>
      </c>
      <c r="B17">
        <f>B16/(365/7*5)</f>
        <v>1.453794294923449</v>
      </c>
      <c r="C17" t="s">
        <v>26</v>
      </c>
      <c r="E17" t="s">
        <v>25</v>
      </c>
      <c r="F17">
        <f>F16/(365/7*5)</f>
        <v>3.0644117362658196</v>
      </c>
      <c r="G17" t="s">
        <v>26</v>
      </c>
    </row>
    <row r="23" spans="1:7">
      <c r="E2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Q2916"/>
  <sheetViews>
    <sheetView zoomScale="70" zoomScaleNormal="70" workbookViewId="0">
      <selection activeCell="F6" sqref="F6"/>
    </sheetView>
    <sheetView zoomScale="70" zoomScaleNormal="70" workbookViewId="1">
      <selection activeCell="B4" sqref="B4"/>
    </sheetView>
  </sheetViews>
  <sheetFormatPr defaultRowHeight="15"/>
  <cols>
    <col min="2" max="2" width="53.42578125" bestFit="1" customWidth="1"/>
    <col min="6" max="6" width="11.85546875" customWidth="1"/>
    <col min="8" max="8" width="17.42578125" bestFit="1" customWidth="1"/>
    <col min="14" max="14" width="12.85546875" customWidth="1"/>
  </cols>
  <sheetData>
    <row r="2" spans="1:17">
      <c r="A2" s="9"/>
      <c r="B2" s="8" t="s">
        <v>46</v>
      </c>
      <c r="C2" s="9"/>
      <c r="D2" s="9"/>
      <c r="E2" s="9"/>
      <c r="F2" s="9"/>
      <c r="G2" s="9"/>
      <c r="H2" s="9"/>
      <c r="I2" s="9"/>
      <c r="J2" s="8" t="s">
        <v>47</v>
      </c>
      <c r="K2" s="9"/>
      <c r="L2" s="9"/>
      <c r="M2" s="9"/>
      <c r="N2" s="9"/>
      <c r="O2" s="9"/>
      <c r="P2" s="9"/>
    </row>
    <row r="3" spans="1:17" ht="15.75">
      <c r="A3" s="9"/>
      <c r="B3" s="9"/>
      <c r="C3" s="10"/>
      <c r="D3" s="9"/>
      <c r="E3" s="9"/>
      <c r="F3" s="9" t="s">
        <v>48</v>
      </c>
      <c r="G3" s="9"/>
      <c r="H3" s="9"/>
      <c r="I3" s="9"/>
      <c r="J3" s="9"/>
      <c r="K3" s="10"/>
      <c r="L3" s="9"/>
      <c r="M3" s="9"/>
      <c r="N3" s="9" t="s">
        <v>48</v>
      </c>
      <c r="O3" s="9"/>
      <c r="P3" s="9"/>
    </row>
    <row r="4" spans="1:17" ht="28.5">
      <c r="A4" s="15" t="s">
        <v>49</v>
      </c>
      <c r="B4" s="13">
        <f>'Pakkjesfrequentie Straten'!B17</f>
        <v>1.453794294923449</v>
      </c>
      <c r="C4" s="9"/>
      <c r="D4" s="9"/>
      <c r="E4" s="11" t="s">
        <v>50</v>
      </c>
      <c r="F4" s="11" t="s">
        <v>51</v>
      </c>
      <c r="G4" s="9"/>
      <c r="H4" s="9"/>
      <c r="I4" s="15" t="s">
        <v>49</v>
      </c>
      <c r="J4" s="14">
        <f>'Pakkjesfrequentie Straten'!F17</f>
        <v>3.0644117362658196</v>
      </c>
      <c r="K4" s="9"/>
      <c r="L4" s="9"/>
      <c r="M4" s="11" t="s">
        <v>50</v>
      </c>
      <c r="N4" s="11" t="s">
        <v>51</v>
      </c>
      <c r="O4" s="9"/>
      <c r="P4" s="9"/>
    </row>
    <row r="5" spans="1:17">
      <c r="A5" s="9"/>
      <c r="B5" s="9">
        <v>0</v>
      </c>
      <c r="C5" s="9">
        <v>0</v>
      </c>
      <c r="D5" s="9"/>
      <c r="E5" s="9">
        <v>1</v>
      </c>
      <c r="F5" s="9">
        <f ca="1">VLOOKUP(RAND(),$B$5:$C$2916,2,TRUE)</f>
        <v>3</v>
      </c>
      <c r="G5" s="9"/>
      <c r="H5" s="9"/>
      <c r="I5" s="9"/>
      <c r="J5" s="9">
        <v>0</v>
      </c>
      <c r="K5" s="9">
        <v>0</v>
      </c>
      <c r="L5" s="9"/>
      <c r="M5" s="9">
        <v>1</v>
      </c>
      <c r="N5" s="9">
        <f ca="1">VLOOKUP(RAND(),$J$5:$K$2916,2,TRUE)</f>
        <v>3</v>
      </c>
      <c r="O5" s="9"/>
      <c r="P5" s="9"/>
    </row>
    <row r="6" spans="1:17">
      <c r="A6" s="9"/>
      <c r="B6" s="9">
        <f>POISSON(C5,$B$4,TRUE)</f>
        <v>0.23368194562292022</v>
      </c>
      <c r="C6" s="9">
        <v>1</v>
      </c>
      <c r="D6" s="9"/>
      <c r="E6" s="9">
        <v>2</v>
      </c>
      <c r="F6" s="26">
        <f t="shared" ref="F6:F69" ca="1" si="0">VLOOKUP(RAND(),$B$5:$C$2916,2,TRUE)</f>
        <v>0</v>
      </c>
      <c r="G6" s="9"/>
      <c r="H6" s="9" t="s">
        <v>52</v>
      </c>
      <c r="I6" s="9"/>
      <c r="J6" s="9">
        <f>POISSON(K5,$J$4,TRUE)</f>
        <v>4.6681294701663489E-2</v>
      </c>
      <c r="K6" s="9">
        <v>1</v>
      </c>
      <c r="L6" s="9"/>
      <c r="M6" s="9">
        <v>2</v>
      </c>
      <c r="N6" s="26">
        <f t="shared" ref="N6:N69" ca="1" si="1">VLOOKUP(RAND(),$J$5:$K$2916,2,TRUE)</f>
        <v>2</v>
      </c>
      <c r="O6" s="9"/>
      <c r="P6" s="9" t="s">
        <v>52</v>
      </c>
    </row>
    <row r="7" spans="1:17">
      <c r="A7" s="9"/>
      <c r="B7" s="9">
        <f t="shared" ref="B7:B70" si="2">POISSON(C6,$B$4,TRUE)</f>
        <v>0.57340742499613329</v>
      </c>
      <c r="C7" s="9">
        <v>2</v>
      </c>
      <c r="D7" s="9"/>
      <c r="E7" s="9">
        <v>3</v>
      </c>
      <c r="F7" s="26">
        <f t="shared" ca="1" si="0"/>
        <v>2</v>
      </c>
      <c r="G7" s="9"/>
      <c r="H7" s="16">
        <f ca="1">AVERAGE(F5:F264)</f>
        <v>1.5807692307692307</v>
      </c>
      <c r="I7" s="9"/>
      <c r="J7" s="9">
        <f t="shared" ref="J7:J70" si="3">POISSON(K6,$J$4,TRUE)</f>
        <v>0.18973200204952453</v>
      </c>
      <c r="K7" s="9">
        <v>2</v>
      </c>
      <c r="L7" s="9"/>
      <c r="M7" s="9">
        <v>3</v>
      </c>
      <c r="N7" s="26">
        <f t="shared" ca="1" si="1"/>
        <v>1</v>
      </c>
      <c r="O7" s="9"/>
      <c r="P7" s="16">
        <f ca="1">AVERAGE(N5:N264)</f>
        <v>2.8653846153846154</v>
      </c>
      <c r="Q7" s="16"/>
    </row>
    <row r="8" spans="1:17">
      <c r="A8" s="9"/>
      <c r="B8" s="9">
        <f t="shared" si="2"/>
        <v>0.82035290687258888</v>
      </c>
      <c r="C8" s="9">
        <v>3</v>
      </c>
      <c r="D8" s="9"/>
      <c r="E8" s="9">
        <v>4</v>
      </c>
      <c r="F8" s="26">
        <f t="shared" ca="1" si="0"/>
        <v>2</v>
      </c>
      <c r="G8" s="9"/>
      <c r="H8" s="12" t="s">
        <v>157</v>
      </c>
      <c r="I8" s="9"/>
      <c r="J8" s="9">
        <f t="shared" si="3"/>
        <v>0.40891513528848072</v>
      </c>
      <c r="K8" s="9">
        <v>3</v>
      </c>
      <c r="L8" s="9"/>
      <c r="M8" s="9">
        <v>4</v>
      </c>
      <c r="N8" s="26">
        <f t="shared" ca="1" si="1"/>
        <v>1</v>
      </c>
      <c r="O8" s="9"/>
      <c r="P8" s="12" t="s">
        <v>156</v>
      </c>
    </row>
    <row r="9" spans="1:17">
      <c r="A9" s="9"/>
      <c r="B9" s="9">
        <f t="shared" si="2"/>
        <v>0.94002221777562667</v>
      </c>
      <c r="C9" s="9">
        <v>4</v>
      </c>
      <c r="D9" s="9"/>
      <c r="E9" s="9">
        <v>5</v>
      </c>
      <c r="F9" s="26">
        <f t="shared" ca="1" si="0"/>
        <v>3</v>
      </c>
      <c r="G9" s="9"/>
      <c r="H9" s="16">
        <f ca="1">SUM(F5:F264)</f>
        <v>411</v>
      </c>
      <c r="I9" s="9"/>
      <c r="J9" s="9">
        <f t="shared" si="3"/>
        <v>0.6328042572514716</v>
      </c>
      <c r="K9" s="9">
        <v>4</v>
      </c>
      <c r="L9" s="9"/>
      <c r="M9" s="9">
        <v>5</v>
      </c>
      <c r="N9" s="26">
        <f t="shared" ca="1" si="1"/>
        <v>2</v>
      </c>
      <c r="O9" s="9"/>
      <c r="P9" s="16">
        <f ca="1">SUM(N5:N264)</f>
        <v>745</v>
      </c>
    </row>
    <row r="10" spans="1:17">
      <c r="A10" s="9"/>
      <c r="B10" s="9">
        <f t="shared" si="2"/>
        <v>0.98351585814269082</v>
      </c>
      <c r="C10" s="9">
        <v>5</v>
      </c>
      <c r="D10" s="9"/>
      <c r="E10" s="9">
        <v>6</v>
      </c>
      <c r="F10" s="26">
        <f t="shared" ca="1" si="0"/>
        <v>4</v>
      </c>
      <c r="G10" s="9"/>
      <c r="H10" s="9"/>
      <c r="I10" s="9"/>
      <c r="J10" s="9">
        <f t="shared" si="3"/>
        <v>0.80432637049288114</v>
      </c>
      <c r="K10" s="9">
        <v>5</v>
      </c>
      <c r="L10" s="9"/>
      <c r="M10" s="9">
        <v>6</v>
      </c>
      <c r="N10" s="26">
        <f t="shared" ca="1" si="1"/>
        <v>3</v>
      </c>
      <c r="O10" s="9"/>
      <c r="P10" s="26"/>
    </row>
    <row r="11" spans="1:17">
      <c r="A11" s="9"/>
      <c r="B11" s="9">
        <f t="shared" si="2"/>
        <v>0.9961620193889088</v>
      </c>
      <c r="C11" s="9">
        <v>6</v>
      </c>
      <c r="D11" s="9"/>
      <c r="E11" s="9">
        <v>7</v>
      </c>
      <c r="F11" s="26">
        <f t="shared" ca="1" si="0"/>
        <v>0</v>
      </c>
      <c r="G11" s="9"/>
      <c r="H11" s="9"/>
      <c r="I11" s="9"/>
      <c r="J11" s="9">
        <f t="shared" si="3"/>
        <v>0.90944924586209908</v>
      </c>
      <c r="K11" s="9">
        <v>6</v>
      </c>
      <c r="L11" s="9"/>
      <c r="M11" s="9">
        <v>7</v>
      </c>
      <c r="N11" s="26">
        <f t="shared" ca="1" si="1"/>
        <v>1</v>
      </c>
      <c r="O11" s="9"/>
      <c r="P11" s="9"/>
    </row>
    <row r="12" spans="1:17">
      <c r="A12" s="9"/>
      <c r="B12" s="9">
        <f t="shared" si="2"/>
        <v>0.99922617223431431</v>
      </c>
      <c r="C12" s="9">
        <v>7</v>
      </c>
      <c r="D12" s="9"/>
      <c r="E12" s="9">
        <v>8</v>
      </c>
      <c r="F12" s="26">
        <f t="shared" ca="1" si="0"/>
        <v>1</v>
      </c>
      <c r="G12" s="9"/>
      <c r="H12" s="9"/>
      <c r="I12" s="9"/>
      <c r="J12" s="9">
        <f t="shared" si="3"/>
        <v>0.96313920803400588</v>
      </c>
      <c r="K12" s="9">
        <v>7</v>
      </c>
      <c r="L12" s="9"/>
      <c r="M12" s="9">
        <v>8</v>
      </c>
      <c r="N12" s="26">
        <f t="shared" ca="1" si="1"/>
        <v>2</v>
      </c>
      <c r="O12" s="9"/>
      <c r="P12" s="9"/>
    </row>
    <row r="13" spans="1:17">
      <c r="A13" s="9"/>
      <c r="B13" s="9">
        <f t="shared" si="2"/>
        <v>0.99986255050937478</v>
      </c>
      <c r="C13" s="9">
        <v>8</v>
      </c>
      <c r="D13" s="9"/>
      <c r="E13" s="9">
        <v>9</v>
      </c>
      <c r="F13" s="26">
        <f t="shared" ca="1" si="0"/>
        <v>1</v>
      </c>
      <c r="G13" s="9"/>
      <c r="H13" s="9"/>
      <c r="I13" s="9"/>
      <c r="J13" s="9">
        <f t="shared" si="3"/>
        <v>0.98664322949104288</v>
      </c>
      <c r="K13" s="9">
        <v>8</v>
      </c>
      <c r="L13" s="9"/>
      <c r="M13" s="9">
        <v>9</v>
      </c>
      <c r="N13" s="26">
        <f t="shared" ca="1" si="1"/>
        <v>2</v>
      </c>
      <c r="O13" s="9"/>
      <c r="P13" s="9"/>
    </row>
    <row r="14" spans="1:17">
      <c r="A14" s="9"/>
      <c r="B14" s="9">
        <f t="shared" si="2"/>
        <v>0.99997819589758696</v>
      </c>
      <c r="C14" s="9">
        <v>9</v>
      </c>
      <c r="D14" s="9"/>
      <c r="E14" s="9">
        <v>10</v>
      </c>
      <c r="F14" s="26">
        <f t="shared" ca="1" si="0"/>
        <v>2</v>
      </c>
      <c r="G14" s="9"/>
      <c r="H14" s="9"/>
      <c r="I14" s="9"/>
      <c r="J14" s="9">
        <f t="shared" si="3"/>
        <v>0.99564647939134132</v>
      </c>
      <c r="K14" s="9">
        <v>9</v>
      </c>
      <c r="L14" s="9"/>
      <c r="M14" s="9">
        <v>10</v>
      </c>
      <c r="N14" s="26">
        <f t="shared" ca="1" si="1"/>
        <v>3</v>
      </c>
      <c r="O14" s="9"/>
      <c r="P14" s="9"/>
    </row>
    <row r="15" spans="1:17">
      <c r="A15" s="9"/>
      <c r="B15" s="9">
        <f t="shared" si="2"/>
        <v>0.999996876409322</v>
      </c>
      <c r="C15" s="9">
        <v>10</v>
      </c>
      <c r="D15" s="9"/>
      <c r="E15" s="9">
        <v>11</v>
      </c>
      <c r="F15" s="26">
        <f t="shared" ca="1" si="0"/>
        <v>2</v>
      </c>
      <c r="G15" s="9"/>
      <c r="H15" s="9"/>
      <c r="I15" s="9"/>
      <c r="J15" s="9">
        <f t="shared" si="3"/>
        <v>0.99871199768678676</v>
      </c>
      <c r="K15" s="9">
        <v>10</v>
      </c>
      <c r="L15" s="9"/>
      <c r="M15" s="9">
        <v>11</v>
      </c>
      <c r="N15" s="26">
        <f t="shared" ca="1" si="1"/>
        <v>3</v>
      </c>
      <c r="O15" s="9"/>
      <c r="P15" s="9"/>
    </row>
    <row r="16" spans="1:17">
      <c r="A16" s="9"/>
      <c r="B16" s="9">
        <f t="shared" si="2"/>
        <v>0.99999959217146073</v>
      </c>
      <c r="C16" s="9">
        <v>11</v>
      </c>
      <c r="D16" s="9"/>
      <c r="E16" s="9">
        <v>12</v>
      </c>
      <c r="F16" s="26">
        <f t="shared" ca="1" si="0"/>
        <v>2</v>
      </c>
      <c r="G16" s="9"/>
      <c r="H16" s="9"/>
      <c r="I16" s="9"/>
      <c r="J16" s="9">
        <f t="shared" si="3"/>
        <v>0.99965139871101683</v>
      </c>
      <c r="K16" s="9">
        <v>11</v>
      </c>
      <c r="L16" s="9"/>
      <c r="M16" s="9">
        <v>12</v>
      </c>
      <c r="N16" s="26">
        <f t="shared" ca="1" si="1"/>
        <v>4</v>
      </c>
      <c r="O16" s="9"/>
      <c r="P16" s="9"/>
    </row>
    <row r="17" spans="2:14">
      <c r="B17" s="9">
        <f t="shared" si="2"/>
        <v>0.99999995109505191</v>
      </c>
      <c r="C17" s="9">
        <v>12</v>
      </c>
      <c r="D17" s="9"/>
      <c r="E17" s="9">
        <v>13</v>
      </c>
      <c r="F17" s="26">
        <f t="shared" ca="1" si="0"/>
        <v>3</v>
      </c>
      <c r="G17" s="9"/>
      <c r="H17" s="9"/>
      <c r="I17" s="9"/>
      <c r="J17" s="9">
        <f t="shared" si="3"/>
        <v>0.99991309975862686</v>
      </c>
      <c r="K17" s="9">
        <v>12</v>
      </c>
      <c r="L17" s="9"/>
      <c r="M17" s="9">
        <v>13</v>
      </c>
      <c r="N17" s="26">
        <f t="shared" ca="1" si="1"/>
        <v>4</v>
      </c>
    </row>
    <row r="18" spans="2:14">
      <c r="B18" s="9">
        <f t="shared" si="2"/>
        <v>0.99999999457847455</v>
      </c>
      <c r="C18" s="9">
        <v>13</v>
      </c>
      <c r="D18" s="9"/>
      <c r="E18" s="9">
        <v>14</v>
      </c>
      <c r="F18" s="26">
        <f t="shared" ca="1" si="0"/>
        <v>1</v>
      </c>
      <c r="G18" s="9"/>
      <c r="H18" s="9"/>
      <c r="I18" s="9"/>
      <c r="J18" s="9">
        <f t="shared" si="3"/>
        <v>0.99997992973876759</v>
      </c>
      <c r="K18" s="9">
        <v>13</v>
      </c>
      <c r="L18" s="9"/>
      <c r="M18" s="9">
        <v>14</v>
      </c>
      <c r="N18" s="26">
        <f t="shared" ca="1" si="1"/>
        <v>4</v>
      </c>
    </row>
    <row r="19" spans="2:14">
      <c r="B19" s="9">
        <f t="shared" si="2"/>
        <v>0.99999999944124007</v>
      </c>
      <c r="C19" s="9">
        <v>14</v>
      </c>
      <c r="D19" s="9"/>
      <c r="E19" s="9">
        <v>15</v>
      </c>
      <c r="F19" s="26">
        <f t="shared" ca="1" si="0"/>
        <v>1</v>
      </c>
      <c r="G19" s="9"/>
      <c r="H19" s="9"/>
      <c r="I19" s="9"/>
      <c r="J19" s="9">
        <f t="shared" si="3"/>
        <v>0.99999568316765064</v>
      </c>
      <c r="K19" s="9">
        <v>14</v>
      </c>
      <c r="L19" s="9"/>
      <c r="M19" s="9">
        <v>15</v>
      </c>
      <c r="N19" s="26">
        <f t="shared" ca="1" si="1"/>
        <v>4</v>
      </c>
    </row>
    <row r="20" spans="2:14">
      <c r="B20" s="9">
        <f t="shared" si="2"/>
        <v>0.99999999994620148</v>
      </c>
      <c r="C20" s="9">
        <v>15</v>
      </c>
      <c r="D20" s="9"/>
      <c r="E20" s="9">
        <v>16</v>
      </c>
      <c r="F20" s="26">
        <f t="shared" ca="1" si="0"/>
        <v>0</v>
      </c>
      <c r="G20" s="9"/>
      <c r="H20" s="9"/>
      <c r="I20" s="9"/>
      <c r="J20" s="9">
        <f t="shared" si="3"/>
        <v>0.99999913138139029</v>
      </c>
      <c r="K20" s="9">
        <v>15</v>
      </c>
      <c r="L20" s="9"/>
      <c r="M20" s="9">
        <v>16</v>
      </c>
      <c r="N20" s="26">
        <f t="shared" ca="1" si="1"/>
        <v>1</v>
      </c>
    </row>
    <row r="21" spans="2:14">
      <c r="B21" s="9">
        <f t="shared" si="2"/>
        <v>0.999999999995142</v>
      </c>
      <c r="C21" s="9">
        <v>16</v>
      </c>
      <c r="D21" s="9"/>
      <c r="E21" s="9">
        <v>17</v>
      </c>
      <c r="F21" s="26">
        <f t="shared" ca="1" si="0"/>
        <v>0</v>
      </c>
      <c r="G21" s="9"/>
      <c r="H21" s="9"/>
      <c r="I21" s="9"/>
      <c r="J21" s="9">
        <f t="shared" si="3"/>
        <v>0.99999983583116714</v>
      </c>
      <c r="K21" s="9">
        <v>16</v>
      </c>
      <c r="L21" s="9"/>
      <c r="M21" s="9">
        <v>17</v>
      </c>
      <c r="N21" s="26">
        <f t="shared" ca="1" si="1"/>
        <v>1</v>
      </c>
    </row>
    <row r="22" spans="2:14">
      <c r="B22" s="9">
        <f t="shared" si="2"/>
        <v>0.999999999999589</v>
      </c>
      <c r="C22" s="9">
        <v>17</v>
      </c>
      <c r="D22" s="9"/>
      <c r="E22" s="9">
        <v>18</v>
      </c>
      <c r="F22" s="26">
        <f t="shared" ca="1" si="0"/>
        <v>0</v>
      </c>
      <c r="G22" s="9"/>
      <c r="H22" s="9"/>
      <c r="I22" s="9"/>
      <c r="J22" s="9">
        <f t="shared" si="3"/>
        <v>0.99999997075142733</v>
      </c>
      <c r="K22" s="9">
        <v>17</v>
      </c>
      <c r="L22" s="9"/>
      <c r="M22" s="9">
        <v>18</v>
      </c>
      <c r="N22" s="26">
        <f t="shared" ca="1" si="1"/>
        <v>1</v>
      </c>
    </row>
    <row r="23" spans="2:14">
      <c r="B23" s="9">
        <f t="shared" si="2"/>
        <v>0.99999999999996925</v>
      </c>
      <c r="C23" s="9">
        <v>18</v>
      </c>
      <c r="D23" s="9"/>
      <c r="E23" s="9">
        <v>19</v>
      </c>
      <c r="F23" s="26">
        <f t="shared" ca="1" si="0"/>
        <v>1</v>
      </c>
      <c r="G23" s="9"/>
      <c r="H23" s="9"/>
      <c r="I23" s="9"/>
      <c r="J23" s="9">
        <f t="shared" si="3"/>
        <v>0.99999999507208781</v>
      </c>
      <c r="K23" s="9">
        <v>18</v>
      </c>
      <c r="L23" s="9"/>
      <c r="M23" s="9">
        <v>19</v>
      </c>
      <c r="N23" s="26">
        <f t="shared" ca="1" si="1"/>
        <v>4</v>
      </c>
    </row>
    <row r="24" spans="2:14">
      <c r="B24" s="9">
        <f t="shared" si="2"/>
        <v>1</v>
      </c>
      <c r="C24" s="9">
        <v>19</v>
      </c>
      <c r="D24" s="9"/>
      <c r="E24" s="9">
        <v>20</v>
      </c>
      <c r="F24" s="26">
        <f t="shared" ca="1" si="0"/>
        <v>2</v>
      </c>
      <c r="G24" s="9"/>
      <c r="H24" s="9"/>
      <c r="I24" s="9"/>
      <c r="J24" s="9">
        <f t="shared" si="3"/>
        <v>0.99999999921256111</v>
      </c>
      <c r="K24" s="9">
        <v>19</v>
      </c>
      <c r="L24" s="9"/>
      <c r="M24" s="9">
        <v>20</v>
      </c>
      <c r="N24" s="26">
        <f t="shared" ca="1" si="1"/>
        <v>2</v>
      </c>
    </row>
    <row r="25" spans="2:14">
      <c r="B25" s="9">
        <f t="shared" si="2"/>
        <v>1</v>
      </c>
      <c r="C25" s="9">
        <v>20</v>
      </c>
      <c r="D25" s="9"/>
      <c r="E25" s="9">
        <v>21</v>
      </c>
      <c r="F25" s="26">
        <f t="shared" ca="1" si="0"/>
        <v>2</v>
      </c>
      <c r="G25" s="9"/>
      <c r="H25" s="9"/>
      <c r="I25" s="9"/>
      <c r="J25" s="9">
        <f t="shared" si="3"/>
        <v>0.99999999988035659</v>
      </c>
      <c r="K25" s="9">
        <v>20</v>
      </c>
      <c r="L25" s="9"/>
      <c r="M25" s="9">
        <v>21</v>
      </c>
      <c r="N25" s="26">
        <f t="shared" ca="1" si="1"/>
        <v>6</v>
      </c>
    </row>
    <row r="26" spans="2:14">
      <c r="B26" s="9">
        <f t="shared" si="2"/>
        <v>1</v>
      </c>
      <c r="C26" s="9">
        <v>21</v>
      </c>
      <c r="D26" s="9"/>
      <c r="E26" s="9">
        <v>22</v>
      </c>
      <c r="F26" s="26">
        <f t="shared" ca="1" si="0"/>
        <v>3</v>
      </c>
      <c r="G26" s="9"/>
      <c r="H26" s="9"/>
      <c r="I26" s="9"/>
      <c r="J26" s="9">
        <f t="shared" si="3"/>
        <v>0.99999999998267664</v>
      </c>
      <c r="K26" s="9">
        <v>21</v>
      </c>
      <c r="L26" s="9"/>
      <c r="M26" s="9">
        <v>22</v>
      </c>
      <c r="N26" s="26">
        <f t="shared" ca="1" si="1"/>
        <v>4</v>
      </c>
    </row>
    <row r="27" spans="2:14">
      <c r="B27" s="9">
        <f t="shared" si="2"/>
        <v>1</v>
      </c>
      <c r="C27" s="9">
        <v>22</v>
      </c>
      <c r="D27" s="9"/>
      <c r="E27" s="9">
        <v>23</v>
      </c>
      <c r="F27" s="26">
        <f t="shared" ca="1" si="0"/>
        <v>1</v>
      </c>
      <c r="G27" s="9"/>
      <c r="H27" s="9"/>
      <c r="I27" s="9"/>
      <c r="J27" s="9">
        <f t="shared" si="3"/>
        <v>0.9999999999976078</v>
      </c>
      <c r="K27" s="9">
        <v>22</v>
      </c>
      <c r="L27" s="9"/>
      <c r="M27" s="9">
        <v>23</v>
      </c>
      <c r="N27" s="26">
        <f t="shared" ca="1" si="1"/>
        <v>4</v>
      </c>
    </row>
    <row r="28" spans="2:14">
      <c r="B28" s="9">
        <f t="shared" si="2"/>
        <v>1</v>
      </c>
      <c r="C28" s="9">
        <v>23</v>
      </c>
      <c r="D28" s="9"/>
      <c r="E28" s="9">
        <v>24</v>
      </c>
      <c r="F28" s="26">
        <f t="shared" ca="1" si="0"/>
        <v>1</v>
      </c>
      <c r="G28" s="9"/>
      <c r="H28" s="9"/>
      <c r="I28" s="9"/>
      <c r="J28" s="9">
        <f t="shared" si="3"/>
        <v>0.99999999999968736</v>
      </c>
      <c r="K28" s="9">
        <v>23</v>
      </c>
      <c r="L28" s="9"/>
      <c r="M28" s="9">
        <v>24</v>
      </c>
      <c r="N28" s="26">
        <f t="shared" ca="1" si="1"/>
        <v>3</v>
      </c>
    </row>
    <row r="29" spans="2:14">
      <c r="B29" s="9">
        <f t="shared" si="2"/>
        <v>1</v>
      </c>
      <c r="C29" s="9">
        <v>24</v>
      </c>
      <c r="D29" s="9"/>
      <c r="E29" s="9">
        <v>25</v>
      </c>
      <c r="F29" s="26">
        <f t="shared" ca="1" si="0"/>
        <v>4</v>
      </c>
      <c r="G29" s="9"/>
      <c r="H29" s="9"/>
      <c r="I29" s="9"/>
      <c r="J29" s="9">
        <f t="shared" si="3"/>
        <v>0.99999999999996458</v>
      </c>
      <c r="K29" s="9">
        <v>24</v>
      </c>
      <c r="L29" s="9"/>
      <c r="M29" s="9">
        <v>25</v>
      </c>
      <c r="N29" s="26">
        <f t="shared" ca="1" si="1"/>
        <v>6</v>
      </c>
    </row>
    <row r="30" spans="2:14">
      <c r="B30" s="9">
        <f t="shared" si="2"/>
        <v>1</v>
      </c>
      <c r="C30" s="9">
        <v>25</v>
      </c>
      <c r="D30" s="9"/>
      <c r="E30" s="9">
        <v>26</v>
      </c>
      <c r="F30" s="26">
        <f t="shared" ca="1" si="0"/>
        <v>2</v>
      </c>
      <c r="G30" s="9"/>
      <c r="H30" s="9"/>
      <c r="I30" s="9"/>
      <c r="J30" s="9">
        <f t="shared" si="3"/>
        <v>1</v>
      </c>
      <c r="K30" s="9">
        <v>25</v>
      </c>
      <c r="L30" s="9"/>
      <c r="M30" s="9">
        <v>26</v>
      </c>
      <c r="N30" s="26">
        <f t="shared" ca="1" si="1"/>
        <v>3</v>
      </c>
    </row>
    <row r="31" spans="2:14">
      <c r="B31" s="9">
        <f t="shared" si="2"/>
        <v>1</v>
      </c>
      <c r="C31" s="9">
        <v>26</v>
      </c>
      <c r="D31" s="9"/>
      <c r="E31" s="9">
        <v>27</v>
      </c>
      <c r="F31" s="26">
        <f t="shared" ca="1" si="0"/>
        <v>1</v>
      </c>
      <c r="G31" s="9"/>
      <c r="H31" s="9"/>
      <c r="I31" s="9"/>
      <c r="J31" s="9">
        <f t="shared" si="3"/>
        <v>1</v>
      </c>
      <c r="K31" s="9">
        <v>26</v>
      </c>
      <c r="L31" s="9"/>
      <c r="M31" s="9">
        <v>27</v>
      </c>
      <c r="N31" s="26">
        <f t="shared" ca="1" si="1"/>
        <v>1</v>
      </c>
    </row>
    <row r="32" spans="2:14">
      <c r="B32" s="9">
        <f t="shared" si="2"/>
        <v>1</v>
      </c>
      <c r="C32" s="9">
        <v>27</v>
      </c>
      <c r="D32" s="9"/>
      <c r="E32" s="9">
        <v>28</v>
      </c>
      <c r="F32" s="26">
        <f t="shared" ca="1" si="0"/>
        <v>1</v>
      </c>
      <c r="G32" s="9"/>
      <c r="H32" s="9"/>
      <c r="I32" s="9"/>
      <c r="J32" s="9">
        <f t="shared" si="3"/>
        <v>1</v>
      </c>
      <c r="K32" s="9">
        <v>27</v>
      </c>
      <c r="L32" s="9"/>
      <c r="M32" s="9">
        <v>28</v>
      </c>
      <c r="N32" s="26">
        <f t="shared" ca="1" si="1"/>
        <v>2</v>
      </c>
    </row>
    <row r="33" spans="2:14">
      <c r="B33" s="9">
        <f t="shared" si="2"/>
        <v>1</v>
      </c>
      <c r="C33" s="9">
        <v>28</v>
      </c>
      <c r="D33" s="9"/>
      <c r="E33" s="9">
        <v>29</v>
      </c>
      <c r="F33" s="26">
        <f t="shared" ca="1" si="0"/>
        <v>1</v>
      </c>
      <c r="G33" s="9"/>
      <c r="H33" s="9"/>
      <c r="I33" s="9"/>
      <c r="J33" s="9">
        <f t="shared" si="3"/>
        <v>1</v>
      </c>
      <c r="K33" s="9">
        <v>28</v>
      </c>
      <c r="L33" s="9"/>
      <c r="M33" s="9">
        <v>29</v>
      </c>
      <c r="N33" s="26">
        <f t="shared" ca="1" si="1"/>
        <v>2</v>
      </c>
    </row>
    <row r="34" spans="2:14">
      <c r="B34" s="9">
        <f t="shared" si="2"/>
        <v>1</v>
      </c>
      <c r="C34" s="9">
        <v>29</v>
      </c>
      <c r="D34" s="9"/>
      <c r="E34" s="9">
        <v>30</v>
      </c>
      <c r="F34" s="26">
        <f t="shared" ca="1" si="0"/>
        <v>2</v>
      </c>
      <c r="G34" s="9"/>
      <c r="H34" s="9"/>
      <c r="I34" s="9"/>
      <c r="J34" s="9">
        <f t="shared" si="3"/>
        <v>1</v>
      </c>
      <c r="K34" s="9">
        <v>29</v>
      </c>
      <c r="L34" s="9"/>
      <c r="M34" s="9">
        <v>30</v>
      </c>
      <c r="N34" s="26">
        <f t="shared" ca="1" si="1"/>
        <v>2</v>
      </c>
    </row>
    <row r="35" spans="2:14">
      <c r="B35" s="9">
        <f t="shared" si="2"/>
        <v>1</v>
      </c>
      <c r="C35" s="9">
        <v>30</v>
      </c>
      <c r="D35" s="9"/>
      <c r="E35" s="9">
        <v>31</v>
      </c>
      <c r="F35" s="26">
        <f t="shared" ca="1" si="0"/>
        <v>0</v>
      </c>
      <c r="G35" s="9"/>
      <c r="H35" s="9"/>
      <c r="I35" s="9"/>
      <c r="J35" s="9">
        <f t="shared" si="3"/>
        <v>1</v>
      </c>
      <c r="K35" s="9">
        <v>30</v>
      </c>
      <c r="L35" s="9"/>
      <c r="M35" s="9">
        <v>31</v>
      </c>
      <c r="N35" s="26">
        <f t="shared" ca="1" si="1"/>
        <v>2</v>
      </c>
    </row>
    <row r="36" spans="2:14">
      <c r="B36" s="9">
        <f t="shared" si="2"/>
        <v>1</v>
      </c>
      <c r="C36" s="9">
        <v>31</v>
      </c>
      <c r="D36" s="9"/>
      <c r="E36" s="9">
        <v>32</v>
      </c>
      <c r="F36" s="26">
        <f t="shared" ca="1" si="0"/>
        <v>1</v>
      </c>
      <c r="G36" s="9"/>
      <c r="H36" s="9"/>
      <c r="I36" s="9"/>
      <c r="J36" s="9">
        <f t="shared" si="3"/>
        <v>1</v>
      </c>
      <c r="K36" s="9">
        <v>31</v>
      </c>
      <c r="L36" s="9"/>
      <c r="M36" s="9">
        <v>32</v>
      </c>
      <c r="N36" s="26">
        <f t="shared" ca="1" si="1"/>
        <v>5</v>
      </c>
    </row>
    <row r="37" spans="2:14">
      <c r="B37" s="9">
        <f t="shared" si="2"/>
        <v>1</v>
      </c>
      <c r="C37" s="9">
        <v>32</v>
      </c>
      <c r="D37" s="9"/>
      <c r="E37" s="9">
        <v>33</v>
      </c>
      <c r="F37" s="26">
        <f t="shared" ca="1" si="0"/>
        <v>3</v>
      </c>
      <c r="G37" s="9"/>
      <c r="H37" s="9"/>
      <c r="I37" s="9"/>
      <c r="J37" s="9">
        <f t="shared" si="3"/>
        <v>1</v>
      </c>
      <c r="K37" s="9">
        <v>32</v>
      </c>
      <c r="L37" s="9"/>
      <c r="M37" s="9">
        <v>33</v>
      </c>
      <c r="N37" s="26">
        <f t="shared" ca="1" si="1"/>
        <v>4</v>
      </c>
    </row>
    <row r="38" spans="2:14">
      <c r="B38" s="9">
        <f t="shared" si="2"/>
        <v>1</v>
      </c>
      <c r="C38" s="9">
        <v>33</v>
      </c>
      <c r="D38" s="9"/>
      <c r="E38" s="9">
        <v>34</v>
      </c>
      <c r="F38" s="26">
        <f t="shared" ca="1" si="0"/>
        <v>3</v>
      </c>
      <c r="G38" s="9"/>
      <c r="H38" s="9"/>
      <c r="I38" s="9"/>
      <c r="J38" s="9">
        <f t="shared" si="3"/>
        <v>1</v>
      </c>
      <c r="K38" s="9">
        <v>33</v>
      </c>
      <c r="L38" s="9"/>
      <c r="M38" s="9">
        <v>34</v>
      </c>
      <c r="N38" s="26">
        <f t="shared" ca="1" si="1"/>
        <v>2</v>
      </c>
    </row>
    <row r="39" spans="2:14">
      <c r="B39" s="9">
        <f t="shared" si="2"/>
        <v>1</v>
      </c>
      <c r="C39" s="9">
        <v>34</v>
      </c>
      <c r="D39" s="9"/>
      <c r="E39" s="9">
        <v>35</v>
      </c>
      <c r="F39" s="26">
        <f t="shared" ca="1" si="0"/>
        <v>4</v>
      </c>
      <c r="G39" s="9"/>
      <c r="H39" s="9"/>
      <c r="I39" s="9"/>
      <c r="J39" s="9">
        <f t="shared" si="3"/>
        <v>1</v>
      </c>
      <c r="K39" s="9">
        <v>34</v>
      </c>
      <c r="L39" s="9"/>
      <c r="M39" s="9">
        <v>35</v>
      </c>
      <c r="N39" s="26">
        <f t="shared" ca="1" si="1"/>
        <v>2</v>
      </c>
    </row>
    <row r="40" spans="2:14">
      <c r="B40" s="9">
        <f t="shared" si="2"/>
        <v>1</v>
      </c>
      <c r="C40" s="9">
        <v>35</v>
      </c>
      <c r="D40" s="9"/>
      <c r="E40" s="9">
        <v>36</v>
      </c>
      <c r="F40" s="26">
        <f t="shared" ca="1" si="0"/>
        <v>1</v>
      </c>
      <c r="G40" s="9"/>
      <c r="H40" s="9"/>
      <c r="I40" s="9"/>
      <c r="J40" s="9">
        <f t="shared" si="3"/>
        <v>1</v>
      </c>
      <c r="K40" s="9">
        <v>35</v>
      </c>
      <c r="L40" s="9"/>
      <c r="M40" s="9">
        <v>36</v>
      </c>
      <c r="N40" s="26">
        <f t="shared" ca="1" si="1"/>
        <v>0</v>
      </c>
    </row>
    <row r="41" spans="2:14">
      <c r="B41" s="9">
        <f t="shared" si="2"/>
        <v>1</v>
      </c>
      <c r="C41" s="9">
        <v>36</v>
      </c>
      <c r="D41" s="9"/>
      <c r="E41" s="9">
        <v>37</v>
      </c>
      <c r="F41" s="26">
        <f t="shared" ca="1" si="0"/>
        <v>1</v>
      </c>
      <c r="G41" s="9"/>
      <c r="H41" s="9"/>
      <c r="I41" s="9"/>
      <c r="J41" s="9">
        <f t="shared" si="3"/>
        <v>1</v>
      </c>
      <c r="K41" s="9">
        <v>36</v>
      </c>
      <c r="L41" s="9"/>
      <c r="M41" s="9">
        <v>37</v>
      </c>
      <c r="N41" s="26">
        <f t="shared" ca="1" si="1"/>
        <v>7</v>
      </c>
    </row>
    <row r="42" spans="2:14">
      <c r="B42" s="9">
        <f t="shared" si="2"/>
        <v>1</v>
      </c>
      <c r="C42" s="9">
        <v>37</v>
      </c>
      <c r="D42" s="9"/>
      <c r="E42" s="9">
        <v>38</v>
      </c>
      <c r="F42" s="26">
        <f t="shared" ca="1" si="0"/>
        <v>0</v>
      </c>
      <c r="G42" s="9"/>
      <c r="H42" s="9"/>
      <c r="I42" s="9"/>
      <c r="J42" s="9">
        <f t="shared" si="3"/>
        <v>1</v>
      </c>
      <c r="K42" s="9">
        <v>37</v>
      </c>
      <c r="L42" s="9"/>
      <c r="M42" s="9">
        <v>38</v>
      </c>
      <c r="N42" s="26">
        <f t="shared" ca="1" si="1"/>
        <v>1</v>
      </c>
    </row>
    <row r="43" spans="2:14">
      <c r="B43" s="9">
        <f t="shared" si="2"/>
        <v>1</v>
      </c>
      <c r="C43" s="9">
        <v>38</v>
      </c>
      <c r="D43" s="9"/>
      <c r="E43" s="9">
        <v>39</v>
      </c>
      <c r="F43" s="26">
        <f t="shared" ca="1" si="0"/>
        <v>2</v>
      </c>
      <c r="G43" s="9"/>
      <c r="H43" s="9"/>
      <c r="I43" s="9"/>
      <c r="J43" s="9">
        <f t="shared" si="3"/>
        <v>1</v>
      </c>
      <c r="K43" s="9">
        <v>38</v>
      </c>
      <c r="L43" s="9"/>
      <c r="M43" s="9">
        <v>39</v>
      </c>
      <c r="N43" s="26">
        <f t="shared" ca="1" si="1"/>
        <v>1</v>
      </c>
    </row>
    <row r="44" spans="2:14">
      <c r="B44" s="9">
        <f t="shared" si="2"/>
        <v>1</v>
      </c>
      <c r="C44" s="9">
        <v>39</v>
      </c>
      <c r="D44" s="9"/>
      <c r="E44" s="9">
        <v>40</v>
      </c>
      <c r="F44" s="26">
        <f t="shared" ca="1" si="0"/>
        <v>1</v>
      </c>
      <c r="G44" s="9"/>
      <c r="H44" s="9"/>
      <c r="I44" s="9"/>
      <c r="J44" s="9">
        <f t="shared" si="3"/>
        <v>1</v>
      </c>
      <c r="K44" s="9">
        <v>39</v>
      </c>
      <c r="L44" s="9"/>
      <c r="M44" s="9">
        <v>40</v>
      </c>
      <c r="N44" s="26">
        <f t="shared" ca="1" si="1"/>
        <v>4</v>
      </c>
    </row>
    <row r="45" spans="2:14">
      <c r="B45" s="9">
        <f t="shared" si="2"/>
        <v>1</v>
      </c>
      <c r="C45" s="9">
        <v>40</v>
      </c>
      <c r="D45" s="9"/>
      <c r="E45" s="9">
        <v>41</v>
      </c>
      <c r="F45" s="26">
        <f t="shared" ca="1" si="0"/>
        <v>1</v>
      </c>
      <c r="G45" s="9"/>
      <c r="H45" s="9"/>
      <c r="I45" s="9"/>
      <c r="J45" s="9">
        <f t="shared" si="3"/>
        <v>1</v>
      </c>
      <c r="K45" s="9">
        <v>40</v>
      </c>
      <c r="L45" s="9"/>
      <c r="M45" s="9">
        <v>41</v>
      </c>
      <c r="N45" s="26">
        <f t="shared" ca="1" si="1"/>
        <v>2</v>
      </c>
    </row>
    <row r="46" spans="2:14">
      <c r="B46" s="9">
        <f t="shared" si="2"/>
        <v>1</v>
      </c>
      <c r="C46" s="9">
        <v>41</v>
      </c>
      <c r="D46" s="9"/>
      <c r="E46" s="9">
        <v>42</v>
      </c>
      <c r="F46" s="26">
        <f t="shared" ca="1" si="0"/>
        <v>0</v>
      </c>
      <c r="G46" s="9"/>
      <c r="H46" s="9"/>
      <c r="I46" s="9"/>
      <c r="J46" s="9">
        <f t="shared" si="3"/>
        <v>1</v>
      </c>
      <c r="K46" s="9">
        <v>41</v>
      </c>
      <c r="L46" s="9"/>
      <c r="M46" s="9">
        <v>42</v>
      </c>
      <c r="N46" s="26">
        <f t="shared" ca="1" si="1"/>
        <v>3</v>
      </c>
    </row>
    <row r="47" spans="2:14">
      <c r="B47" s="9">
        <f t="shared" si="2"/>
        <v>1</v>
      </c>
      <c r="C47" s="9">
        <v>42</v>
      </c>
      <c r="D47" s="9"/>
      <c r="E47" s="9">
        <v>43</v>
      </c>
      <c r="F47" s="26">
        <f t="shared" ca="1" si="0"/>
        <v>3</v>
      </c>
      <c r="G47" s="9"/>
      <c r="H47" s="9"/>
      <c r="I47" s="9"/>
      <c r="J47" s="9">
        <f t="shared" si="3"/>
        <v>1</v>
      </c>
      <c r="K47" s="9">
        <v>42</v>
      </c>
      <c r="L47" s="9"/>
      <c r="M47" s="9">
        <v>43</v>
      </c>
      <c r="N47" s="26">
        <f t="shared" ca="1" si="1"/>
        <v>2</v>
      </c>
    </row>
    <row r="48" spans="2:14">
      <c r="B48" s="9">
        <f t="shared" si="2"/>
        <v>1</v>
      </c>
      <c r="C48" s="9">
        <v>43</v>
      </c>
      <c r="D48" s="9"/>
      <c r="E48" s="9">
        <v>44</v>
      </c>
      <c r="F48" s="26">
        <f t="shared" ca="1" si="0"/>
        <v>1</v>
      </c>
      <c r="G48" s="9"/>
      <c r="H48" s="9"/>
      <c r="I48" s="9"/>
      <c r="J48" s="9">
        <f t="shared" si="3"/>
        <v>1</v>
      </c>
      <c r="K48" s="9">
        <v>43</v>
      </c>
      <c r="L48" s="9"/>
      <c r="M48" s="9">
        <v>44</v>
      </c>
      <c r="N48" s="26">
        <f t="shared" ca="1" si="1"/>
        <v>4</v>
      </c>
    </row>
    <row r="49" spans="2:14">
      <c r="B49" s="9">
        <f t="shared" si="2"/>
        <v>1</v>
      </c>
      <c r="C49" s="9">
        <v>44</v>
      </c>
      <c r="D49" s="9"/>
      <c r="E49" s="9">
        <v>45</v>
      </c>
      <c r="F49" s="26">
        <f t="shared" ca="1" si="0"/>
        <v>0</v>
      </c>
      <c r="G49" s="9"/>
      <c r="H49" s="9"/>
      <c r="I49" s="9"/>
      <c r="J49" s="9">
        <f t="shared" si="3"/>
        <v>1</v>
      </c>
      <c r="K49" s="9">
        <v>44</v>
      </c>
      <c r="L49" s="9"/>
      <c r="M49" s="9">
        <v>45</v>
      </c>
      <c r="N49" s="26">
        <f t="shared" ca="1" si="1"/>
        <v>1</v>
      </c>
    </row>
    <row r="50" spans="2:14">
      <c r="B50" s="9">
        <f t="shared" si="2"/>
        <v>1</v>
      </c>
      <c r="C50" s="9">
        <v>45</v>
      </c>
      <c r="D50" s="9"/>
      <c r="E50" s="9">
        <v>46</v>
      </c>
      <c r="F50" s="26">
        <f t="shared" ca="1" si="0"/>
        <v>1</v>
      </c>
      <c r="G50" s="9"/>
      <c r="H50" s="9"/>
      <c r="I50" s="9"/>
      <c r="J50" s="9">
        <f t="shared" si="3"/>
        <v>1</v>
      </c>
      <c r="K50" s="9">
        <v>45</v>
      </c>
      <c r="L50" s="9"/>
      <c r="M50" s="9">
        <v>46</v>
      </c>
      <c r="N50" s="26">
        <f t="shared" ca="1" si="1"/>
        <v>1</v>
      </c>
    </row>
    <row r="51" spans="2:14">
      <c r="B51" s="9">
        <f t="shared" si="2"/>
        <v>1</v>
      </c>
      <c r="C51" s="9">
        <v>46</v>
      </c>
      <c r="D51" s="9"/>
      <c r="E51" s="9">
        <v>47</v>
      </c>
      <c r="F51" s="26">
        <f t="shared" ca="1" si="0"/>
        <v>2</v>
      </c>
      <c r="G51" s="9"/>
      <c r="H51" s="9"/>
      <c r="I51" s="9"/>
      <c r="J51" s="9">
        <f t="shared" si="3"/>
        <v>1</v>
      </c>
      <c r="K51" s="9">
        <v>46</v>
      </c>
      <c r="L51" s="9"/>
      <c r="M51" s="9">
        <v>47</v>
      </c>
      <c r="N51" s="26">
        <f t="shared" ca="1" si="1"/>
        <v>2</v>
      </c>
    </row>
    <row r="52" spans="2:14">
      <c r="B52" s="9">
        <f t="shared" si="2"/>
        <v>1</v>
      </c>
      <c r="C52" s="9">
        <v>47</v>
      </c>
      <c r="D52" s="9"/>
      <c r="E52" s="9">
        <v>48</v>
      </c>
      <c r="F52" s="26">
        <f t="shared" ca="1" si="0"/>
        <v>1</v>
      </c>
      <c r="G52" s="9"/>
      <c r="H52" s="9"/>
      <c r="I52" s="9"/>
      <c r="J52" s="9">
        <f t="shared" si="3"/>
        <v>1</v>
      </c>
      <c r="K52" s="9">
        <v>47</v>
      </c>
      <c r="L52" s="9"/>
      <c r="M52" s="9">
        <v>48</v>
      </c>
      <c r="N52" s="26">
        <f t="shared" ca="1" si="1"/>
        <v>2</v>
      </c>
    </row>
    <row r="53" spans="2:14">
      <c r="B53" s="9">
        <f t="shared" si="2"/>
        <v>1</v>
      </c>
      <c r="C53" s="9">
        <v>48</v>
      </c>
      <c r="D53" s="9"/>
      <c r="E53" s="9">
        <v>49</v>
      </c>
      <c r="F53" s="26">
        <f t="shared" ca="1" si="0"/>
        <v>2</v>
      </c>
      <c r="G53" s="9"/>
      <c r="H53" s="9"/>
      <c r="I53" s="9"/>
      <c r="J53" s="9">
        <f t="shared" si="3"/>
        <v>1</v>
      </c>
      <c r="K53" s="9">
        <v>48</v>
      </c>
      <c r="L53" s="9"/>
      <c r="M53" s="9">
        <v>49</v>
      </c>
      <c r="N53" s="26">
        <f t="shared" ca="1" si="1"/>
        <v>1</v>
      </c>
    </row>
    <row r="54" spans="2:14">
      <c r="B54" s="9">
        <f t="shared" si="2"/>
        <v>1</v>
      </c>
      <c r="C54" s="9">
        <v>49</v>
      </c>
      <c r="D54" s="9"/>
      <c r="E54" s="9">
        <v>50</v>
      </c>
      <c r="F54" s="26">
        <f t="shared" ca="1" si="0"/>
        <v>3</v>
      </c>
      <c r="G54" s="9"/>
      <c r="H54" s="9"/>
      <c r="I54" s="9"/>
      <c r="J54" s="9">
        <f t="shared" si="3"/>
        <v>1</v>
      </c>
      <c r="K54" s="9">
        <v>49</v>
      </c>
      <c r="L54" s="9"/>
      <c r="M54" s="9">
        <v>50</v>
      </c>
      <c r="N54" s="26">
        <f t="shared" ca="1" si="1"/>
        <v>2</v>
      </c>
    </row>
    <row r="55" spans="2:14">
      <c r="B55" s="9">
        <f t="shared" si="2"/>
        <v>1</v>
      </c>
      <c r="C55" s="9">
        <v>50</v>
      </c>
      <c r="D55" s="9"/>
      <c r="E55" s="9">
        <v>51</v>
      </c>
      <c r="F55" s="26">
        <f t="shared" ca="1" si="0"/>
        <v>2</v>
      </c>
      <c r="G55" s="9"/>
      <c r="H55" s="9"/>
      <c r="I55" s="9"/>
      <c r="J55" s="9">
        <f t="shared" si="3"/>
        <v>1</v>
      </c>
      <c r="K55" s="9">
        <v>50</v>
      </c>
      <c r="L55" s="9"/>
      <c r="M55" s="9">
        <v>51</v>
      </c>
      <c r="N55" s="26">
        <f t="shared" ca="1" si="1"/>
        <v>2</v>
      </c>
    </row>
    <row r="56" spans="2:14">
      <c r="B56" s="9">
        <f t="shared" si="2"/>
        <v>1</v>
      </c>
      <c r="C56" s="9">
        <v>51</v>
      </c>
      <c r="D56" s="9"/>
      <c r="E56" s="9">
        <v>52</v>
      </c>
      <c r="F56" s="26">
        <f t="shared" ca="1" si="0"/>
        <v>2</v>
      </c>
      <c r="G56" s="9"/>
      <c r="H56" s="9"/>
      <c r="I56" s="9"/>
      <c r="J56" s="9">
        <f t="shared" si="3"/>
        <v>1</v>
      </c>
      <c r="K56" s="9">
        <v>51</v>
      </c>
      <c r="L56" s="9"/>
      <c r="M56" s="9">
        <v>52</v>
      </c>
      <c r="N56" s="26">
        <f t="shared" ca="1" si="1"/>
        <v>2</v>
      </c>
    </row>
    <row r="57" spans="2:14">
      <c r="B57" s="9">
        <f t="shared" si="2"/>
        <v>1</v>
      </c>
      <c r="C57" s="9">
        <v>52</v>
      </c>
      <c r="D57" s="9"/>
      <c r="E57" s="9">
        <v>53</v>
      </c>
      <c r="F57" s="26">
        <f t="shared" ca="1" si="0"/>
        <v>2</v>
      </c>
      <c r="G57" s="9"/>
      <c r="H57" s="9"/>
      <c r="I57" s="9"/>
      <c r="J57" s="9">
        <f t="shared" si="3"/>
        <v>1</v>
      </c>
      <c r="K57" s="9">
        <v>52</v>
      </c>
      <c r="L57" s="9"/>
      <c r="M57" s="9">
        <v>53</v>
      </c>
      <c r="N57" s="26">
        <f t="shared" ca="1" si="1"/>
        <v>2</v>
      </c>
    </row>
    <row r="58" spans="2:14">
      <c r="B58" s="9">
        <f t="shared" si="2"/>
        <v>1</v>
      </c>
      <c r="C58" s="9">
        <v>53</v>
      </c>
      <c r="D58" s="9"/>
      <c r="E58" s="9">
        <v>54</v>
      </c>
      <c r="F58" s="26">
        <f t="shared" ca="1" si="0"/>
        <v>2</v>
      </c>
      <c r="G58" s="9"/>
      <c r="H58" s="9"/>
      <c r="I58" s="9"/>
      <c r="J58" s="9">
        <f t="shared" si="3"/>
        <v>1</v>
      </c>
      <c r="K58" s="9">
        <v>53</v>
      </c>
      <c r="L58" s="9"/>
      <c r="M58" s="9">
        <v>54</v>
      </c>
      <c r="N58" s="26">
        <f t="shared" ca="1" si="1"/>
        <v>2</v>
      </c>
    </row>
    <row r="59" spans="2:14">
      <c r="B59" s="9">
        <f t="shared" si="2"/>
        <v>1</v>
      </c>
      <c r="C59" s="9">
        <v>54</v>
      </c>
      <c r="D59" s="9"/>
      <c r="E59" s="9">
        <v>55</v>
      </c>
      <c r="F59" s="26">
        <f t="shared" ca="1" si="0"/>
        <v>0</v>
      </c>
      <c r="G59" s="9"/>
      <c r="H59" s="9"/>
      <c r="I59" s="9"/>
      <c r="J59" s="9">
        <f t="shared" si="3"/>
        <v>1</v>
      </c>
      <c r="K59" s="9">
        <v>54</v>
      </c>
      <c r="L59" s="9"/>
      <c r="M59" s="9">
        <v>55</v>
      </c>
      <c r="N59" s="26">
        <f t="shared" ca="1" si="1"/>
        <v>4</v>
      </c>
    </row>
    <row r="60" spans="2:14">
      <c r="B60" s="9">
        <f t="shared" si="2"/>
        <v>1</v>
      </c>
      <c r="C60" s="9">
        <v>55</v>
      </c>
      <c r="D60" s="9"/>
      <c r="E60" s="9">
        <v>56</v>
      </c>
      <c r="F60" s="26">
        <f t="shared" ca="1" si="0"/>
        <v>2</v>
      </c>
      <c r="G60" s="9"/>
      <c r="H60" s="9"/>
      <c r="I60" s="9"/>
      <c r="J60" s="9">
        <f t="shared" si="3"/>
        <v>1</v>
      </c>
      <c r="K60" s="9">
        <v>55</v>
      </c>
      <c r="L60" s="9"/>
      <c r="M60" s="9">
        <v>56</v>
      </c>
      <c r="N60" s="26">
        <f t="shared" ca="1" si="1"/>
        <v>5</v>
      </c>
    </row>
    <row r="61" spans="2:14">
      <c r="B61" s="9">
        <f t="shared" si="2"/>
        <v>1</v>
      </c>
      <c r="C61" s="9">
        <v>56</v>
      </c>
      <c r="D61" s="9"/>
      <c r="E61" s="9">
        <v>57</v>
      </c>
      <c r="F61" s="26">
        <f t="shared" ca="1" si="0"/>
        <v>0</v>
      </c>
      <c r="G61" s="9"/>
      <c r="H61" s="9"/>
      <c r="I61" s="9"/>
      <c r="J61" s="9">
        <f t="shared" si="3"/>
        <v>1</v>
      </c>
      <c r="K61" s="9">
        <v>56</v>
      </c>
      <c r="L61" s="9"/>
      <c r="M61" s="9">
        <v>57</v>
      </c>
      <c r="N61" s="26">
        <f t="shared" ca="1" si="1"/>
        <v>2</v>
      </c>
    </row>
    <row r="62" spans="2:14">
      <c r="B62" s="9">
        <f t="shared" si="2"/>
        <v>1</v>
      </c>
      <c r="C62" s="9">
        <v>57</v>
      </c>
      <c r="D62" s="9"/>
      <c r="E62" s="9">
        <v>58</v>
      </c>
      <c r="F62" s="26">
        <f t="shared" ca="1" si="0"/>
        <v>2</v>
      </c>
      <c r="G62" s="9"/>
      <c r="H62" s="9"/>
      <c r="I62" s="9"/>
      <c r="J62" s="9">
        <f t="shared" si="3"/>
        <v>1</v>
      </c>
      <c r="K62" s="9">
        <v>57</v>
      </c>
      <c r="L62" s="9"/>
      <c r="M62" s="9">
        <v>58</v>
      </c>
      <c r="N62" s="26">
        <f t="shared" ca="1" si="1"/>
        <v>0</v>
      </c>
    </row>
    <row r="63" spans="2:14">
      <c r="B63" s="9">
        <f t="shared" si="2"/>
        <v>1</v>
      </c>
      <c r="C63" s="9">
        <v>58</v>
      </c>
      <c r="D63" s="9"/>
      <c r="E63" s="9">
        <v>59</v>
      </c>
      <c r="F63" s="26">
        <f t="shared" ca="1" si="0"/>
        <v>4</v>
      </c>
      <c r="G63" s="9"/>
      <c r="H63" s="9"/>
      <c r="I63" s="9"/>
      <c r="J63" s="9">
        <f t="shared" si="3"/>
        <v>1</v>
      </c>
      <c r="K63" s="9">
        <v>58</v>
      </c>
      <c r="L63" s="9"/>
      <c r="M63" s="9">
        <v>59</v>
      </c>
      <c r="N63" s="26">
        <f t="shared" ca="1" si="1"/>
        <v>1</v>
      </c>
    </row>
    <row r="64" spans="2:14">
      <c r="B64" s="9">
        <f t="shared" si="2"/>
        <v>1</v>
      </c>
      <c r="C64" s="9">
        <v>59</v>
      </c>
      <c r="D64" s="9"/>
      <c r="E64" s="9">
        <v>60</v>
      </c>
      <c r="F64" s="26">
        <f t="shared" ca="1" si="0"/>
        <v>2</v>
      </c>
      <c r="G64" s="9"/>
      <c r="H64" s="9"/>
      <c r="I64" s="9"/>
      <c r="J64" s="9">
        <f t="shared" si="3"/>
        <v>1</v>
      </c>
      <c r="K64" s="9">
        <v>59</v>
      </c>
      <c r="L64" s="9"/>
      <c r="M64" s="9">
        <v>60</v>
      </c>
      <c r="N64" s="26">
        <f t="shared" ca="1" si="1"/>
        <v>4</v>
      </c>
    </row>
    <row r="65" spans="2:14">
      <c r="B65" s="9">
        <f t="shared" si="2"/>
        <v>1</v>
      </c>
      <c r="C65" s="9">
        <v>60</v>
      </c>
      <c r="D65" s="9"/>
      <c r="E65" s="9">
        <v>61</v>
      </c>
      <c r="F65" s="26">
        <f t="shared" ca="1" si="0"/>
        <v>6</v>
      </c>
      <c r="G65" s="9"/>
      <c r="H65" s="9"/>
      <c r="I65" s="9"/>
      <c r="J65" s="9">
        <f t="shared" si="3"/>
        <v>1</v>
      </c>
      <c r="K65" s="9">
        <v>60</v>
      </c>
      <c r="L65" s="9"/>
      <c r="M65" s="9">
        <v>61</v>
      </c>
      <c r="N65" s="26">
        <f t="shared" ca="1" si="1"/>
        <v>4</v>
      </c>
    </row>
    <row r="66" spans="2:14">
      <c r="B66" s="9">
        <f t="shared" si="2"/>
        <v>1</v>
      </c>
      <c r="C66" s="9">
        <v>61</v>
      </c>
      <c r="D66" s="9"/>
      <c r="E66" s="9">
        <v>62</v>
      </c>
      <c r="F66" s="26">
        <f t="shared" ca="1" si="0"/>
        <v>4</v>
      </c>
      <c r="G66" s="9"/>
      <c r="H66" s="9"/>
      <c r="I66" s="9"/>
      <c r="J66" s="9">
        <f t="shared" si="3"/>
        <v>1</v>
      </c>
      <c r="K66" s="9">
        <v>61</v>
      </c>
      <c r="L66" s="9"/>
      <c r="M66" s="9">
        <v>62</v>
      </c>
      <c r="N66" s="26">
        <f t="shared" ca="1" si="1"/>
        <v>4</v>
      </c>
    </row>
    <row r="67" spans="2:14">
      <c r="B67" s="9">
        <f t="shared" si="2"/>
        <v>1</v>
      </c>
      <c r="C67" s="9">
        <v>62</v>
      </c>
      <c r="D67" s="9"/>
      <c r="E67" s="9">
        <v>63</v>
      </c>
      <c r="F67" s="26">
        <f t="shared" ca="1" si="0"/>
        <v>2</v>
      </c>
      <c r="G67" s="9"/>
      <c r="H67" s="9"/>
      <c r="I67" s="9"/>
      <c r="J67" s="9">
        <f t="shared" si="3"/>
        <v>1</v>
      </c>
      <c r="K67" s="9">
        <v>62</v>
      </c>
      <c r="L67" s="9"/>
      <c r="M67" s="9">
        <v>63</v>
      </c>
      <c r="N67" s="26">
        <f t="shared" ca="1" si="1"/>
        <v>4</v>
      </c>
    </row>
    <row r="68" spans="2:14">
      <c r="B68" s="9">
        <f t="shared" si="2"/>
        <v>1</v>
      </c>
      <c r="C68" s="9">
        <v>63</v>
      </c>
      <c r="D68" s="9"/>
      <c r="E68" s="9">
        <v>64</v>
      </c>
      <c r="F68" s="26">
        <f t="shared" ca="1" si="0"/>
        <v>0</v>
      </c>
      <c r="G68" s="9"/>
      <c r="H68" s="9"/>
      <c r="I68" s="9"/>
      <c r="J68" s="9">
        <f t="shared" si="3"/>
        <v>1</v>
      </c>
      <c r="K68" s="9">
        <v>63</v>
      </c>
      <c r="L68" s="9"/>
      <c r="M68" s="9">
        <v>64</v>
      </c>
      <c r="N68" s="26">
        <f t="shared" ca="1" si="1"/>
        <v>2</v>
      </c>
    </row>
    <row r="69" spans="2:14">
      <c r="B69" s="9">
        <f t="shared" si="2"/>
        <v>1</v>
      </c>
      <c r="C69" s="9">
        <v>64</v>
      </c>
      <c r="D69" s="9"/>
      <c r="E69" s="9">
        <v>65</v>
      </c>
      <c r="F69" s="26">
        <f t="shared" ca="1" si="0"/>
        <v>3</v>
      </c>
      <c r="G69" s="9"/>
      <c r="H69" s="9"/>
      <c r="I69" s="9"/>
      <c r="J69" s="9">
        <f t="shared" si="3"/>
        <v>1</v>
      </c>
      <c r="K69" s="9">
        <v>64</v>
      </c>
      <c r="L69" s="9"/>
      <c r="M69" s="9">
        <v>65</v>
      </c>
      <c r="N69" s="26">
        <f t="shared" ca="1" si="1"/>
        <v>7</v>
      </c>
    </row>
    <row r="70" spans="2:14">
      <c r="B70" s="9">
        <f t="shared" si="2"/>
        <v>1</v>
      </c>
      <c r="C70" s="9">
        <v>65</v>
      </c>
      <c r="D70" s="9"/>
      <c r="E70" s="9">
        <v>66</v>
      </c>
      <c r="F70" s="26">
        <f t="shared" ref="F70:F133" ca="1" si="4">VLOOKUP(RAND(),$B$5:$C$2916,2,TRUE)</f>
        <v>1</v>
      </c>
      <c r="G70" s="9"/>
      <c r="H70" s="9"/>
      <c r="I70" s="9"/>
      <c r="J70" s="9">
        <f t="shared" si="3"/>
        <v>1</v>
      </c>
      <c r="K70" s="9">
        <v>65</v>
      </c>
      <c r="L70" s="9"/>
      <c r="M70" s="9">
        <v>66</v>
      </c>
      <c r="N70" s="26">
        <f t="shared" ref="N70:N133" ca="1" si="5">VLOOKUP(RAND(),$J$5:$K$2916,2,TRUE)</f>
        <v>4</v>
      </c>
    </row>
    <row r="71" spans="2:14">
      <c r="B71" s="9">
        <f t="shared" ref="B71:B105" si="6">POISSON(C70,$B$4,TRUE)</f>
        <v>1</v>
      </c>
      <c r="C71" s="9">
        <v>66</v>
      </c>
      <c r="D71" s="9"/>
      <c r="E71" s="9">
        <v>67</v>
      </c>
      <c r="F71" s="26">
        <f t="shared" ca="1" si="4"/>
        <v>2</v>
      </c>
      <c r="G71" s="9"/>
      <c r="H71" s="9"/>
      <c r="I71" s="9"/>
      <c r="J71" s="9">
        <f t="shared" ref="J71:J105" si="7">POISSON(K70,$J$4,TRUE)</f>
        <v>1</v>
      </c>
      <c r="K71" s="9">
        <v>66</v>
      </c>
      <c r="L71" s="9"/>
      <c r="M71" s="9">
        <v>67</v>
      </c>
      <c r="N71" s="26">
        <f t="shared" ca="1" si="5"/>
        <v>5</v>
      </c>
    </row>
    <row r="72" spans="2:14">
      <c r="B72" s="9">
        <f t="shared" si="6"/>
        <v>1</v>
      </c>
      <c r="C72" s="9">
        <v>67</v>
      </c>
      <c r="D72" s="9"/>
      <c r="E72" s="9">
        <v>68</v>
      </c>
      <c r="F72" s="26">
        <f t="shared" ca="1" si="4"/>
        <v>1</v>
      </c>
      <c r="G72" s="9"/>
      <c r="H72" s="9"/>
      <c r="I72" s="9"/>
      <c r="J72" s="9">
        <f t="shared" si="7"/>
        <v>1</v>
      </c>
      <c r="K72" s="9">
        <v>67</v>
      </c>
      <c r="L72" s="9"/>
      <c r="M72" s="9">
        <v>68</v>
      </c>
      <c r="N72" s="26">
        <f t="shared" ca="1" si="5"/>
        <v>3</v>
      </c>
    </row>
    <row r="73" spans="2:14">
      <c r="B73" s="9">
        <f t="shared" si="6"/>
        <v>1</v>
      </c>
      <c r="C73" s="9">
        <v>68</v>
      </c>
      <c r="D73" s="9"/>
      <c r="E73" s="9">
        <v>69</v>
      </c>
      <c r="F73" s="26">
        <f t="shared" ca="1" si="4"/>
        <v>0</v>
      </c>
      <c r="G73" s="9"/>
      <c r="H73" s="9"/>
      <c r="I73" s="9"/>
      <c r="J73" s="9">
        <f t="shared" si="7"/>
        <v>1</v>
      </c>
      <c r="K73" s="9">
        <v>68</v>
      </c>
      <c r="L73" s="9"/>
      <c r="M73" s="9">
        <v>69</v>
      </c>
      <c r="N73" s="26">
        <f t="shared" ca="1" si="5"/>
        <v>4</v>
      </c>
    </row>
    <row r="74" spans="2:14">
      <c r="B74" s="9">
        <f t="shared" si="6"/>
        <v>1</v>
      </c>
      <c r="C74" s="9">
        <v>69</v>
      </c>
      <c r="D74" s="9"/>
      <c r="E74" s="9">
        <v>70</v>
      </c>
      <c r="F74" s="26">
        <f t="shared" ca="1" si="4"/>
        <v>0</v>
      </c>
      <c r="G74" s="9"/>
      <c r="H74" s="9"/>
      <c r="I74" s="9"/>
      <c r="J74" s="9">
        <f t="shared" si="7"/>
        <v>1</v>
      </c>
      <c r="K74" s="9">
        <v>69</v>
      </c>
      <c r="L74" s="9"/>
      <c r="M74" s="9">
        <v>70</v>
      </c>
      <c r="N74" s="26">
        <f t="shared" ca="1" si="5"/>
        <v>4</v>
      </c>
    </row>
    <row r="75" spans="2:14">
      <c r="B75" s="9">
        <f t="shared" si="6"/>
        <v>1</v>
      </c>
      <c r="C75" s="9">
        <v>70</v>
      </c>
      <c r="D75" s="9"/>
      <c r="E75" s="9">
        <v>71</v>
      </c>
      <c r="F75" s="26">
        <f t="shared" ca="1" si="4"/>
        <v>0</v>
      </c>
      <c r="G75" s="9"/>
      <c r="H75" s="9"/>
      <c r="I75" s="9"/>
      <c r="J75" s="9">
        <f t="shared" si="7"/>
        <v>1</v>
      </c>
      <c r="K75" s="9">
        <v>70</v>
      </c>
      <c r="L75" s="9"/>
      <c r="M75" s="9">
        <v>71</v>
      </c>
      <c r="N75" s="26">
        <f t="shared" ca="1" si="5"/>
        <v>1</v>
      </c>
    </row>
    <row r="76" spans="2:14">
      <c r="B76" s="9">
        <f t="shared" si="6"/>
        <v>1</v>
      </c>
      <c r="C76" s="9">
        <v>71</v>
      </c>
      <c r="D76" s="9"/>
      <c r="E76" s="9">
        <v>72</v>
      </c>
      <c r="F76" s="26">
        <f t="shared" ca="1" si="4"/>
        <v>2</v>
      </c>
      <c r="G76" s="9"/>
      <c r="H76" s="9"/>
      <c r="I76" s="9"/>
      <c r="J76" s="9">
        <f t="shared" si="7"/>
        <v>1</v>
      </c>
      <c r="K76" s="9">
        <v>71</v>
      </c>
      <c r="L76" s="9"/>
      <c r="M76" s="9">
        <v>72</v>
      </c>
      <c r="N76" s="26">
        <f t="shared" ca="1" si="5"/>
        <v>3</v>
      </c>
    </row>
    <row r="77" spans="2:14">
      <c r="B77" s="9">
        <f t="shared" si="6"/>
        <v>1</v>
      </c>
      <c r="C77" s="9">
        <v>72</v>
      </c>
      <c r="D77" s="9"/>
      <c r="E77" s="9">
        <v>73</v>
      </c>
      <c r="F77" s="26">
        <f t="shared" ca="1" si="4"/>
        <v>4</v>
      </c>
      <c r="G77" s="9"/>
      <c r="H77" s="9"/>
      <c r="I77" s="9"/>
      <c r="J77" s="9">
        <f t="shared" si="7"/>
        <v>1</v>
      </c>
      <c r="K77" s="9">
        <v>72</v>
      </c>
      <c r="L77" s="9"/>
      <c r="M77" s="9">
        <v>73</v>
      </c>
      <c r="N77" s="26">
        <f t="shared" ca="1" si="5"/>
        <v>5</v>
      </c>
    </row>
    <row r="78" spans="2:14">
      <c r="B78" s="9">
        <f t="shared" si="6"/>
        <v>1</v>
      </c>
      <c r="C78" s="9">
        <v>73</v>
      </c>
      <c r="D78" s="9"/>
      <c r="E78" s="9">
        <v>74</v>
      </c>
      <c r="F78" s="26">
        <f t="shared" ca="1" si="4"/>
        <v>3</v>
      </c>
      <c r="G78" s="9"/>
      <c r="H78" s="9"/>
      <c r="I78" s="9"/>
      <c r="J78" s="9">
        <f t="shared" si="7"/>
        <v>1</v>
      </c>
      <c r="K78" s="9">
        <v>73</v>
      </c>
      <c r="L78" s="9"/>
      <c r="M78" s="9">
        <v>74</v>
      </c>
      <c r="N78" s="26">
        <f t="shared" ca="1" si="5"/>
        <v>3</v>
      </c>
    </row>
    <row r="79" spans="2:14">
      <c r="B79" s="9">
        <f t="shared" si="6"/>
        <v>1</v>
      </c>
      <c r="C79" s="9">
        <v>74</v>
      </c>
      <c r="D79" s="9"/>
      <c r="E79" s="9">
        <v>75</v>
      </c>
      <c r="F79" s="26">
        <f t="shared" ca="1" si="4"/>
        <v>1</v>
      </c>
      <c r="G79" s="9"/>
      <c r="H79" s="9"/>
      <c r="I79" s="9"/>
      <c r="J79" s="9">
        <f t="shared" si="7"/>
        <v>1</v>
      </c>
      <c r="K79" s="9">
        <v>74</v>
      </c>
      <c r="L79" s="9"/>
      <c r="M79" s="9">
        <v>75</v>
      </c>
      <c r="N79" s="26">
        <f t="shared" ca="1" si="5"/>
        <v>5</v>
      </c>
    </row>
    <row r="80" spans="2:14">
      <c r="B80" s="9">
        <f t="shared" si="6"/>
        <v>1</v>
      </c>
      <c r="C80" s="9">
        <v>75</v>
      </c>
      <c r="D80" s="9"/>
      <c r="E80" s="9">
        <v>76</v>
      </c>
      <c r="F80" s="26">
        <f t="shared" ca="1" si="4"/>
        <v>3</v>
      </c>
      <c r="G80" s="9"/>
      <c r="H80" s="9"/>
      <c r="I80" s="9"/>
      <c r="J80" s="9">
        <f t="shared" si="7"/>
        <v>1</v>
      </c>
      <c r="K80" s="9">
        <v>75</v>
      </c>
      <c r="L80" s="9"/>
      <c r="M80" s="9">
        <v>76</v>
      </c>
      <c r="N80" s="26">
        <f t="shared" ca="1" si="5"/>
        <v>4</v>
      </c>
    </row>
    <row r="81" spans="2:14">
      <c r="B81" s="9">
        <f t="shared" si="6"/>
        <v>1</v>
      </c>
      <c r="C81" s="9">
        <v>76</v>
      </c>
      <c r="D81" s="9"/>
      <c r="E81" s="9">
        <v>77</v>
      </c>
      <c r="F81" s="26">
        <f t="shared" ca="1" si="4"/>
        <v>4</v>
      </c>
      <c r="G81" s="9"/>
      <c r="H81" s="9"/>
      <c r="I81" s="9"/>
      <c r="J81" s="9">
        <f t="shared" si="7"/>
        <v>1</v>
      </c>
      <c r="K81" s="9">
        <v>76</v>
      </c>
      <c r="L81" s="9"/>
      <c r="M81" s="9">
        <v>77</v>
      </c>
      <c r="N81" s="26">
        <f t="shared" ca="1" si="5"/>
        <v>3</v>
      </c>
    </row>
    <row r="82" spans="2:14">
      <c r="B82" s="9">
        <f t="shared" si="6"/>
        <v>1</v>
      </c>
      <c r="C82" s="9">
        <v>77</v>
      </c>
      <c r="D82" s="9"/>
      <c r="E82" s="9">
        <v>78</v>
      </c>
      <c r="F82" s="26">
        <f t="shared" ca="1" si="4"/>
        <v>4</v>
      </c>
      <c r="G82" s="9"/>
      <c r="H82" s="9"/>
      <c r="I82" s="9"/>
      <c r="J82" s="9">
        <f t="shared" si="7"/>
        <v>1</v>
      </c>
      <c r="K82" s="9">
        <v>77</v>
      </c>
      <c r="L82" s="9"/>
      <c r="M82" s="9">
        <v>78</v>
      </c>
      <c r="N82" s="26">
        <f t="shared" ca="1" si="5"/>
        <v>4</v>
      </c>
    </row>
    <row r="83" spans="2:14">
      <c r="B83" s="9">
        <f t="shared" si="6"/>
        <v>1</v>
      </c>
      <c r="C83" s="9">
        <v>78</v>
      </c>
      <c r="D83" s="9"/>
      <c r="E83" s="9">
        <v>79</v>
      </c>
      <c r="F83" s="26">
        <f t="shared" ca="1" si="4"/>
        <v>2</v>
      </c>
      <c r="G83" s="9"/>
      <c r="H83" s="9"/>
      <c r="I83" s="9"/>
      <c r="J83" s="9">
        <f t="shared" si="7"/>
        <v>1</v>
      </c>
      <c r="K83" s="9">
        <v>78</v>
      </c>
      <c r="L83" s="9"/>
      <c r="M83" s="9">
        <v>79</v>
      </c>
      <c r="N83" s="26">
        <f t="shared" ca="1" si="5"/>
        <v>2</v>
      </c>
    </row>
    <row r="84" spans="2:14">
      <c r="B84" s="9">
        <f t="shared" si="6"/>
        <v>1</v>
      </c>
      <c r="C84" s="9">
        <v>79</v>
      </c>
      <c r="D84" s="9"/>
      <c r="E84" s="9">
        <v>80</v>
      </c>
      <c r="F84" s="26">
        <f t="shared" ca="1" si="4"/>
        <v>0</v>
      </c>
      <c r="G84" s="9"/>
      <c r="H84" s="9"/>
      <c r="I84" s="9"/>
      <c r="J84" s="9">
        <f t="shared" si="7"/>
        <v>1</v>
      </c>
      <c r="K84" s="9">
        <v>79</v>
      </c>
      <c r="L84" s="9"/>
      <c r="M84" s="9">
        <v>80</v>
      </c>
      <c r="N84" s="26">
        <f t="shared" ca="1" si="5"/>
        <v>2</v>
      </c>
    </row>
    <row r="85" spans="2:14">
      <c r="B85" s="9">
        <f t="shared" si="6"/>
        <v>1</v>
      </c>
      <c r="C85" s="9">
        <v>80</v>
      </c>
      <c r="D85" s="9"/>
      <c r="E85" s="9">
        <v>81</v>
      </c>
      <c r="F85" s="26">
        <f t="shared" ca="1" si="4"/>
        <v>2</v>
      </c>
      <c r="G85" s="9"/>
      <c r="H85" s="9"/>
      <c r="I85" s="9"/>
      <c r="J85" s="9">
        <f t="shared" si="7"/>
        <v>1</v>
      </c>
      <c r="K85" s="9">
        <v>80</v>
      </c>
      <c r="L85" s="9"/>
      <c r="M85" s="9">
        <v>81</v>
      </c>
      <c r="N85" s="26">
        <f t="shared" ca="1" si="5"/>
        <v>2</v>
      </c>
    </row>
    <row r="86" spans="2:14">
      <c r="B86" s="9">
        <f t="shared" si="6"/>
        <v>1</v>
      </c>
      <c r="C86" s="9">
        <v>81</v>
      </c>
      <c r="D86" s="9"/>
      <c r="E86" s="9">
        <v>82</v>
      </c>
      <c r="F86" s="26">
        <f t="shared" ca="1" si="4"/>
        <v>2</v>
      </c>
      <c r="G86" s="9"/>
      <c r="H86" s="9"/>
      <c r="I86" s="9"/>
      <c r="J86" s="9">
        <f t="shared" si="7"/>
        <v>1</v>
      </c>
      <c r="K86" s="9">
        <v>81</v>
      </c>
      <c r="L86" s="9"/>
      <c r="M86" s="9">
        <v>82</v>
      </c>
      <c r="N86" s="26">
        <f t="shared" ca="1" si="5"/>
        <v>3</v>
      </c>
    </row>
    <row r="87" spans="2:14">
      <c r="B87" s="9">
        <f t="shared" si="6"/>
        <v>1</v>
      </c>
      <c r="C87" s="9">
        <v>82</v>
      </c>
      <c r="D87" s="9"/>
      <c r="E87" s="9">
        <v>83</v>
      </c>
      <c r="F87" s="26">
        <f t="shared" ca="1" si="4"/>
        <v>3</v>
      </c>
      <c r="G87" s="9"/>
      <c r="H87" s="9"/>
      <c r="I87" s="9"/>
      <c r="J87" s="9">
        <f t="shared" si="7"/>
        <v>1</v>
      </c>
      <c r="K87" s="9">
        <v>82</v>
      </c>
      <c r="L87" s="9"/>
      <c r="M87" s="9">
        <v>83</v>
      </c>
      <c r="N87" s="26">
        <f t="shared" ca="1" si="5"/>
        <v>0</v>
      </c>
    </row>
    <row r="88" spans="2:14">
      <c r="B88" s="9">
        <f t="shared" si="6"/>
        <v>1</v>
      </c>
      <c r="C88" s="9">
        <v>83</v>
      </c>
      <c r="D88" s="9"/>
      <c r="E88" s="9">
        <v>84</v>
      </c>
      <c r="F88" s="26">
        <f t="shared" ca="1" si="4"/>
        <v>0</v>
      </c>
      <c r="G88" s="9"/>
      <c r="H88" s="9"/>
      <c r="I88" s="9"/>
      <c r="J88" s="9">
        <f t="shared" si="7"/>
        <v>1</v>
      </c>
      <c r="K88" s="9">
        <v>83</v>
      </c>
      <c r="L88" s="9"/>
      <c r="M88" s="9">
        <v>84</v>
      </c>
      <c r="N88" s="26">
        <f t="shared" ca="1" si="5"/>
        <v>4</v>
      </c>
    </row>
    <row r="89" spans="2:14">
      <c r="B89" s="9">
        <f t="shared" si="6"/>
        <v>1</v>
      </c>
      <c r="C89" s="9">
        <v>84</v>
      </c>
      <c r="D89" s="9"/>
      <c r="E89" s="9">
        <v>85</v>
      </c>
      <c r="F89" s="26">
        <f t="shared" ca="1" si="4"/>
        <v>2</v>
      </c>
      <c r="G89" s="9"/>
      <c r="H89" s="9"/>
      <c r="I89" s="9"/>
      <c r="J89" s="9">
        <f t="shared" si="7"/>
        <v>1</v>
      </c>
      <c r="K89" s="9">
        <v>84</v>
      </c>
      <c r="L89" s="9"/>
      <c r="M89" s="9">
        <v>85</v>
      </c>
      <c r="N89" s="26">
        <f t="shared" ca="1" si="5"/>
        <v>5</v>
      </c>
    </row>
    <row r="90" spans="2:14">
      <c r="B90" s="9">
        <f t="shared" si="6"/>
        <v>1</v>
      </c>
      <c r="C90" s="9">
        <v>85</v>
      </c>
      <c r="D90" s="9"/>
      <c r="E90" s="9">
        <v>86</v>
      </c>
      <c r="F90" s="26">
        <f t="shared" ca="1" si="4"/>
        <v>0</v>
      </c>
      <c r="G90" s="9"/>
      <c r="H90" s="9"/>
      <c r="I90" s="9"/>
      <c r="J90" s="9">
        <f t="shared" si="7"/>
        <v>1</v>
      </c>
      <c r="K90" s="9">
        <v>85</v>
      </c>
      <c r="L90" s="9"/>
      <c r="M90" s="9">
        <v>86</v>
      </c>
      <c r="N90" s="26">
        <f t="shared" ca="1" si="5"/>
        <v>1</v>
      </c>
    </row>
    <row r="91" spans="2:14">
      <c r="B91" s="9">
        <f t="shared" si="6"/>
        <v>1</v>
      </c>
      <c r="C91" s="9">
        <v>86</v>
      </c>
      <c r="D91" s="9"/>
      <c r="E91" s="9">
        <v>87</v>
      </c>
      <c r="F91" s="26">
        <f t="shared" ca="1" si="4"/>
        <v>3</v>
      </c>
      <c r="G91" s="9"/>
      <c r="H91" s="9"/>
      <c r="I91" s="9"/>
      <c r="J91" s="9">
        <f t="shared" si="7"/>
        <v>1</v>
      </c>
      <c r="K91" s="9">
        <v>86</v>
      </c>
      <c r="L91" s="9"/>
      <c r="M91" s="9">
        <v>87</v>
      </c>
      <c r="N91" s="26">
        <f t="shared" ca="1" si="5"/>
        <v>2</v>
      </c>
    </row>
    <row r="92" spans="2:14">
      <c r="B92" s="9">
        <f t="shared" si="6"/>
        <v>1</v>
      </c>
      <c r="C92" s="9">
        <v>87</v>
      </c>
      <c r="D92" s="9"/>
      <c r="E92" s="9">
        <v>88</v>
      </c>
      <c r="F92" s="26">
        <f t="shared" ca="1" si="4"/>
        <v>2</v>
      </c>
      <c r="G92" s="9"/>
      <c r="H92" s="9"/>
      <c r="I92" s="9"/>
      <c r="J92" s="9">
        <f t="shared" si="7"/>
        <v>1</v>
      </c>
      <c r="K92" s="9">
        <v>87</v>
      </c>
      <c r="L92" s="9"/>
      <c r="M92" s="9">
        <v>88</v>
      </c>
      <c r="N92" s="26">
        <f t="shared" ca="1" si="5"/>
        <v>4</v>
      </c>
    </row>
    <row r="93" spans="2:14">
      <c r="B93" s="9">
        <f t="shared" si="6"/>
        <v>1</v>
      </c>
      <c r="C93" s="9">
        <v>88</v>
      </c>
      <c r="D93" s="9"/>
      <c r="E93" s="9">
        <v>89</v>
      </c>
      <c r="F93" s="26">
        <f t="shared" ca="1" si="4"/>
        <v>2</v>
      </c>
      <c r="G93" s="9"/>
      <c r="H93" s="9"/>
      <c r="I93" s="9"/>
      <c r="J93" s="9">
        <f t="shared" si="7"/>
        <v>1</v>
      </c>
      <c r="K93" s="9">
        <v>88</v>
      </c>
      <c r="L93" s="9"/>
      <c r="M93" s="9">
        <v>89</v>
      </c>
      <c r="N93" s="26">
        <f t="shared" ca="1" si="5"/>
        <v>4</v>
      </c>
    </row>
    <row r="94" spans="2:14">
      <c r="B94" s="9">
        <f t="shared" si="6"/>
        <v>1</v>
      </c>
      <c r="C94" s="9">
        <v>89</v>
      </c>
      <c r="D94" s="9"/>
      <c r="E94" s="9">
        <v>90</v>
      </c>
      <c r="F94" s="26">
        <f t="shared" ca="1" si="4"/>
        <v>4</v>
      </c>
      <c r="G94" s="9"/>
      <c r="H94" s="9"/>
      <c r="I94" s="9"/>
      <c r="J94" s="9">
        <f t="shared" si="7"/>
        <v>1</v>
      </c>
      <c r="K94" s="9">
        <v>89</v>
      </c>
      <c r="L94" s="9"/>
      <c r="M94" s="9">
        <v>90</v>
      </c>
      <c r="N94" s="26">
        <f t="shared" ca="1" si="5"/>
        <v>0</v>
      </c>
    </row>
    <row r="95" spans="2:14">
      <c r="B95" s="9">
        <f t="shared" si="6"/>
        <v>1</v>
      </c>
      <c r="C95" s="9">
        <v>90</v>
      </c>
      <c r="D95" s="9"/>
      <c r="E95" s="9">
        <v>91</v>
      </c>
      <c r="F95" s="26">
        <f t="shared" ca="1" si="4"/>
        <v>1</v>
      </c>
      <c r="G95" s="9"/>
      <c r="H95" s="9"/>
      <c r="I95" s="9"/>
      <c r="J95" s="9">
        <f t="shared" si="7"/>
        <v>1</v>
      </c>
      <c r="K95" s="9">
        <v>90</v>
      </c>
      <c r="L95" s="9"/>
      <c r="M95" s="9">
        <v>91</v>
      </c>
      <c r="N95" s="26">
        <f t="shared" ca="1" si="5"/>
        <v>4</v>
      </c>
    </row>
    <row r="96" spans="2:14">
      <c r="B96" s="9">
        <f t="shared" si="6"/>
        <v>1</v>
      </c>
      <c r="C96" s="9">
        <v>91</v>
      </c>
      <c r="D96" s="9"/>
      <c r="E96" s="9">
        <v>92</v>
      </c>
      <c r="F96" s="26">
        <f t="shared" ca="1" si="4"/>
        <v>1</v>
      </c>
      <c r="G96" s="9"/>
      <c r="H96" s="9"/>
      <c r="I96" s="9"/>
      <c r="J96" s="9">
        <f t="shared" si="7"/>
        <v>1</v>
      </c>
      <c r="K96" s="9">
        <v>91</v>
      </c>
      <c r="L96" s="9"/>
      <c r="M96" s="9">
        <v>92</v>
      </c>
      <c r="N96" s="26">
        <f t="shared" ca="1" si="5"/>
        <v>4</v>
      </c>
    </row>
    <row r="97" spans="2:14">
      <c r="B97" s="9">
        <f t="shared" si="6"/>
        <v>1</v>
      </c>
      <c r="C97" s="9">
        <v>92</v>
      </c>
      <c r="D97" s="9"/>
      <c r="E97" s="9">
        <v>93</v>
      </c>
      <c r="F97" s="26">
        <f t="shared" ca="1" si="4"/>
        <v>1</v>
      </c>
      <c r="G97" s="9"/>
      <c r="H97" s="9"/>
      <c r="I97" s="9"/>
      <c r="J97" s="9">
        <f t="shared" si="7"/>
        <v>1</v>
      </c>
      <c r="K97" s="9">
        <v>92</v>
      </c>
      <c r="L97" s="9"/>
      <c r="M97" s="9">
        <v>93</v>
      </c>
      <c r="N97" s="26">
        <f t="shared" ca="1" si="5"/>
        <v>4</v>
      </c>
    </row>
    <row r="98" spans="2:14">
      <c r="B98" s="9">
        <f t="shared" si="6"/>
        <v>1</v>
      </c>
      <c r="C98" s="9">
        <v>93</v>
      </c>
      <c r="D98" s="9"/>
      <c r="E98" s="9">
        <v>94</v>
      </c>
      <c r="F98" s="26">
        <f t="shared" ca="1" si="4"/>
        <v>1</v>
      </c>
      <c r="G98" s="9"/>
      <c r="H98" s="9"/>
      <c r="I98" s="9"/>
      <c r="J98" s="9">
        <f t="shared" si="7"/>
        <v>1</v>
      </c>
      <c r="K98" s="9">
        <v>93</v>
      </c>
      <c r="L98" s="9"/>
      <c r="M98" s="9">
        <v>94</v>
      </c>
      <c r="N98" s="26">
        <f t="shared" ca="1" si="5"/>
        <v>5</v>
      </c>
    </row>
    <row r="99" spans="2:14">
      <c r="B99" s="9">
        <f t="shared" si="6"/>
        <v>1</v>
      </c>
      <c r="C99" s="9">
        <v>94</v>
      </c>
      <c r="D99" s="9"/>
      <c r="E99" s="9">
        <v>95</v>
      </c>
      <c r="F99" s="26">
        <f t="shared" ca="1" si="4"/>
        <v>0</v>
      </c>
      <c r="G99" s="9"/>
      <c r="H99" s="9"/>
      <c r="I99" s="9"/>
      <c r="J99" s="9">
        <f t="shared" si="7"/>
        <v>1</v>
      </c>
      <c r="K99" s="9">
        <v>94</v>
      </c>
      <c r="L99" s="9"/>
      <c r="M99" s="9">
        <v>95</v>
      </c>
      <c r="N99" s="26">
        <f t="shared" ca="1" si="5"/>
        <v>3</v>
      </c>
    </row>
    <row r="100" spans="2:14">
      <c r="B100" s="9">
        <f t="shared" si="6"/>
        <v>1</v>
      </c>
      <c r="C100" s="9">
        <v>95</v>
      </c>
      <c r="D100" s="9"/>
      <c r="E100" s="9">
        <v>96</v>
      </c>
      <c r="F100" s="26">
        <f t="shared" ca="1" si="4"/>
        <v>2</v>
      </c>
      <c r="G100" s="9"/>
      <c r="H100" s="9"/>
      <c r="I100" s="9"/>
      <c r="J100" s="9">
        <f t="shared" si="7"/>
        <v>1</v>
      </c>
      <c r="K100" s="9">
        <v>95</v>
      </c>
      <c r="L100" s="9"/>
      <c r="M100" s="9">
        <v>96</v>
      </c>
      <c r="N100" s="26">
        <f t="shared" ca="1" si="5"/>
        <v>3</v>
      </c>
    </row>
    <row r="101" spans="2:14">
      <c r="B101" s="9">
        <f t="shared" si="6"/>
        <v>1</v>
      </c>
      <c r="C101" s="9">
        <v>96</v>
      </c>
      <c r="D101" s="9"/>
      <c r="E101" s="9">
        <v>97</v>
      </c>
      <c r="F101" s="26">
        <f t="shared" ca="1" si="4"/>
        <v>0</v>
      </c>
      <c r="G101" s="9"/>
      <c r="H101" s="9"/>
      <c r="I101" s="9"/>
      <c r="J101" s="9">
        <f t="shared" si="7"/>
        <v>1</v>
      </c>
      <c r="K101" s="9">
        <v>96</v>
      </c>
      <c r="L101" s="9"/>
      <c r="M101" s="9">
        <v>97</v>
      </c>
      <c r="N101" s="26">
        <f t="shared" ca="1" si="5"/>
        <v>4</v>
      </c>
    </row>
    <row r="102" spans="2:14">
      <c r="B102" s="9">
        <f t="shared" si="6"/>
        <v>1</v>
      </c>
      <c r="C102" s="9">
        <v>97</v>
      </c>
      <c r="D102" s="9"/>
      <c r="E102" s="9">
        <v>98</v>
      </c>
      <c r="F102" s="26">
        <f t="shared" ca="1" si="4"/>
        <v>2</v>
      </c>
      <c r="G102" s="9"/>
      <c r="H102" s="9"/>
      <c r="I102" s="9"/>
      <c r="J102" s="9">
        <f t="shared" si="7"/>
        <v>1</v>
      </c>
      <c r="K102" s="9">
        <v>97</v>
      </c>
      <c r="L102" s="9"/>
      <c r="M102" s="9">
        <v>98</v>
      </c>
      <c r="N102" s="26">
        <f t="shared" ca="1" si="5"/>
        <v>4</v>
      </c>
    </row>
    <row r="103" spans="2:14">
      <c r="B103" s="9">
        <f t="shared" si="6"/>
        <v>1</v>
      </c>
      <c r="C103" s="9">
        <v>98</v>
      </c>
      <c r="D103" s="9"/>
      <c r="E103" s="9">
        <v>99</v>
      </c>
      <c r="F103" s="26">
        <f t="shared" ca="1" si="4"/>
        <v>3</v>
      </c>
      <c r="G103" s="9"/>
      <c r="H103" s="9"/>
      <c r="I103" s="9"/>
      <c r="J103" s="9">
        <f t="shared" si="7"/>
        <v>1</v>
      </c>
      <c r="K103" s="9">
        <v>98</v>
      </c>
      <c r="L103" s="9"/>
      <c r="M103" s="9">
        <v>99</v>
      </c>
      <c r="N103" s="26">
        <f t="shared" ca="1" si="5"/>
        <v>6</v>
      </c>
    </row>
    <row r="104" spans="2:14">
      <c r="B104" s="9">
        <f t="shared" si="6"/>
        <v>1</v>
      </c>
      <c r="C104" s="9">
        <v>99</v>
      </c>
      <c r="D104" s="9"/>
      <c r="E104" s="9">
        <v>100</v>
      </c>
      <c r="F104" s="26">
        <f t="shared" ca="1" si="4"/>
        <v>2</v>
      </c>
      <c r="G104" s="9"/>
      <c r="H104" s="9"/>
      <c r="I104" s="9"/>
      <c r="J104" s="9">
        <f t="shared" si="7"/>
        <v>1</v>
      </c>
      <c r="K104" s="9">
        <v>99</v>
      </c>
      <c r="L104" s="9"/>
      <c r="M104" s="9">
        <v>100</v>
      </c>
      <c r="N104" s="26">
        <f t="shared" ca="1" si="5"/>
        <v>3</v>
      </c>
    </row>
    <row r="105" spans="2:14">
      <c r="B105" s="9">
        <f t="shared" si="6"/>
        <v>1</v>
      </c>
      <c r="C105" s="9">
        <v>100</v>
      </c>
      <c r="D105" s="9"/>
      <c r="E105" s="9">
        <v>101</v>
      </c>
      <c r="F105" s="26">
        <f t="shared" ca="1" si="4"/>
        <v>0</v>
      </c>
      <c r="G105" s="9"/>
      <c r="H105" s="9"/>
      <c r="I105" s="9"/>
      <c r="J105" s="9">
        <f t="shared" si="7"/>
        <v>1</v>
      </c>
      <c r="K105" s="9">
        <v>100</v>
      </c>
      <c r="L105" s="9"/>
      <c r="M105" s="9">
        <v>101</v>
      </c>
      <c r="N105" s="26">
        <f t="shared" ca="1" si="5"/>
        <v>0</v>
      </c>
    </row>
    <row r="106" spans="2:14">
      <c r="B106" s="26">
        <v>0</v>
      </c>
      <c r="C106" s="26">
        <v>101</v>
      </c>
      <c r="D106" s="9"/>
      <c r="E106" s="9">
        <v>102</v>
      </c>
      <c r="F106" s="26">
        <f t="shared" ca="1" si="4"/>
        <v>2</v>
      </c>
      <c r="G106" s="9"/>
      <c r="H106" s="9"/>
      <c r="I106" s="9"/>
      <c r="J106" s="26">
        <v>0</v>
      </c>
      <c r="K106" s="26">
        <v>101</v>
      </c>
      <c r="L106" s="9"/>
      <c r="M106" s="9">
        <v>102</v>
      </c>
      <c r="N106" s="26">
        <f t="shared" ca="1" si="5"/>
        <v>2</v>
      </c>
    </row>
    <row r="107" spans="2:14">
      <c r="B107" s="26">
        <f t="shared" ref="B107:B170" si="8">POISSON(C106,$B$4,TRUE)</f>
        <v>1</v>
      </c>
      <c r="C107" s="26">
        <v>102</v>
      </c>
      <c r="D107" s="9"/>
      <c r="E107" s="9">
        <v>103</v>
      </c>
      <c r="F107" s="26">
        <f t="shared" ca="1" si="4"/>
        <v>4</v>
      </c>
      <c r="G107" s="9"/>
      <c r="H107" s="9"/>
      <c r="I107" s="9"/>
      <c r="J107" s="26">
        <f t="shared" ref="J107:J170" si="9">POISSON(K106,$J$4,TRUE)</f>
        <v>1</v>
      </c>
      <c r="K107" s="26">
        <v>102</v>
      </c>
      <c r="L107" s="9"/>
      <c r="M107" s="9">
        <v>103</v>
      </c>
      <c r="N107" s="26">
        <f t="shared" ca="1" si="5"/>
        <v>2</v>
      </c>
    </row>
    <row r="108" spans="2:14">
      <c r="B108" s="26">
        <f t="shared" si="8"/>
        <v>1</v>
      </c>
      <c r="C108" s="26">
        <v>103</v>
      </c>
      <c r="D108" s="9"/>
      <c r="E108" s="9">
        <v>104</v>
      </c>
      <c r="F108" s="26">
        <f t="shared" ca="1" si="4"/>
        <v>3</v>
      </c>
      <c r="G108" s="9"/>
      <c r="H108" s="9"/>
      <c r="I108" s="9"/>
      <c r="J108" s="26">
        <f t="shared" si="9"/>
        <v>1</v>
      </c>
      <c r="K108" s="26">
        <v>103</v>
      </c>
      <c r="L108" s="9"/>
      <c r="M108" s="9">
        <v>104</v>
      </c>
      <c r="N108" s="26">
        <f t="shared" ca="1" si="5"/>
        <v>5</v>
      </c>
    </row>
    <row r="109" spans="2:14">
      <c r="B109" s="26">
        <f t="shared" si="8"/>
        <v>1</v>
      </c>
      <c r="C109" s="26">
        <v>104</v>
      </c>
      <c r="D109" s="9"/>
      <c r="E109" s="9">
        <v>105</v>
      </c>
      <c r="F109" s="26">
        <f t="shared" ca="1" si="4"/>
        <v>0</v>
      </c>
      <c r="G109" s="9"/>
      <c r="H109" s="9"/>
      <c r="I109" s="9"/>
      <c r="J109" s="26">
        <f t="shared" si="9"/>
        <v>1</v>
      </c>
      <c r="K109" s="26">
        <v>104</v>
      </c>
      <c r="L109" s="9"/>
      <c r="M109" s="9">
        <v>105</v>
      </c>
      <c r="N109" s="26">
        <f t="shared" ca="1" si="5"/>
        <v>2</v>
      </c>
    </row>
    <row r="110" spans="2:14">
      <c r="B110" s="26">
        <f t="shared" si="8"/>
        <v>1</v>
      </c>
      <c r="C110" s="26">
        <v>105</v>
      </c>
      <c r="D110" s="9"/>
      <c r="E110" s="9">
        <v>106</v>
      </c>
      <c r="F110" s="26">
        <f t="shared" ca="1" si="4"/>
        <v>1</v>
      </c>
      <c r="G110" s="9"/>
      <c r="H110" s="9"/>
      <c r="I110" s="9"/>
      <c r="J110" s="26">
        <f t="shared" si="9"/>
        <v>1</v>
      </c>
      <c r="K110" s="26">
        <v>105</v>
      </c>
      <c r="L110" s="9"/>
      <c r="M110" s="9">
        <v>106</v>
      </c>
      <c r="N110" s="26">
        <f t="shared" ca="1" si="5"/>
        <v>2</v>
      </c>
    </row>
    <row r="111" spans="2:14">
      <c r="B111" s="26">
        <f t="shared" si="8"/>
        <v>1</v>
      </c>
      <c r="C111" s="26">
        <v>106</v>
      </c>
      <c r="D111" s="9"/>
      <c r="E111" s="9">
        <v>107</v>
      </c>
      <c r="F111" s="26">
        <f t="shared" ca="1" si="4"/>
        <v>4</v>
      </c>
      <c r="G111" s="9"/>
      <c r="H111" s="9"/>
      <c r="I111" s="9"/>
      <c r="J111" s="26">
        <f t="shared" si="9"/>
        <v>1</v>
      </c>
      <c r="K111" s="26">
        <v>106</v>
      </c>
      <c r="L111" s="9"/>
      <c r="M111" s="9">
        <v>107</v>
      </c>
      <c r="N111" s="26">
        <f t="shared" ca="1" si="5"/>
        <v>3</v>
      </c>
    </row>
    <row r="112" spans="2:14">
      <c r="B112" s="26">
        <f t="shared" si="8"/>
        <v>1</v>
      </c>
      <c r="C112" s="26">
        <v>107</v>
      </c>
      <c r="D112" s="9"/>
      <c r="E112" s="9">
        <v>108</v>
      </c>
      <c r="F112" s="26">
        <f t="shared" ca="1" si="4"/>
        <v>3</v>
      </c>
      <c r="G112" s="9"/>
      <c r="H112" s="9"/>
      <c r="I112" s="9"/>
      <c r="J112" s="26">
        <f t="shared" si="9"/>
        <v>1</v>
      </c>
      <c r="K112" s="26">
        <v>107</v>
      </c>
      <c r="L112" s="9"/>
      <c r="M112" s="9">
        <v>108</v>
      </c>
      <c r="N112" s="26">
        <f t="shared" ca="1" si="5"/>
        <v>3</v>
      </c>
    </row>
    <row r="113" spans="2:14">
      <c r="B113" s="26">
        <f t="shared" si="8"/>
        <v>1</v>
      </c>
      <c r="C113" s="26">
        <v>108</v>
      </c>
      <c r="E113" s="9">
        <v>109</v>
      </c>
      <c r="F113" s="26">
        <f t="shared" ca="1" si="4"/>
        <v>4</v>
      </c>
      <c r="G113" s="9"/>
      <c r="H113" s="9"/>
      <c r="I113" s="9"/>
      <c r="J113" s="26">
        <f t="shared" si="9"/>
        <v>1</v>
      </c>
      <c r="K113" s="26">
        <v>108</v>
      </c>
      <c r="L113" s="9"/>
      <c r="M113" s="9">
        <v>109</v>
      </c>
      <c r="N113" s="26">
        <f t="shared" ca="1" si="5"/>
        <v>3</v>
      </c>
    </row>
    <row r="114" spans="2:14">
      <c r="B114" s="26">
        <f t="shared" si="8"/>
        <v>1</v>
      </c>
      <c r="C114" s="26">
        <v>109</v>
      </c>
      <c r="E114" s="9">
        <v>110</v>
      </c>
      <c r="F114" s="26">
        <f t="shared" ca="1" si="4"/>
        <v>0</v>
      </c>
      <c r="G114" s="9"/>
      <c r="H114" s="9"/>
      <c r="I114" s="9"/>
      <c r="J114" s="26">
        <f t="shared" si="9"/>
        <v>1</v>
      </c>
      <c r="K114" s="26">
        <v>109</v>
      </c>
      <c r="L114" s="9"/>
      <c r="M114" s="9">
        <v>110</v>
      </c>
      <c r="N114" s="26">
        <f t="shared" ca="1" si="5"/>
        <v>2</v>
      </c>
    </row>
    <row r="115" spans="2:14">
      <c r="B115" s="26">
        <f t="shared" si="8"/>
        <v>1</v>
      </c>
      <c r="C115" s="26">
        <v>110</v>
      </c>
      <c r="E115" s="9">
        <v>111</v>
      </c>
      <c r="F115" s="26">
        <f t="shared" ca="1" si="4"/>
        <v>2</v>
      </c>
      <c r="G115" s="9"/>
      <c r="H115" s="9"/>
      <c r="I115" s="9"/>
      <c r="J115" s="26">
        <f t="shared" si="9"/>
        <v>1</v>
      </c>
      <c r="K115" s="26">
        <v>110</v>
      </c>
      <c r="L115" s="9"/>
      <c r="M115" s="9">
        <v>111</v>
      </c>
      <c r="N115" s="26">
        <f t="shared" ca="1" si="5"/>
        <v>3</v>
      </c>
    </row>
    <row r="116" spans="2:14">
      <c r="B116" s="26">
        <f t="shared" si="8"/>
        <v>1</v>
      </c>
      <c r="C116" s="26">
        <v>111</v>
      </c>
      <c r="E116" s="9">
        <v>112</v>
      </c>
      <c r="F116" s="26">
        <f t="shared" ca="1" si="4"/>
        <v>1</v>
      </c>
      <c r="G116" s="9"/>
      <c r="H116" s="9"/>
      <c r="I116" s="9"/>
      <c r="J116" s="26">
        <f t="shared" si="9"/>
        <v>1</v>
      </c>
      <c r="K116" s="26">
        <v>111</v>
      </c>
      <c r="L116" s="9"/>
      <c r="M116" s="9">
        <v>112</v>
      </c>
      <c r="N116" s="26">
        <f t="shared" ca="1" si="5"/>
        <v>3</v>
      </c>
    </row>
    <row r="117" spans="2:14">
      <c r="B117" s="26">
        <f t="shared" si="8"/>
        <v>1</v>
      </c>
      <c r="C117" s="26">
        <v>112</v>
      </c>
      <c r="E117" s="9">
        <v>113</v>
      </c>
      <c r="F117" s="26">
        <f t="shared" ca="1" si="4"/>
        <v>1</v>
      </c>
      <c r="G117" s="9"/>
      <c r="H117" s="9"/>
      <c r="I117" s="9"/>
      <c r="J117" s="26">
        <f t="shared" si="9"/>
        <v>1</v>
      </c>
      <c r="K117" s="26">
        <v>112</v>
      </c>
      <c r="L117" s="9"/>
      <c r="M117" s="9">
        <v>113</v>
      </c>
      <c r="N117" s="26">
        <f t="shared" ca="1" si="5"/>
        <v>5</v>
      </c>
    </row>
    <row r="118" spans="2:14">
      <c r="B118" s="26">
        <f t="shared" si="8"/>
        <v>1</v>
      </c>
      <c r="C118" s="26">
        <v>113</v>
      </c>
      <c r="E118" s="9">
        <v>114</v>
      </c>
      <c r="F118" s="26">
        <f t="shared" ca="1" si="4"/>
        <v>2</v>
      </c>
      <c r="G118" s="9"/>
      <c r="H118" s="9"/>
      <c r="I118" s="9"/>
      <c r="J118" s="26">
        <f t="shared" si="9"/>
        <v>1</v>
      </c>
      <c r="K118" s="26">
        <v>113</v>
      </c>
      <c r="L118" s="9"/>
      <c r="M118" s="9">
        <v>114</v>
      </c>
      <c r="N118" s="26">
        <f t="shared" ca="1" si="5"/>
        <v>1</v>
      </c>
    </row>
    <row r="119" spans="2:14">
      <c r="B119" s="26">
        <f t="shared" si="8"/>
        <v>1</v>
      </c>
      <c r="C119" s="26">
        <v>114</v>
      </c>
      <c r="E119" s="9">
        <v>115</v>
      </c>
      <c r="F119" s="26">
        <f t="shared" ca="1" si="4"/>
        <v>1</v>
      </c>
      <c r="G119" s="9"/>
      <c r="H119" s="9"/>
      <c r="I119" s="9"/>
      <c r="J119" s="26">
        <f t="shared" si="9"/>
        <v>1</v>
      </c>
      <c r="K119" s="26">
        <v>114</v>
      </c>
      <c r="L119" s="9"/>
      <c r="M119" s="9">
        <v>115</v>
      </c>
      <c r="N119" s="26">
        <f t="shared" ca="1" si="5"/>
        <v>0</v>
      </c>
    </row>
    <row r="120" spans="2:14">
      <c r="B120" s="26">
        <f t="shared" si="8"/>
        <v>1</v>
      </c>
      <c r="C120" s="26">
        <v>115</v>
      </c>
      <c r="E120" s="9">
        <v>116</v>
      </c>
      <c r="F120" s="26">
        <f t="shared" ca="1" si="4"/>
        <v>1</v>
      </c>
      <c r="G120" s="9"/>
      <c r="H120" s="9"/>
      <c r="I120" s="9"/>
      <c r="J120" s="26">
        <f t="shared" si="9"/>
        <v>1</v>
      </c>
      <c r="K120" s="26">
        <v>115</v>
      </c>
      <c r="L120" s="9"/>
      <c r="M120" s="9">
        <v>116</v>
      </c>
      <c r="N120" s="26">
        <f t="shared" ca="1" si="5"/>
        <v>1</v>
      </c>
    </row>
    <row r="121" spans="2:14">
      <c r="B121" s="26">
        <f t="shared" si="8"/>
        <v>1</v>
      </c>
      <c r="C121" s="26">
        <v>116</v>
      </c>
      <c r="E121" s="9">
        <v>117</v>
      </c>
      <c r="F121" s="26">
        <f t="shared" ca="1" si="4"/>
        <v>0</v>
      </c>
      <c r="G121" s="9"/>
      <c r="H121" s="9"/>
      <c r="I121" s="9"/>
      <c r="J121" s="26">
        <f t="shared" si="9"/>
        <v>1</v>
      </c>
      <c r="K121" s="26">
        <v>116</v>
      </c>
      <c r="L121" s="9"/>
      <c r="M121" s="9">
        <v>117</v>
      </c>
      <c r="N121" s="26">
        <f t="shared" ca="1" si="5"/>
        <v>6</v>
      </c>
    </row>
    <row r="122" spans="2:14">
      <c r="B122" s="26">
        <f t="shared" si="8"/>
        <v>1</v>
      </c>
      <c r="C122" s="26">
        <v>117</v>
      </c>
      <c r="E122" s="9">
        <v>118</v>
      </c>
      <c r="F122" s="26">
        <f t="shared" ca="1" si="4"/>
        <v>0</v>
      </c>
      <c r="G122" s="9"/>
      <c r="H122" s="9"/>
      <c r="I122" s="9"/>
      <c r="J122" s="26">
        <f t="shared" si="9"/>
        <v>1</v>
      </c>
      <c r="K122" s="26">
        <v>117</v>
      </c>
      <c r="L122" s="9"/>
      <c r="M122" s="9">
        <v>118</v>
      </c>
      <c r="N122" s="26">
        <f t="shared" ca="1" si="5"/>
        <v>5</v>
      </c>
    </row>
    <row r="123" spans="2:14">
      <c r="B123" s="26">
        <f t="shared" si="8"/>
        <v>1</v>
      </c>
      <c r="C123" s="26">
        <v>118</v>
      </c>
      <c r="E123" s="9">
        <v>119</v>
      </c>
      <c r="F123" s="26">
        <f t="shared" ca="1" si="4"/>
        <v>1</v>
      </c>
      <c r="G123" s="9"/>
      <c r="H123" s="9"/>
      <c r="I123" s="9"/>
      <c r="J123" s="26">
        <f t="shared" si="9"/>
        <v>1</v>
      </c>
      <c r="K123" s="26">
        <v>118</v>
      </c>
      <c r="L123" s="9"/>
      <c r="M123" s="9">
        <v>119</v>
      </c>
      <c r="N123" s="26">
        <f t="shared" ca="1" si="5"/>
        <v>3</v>
      </c>
    </row>
    <row r="124" spans="2:14">
      <c r="B124" s="26">
        <f t="shared" si="8"/>
        <v>1</v>
      </c>
      <c r="C124" s="26">
        <v>119</v>
      </c>
      <c r="E124" s="9">
        <v>120</v>
      </c>
      <c r="F124" s="26">
        <f t="shared" ca="1" si="4"/>
        <v>1</v>
      </c>
      <c r="G124" s="9"/>
      <c r="H124" s="9"/>
      <c r="I124" s="9"/>
      <c r="J124" s="26">
        <f t="shared" si="9"/>
        <v>1</v>
      </c>
      <c r="K124" s="26">
        <v>119</v>
      </c>
      <c r="L124" s="9"/>
      <c r="M124" s="9">
        <v>120</v>
      </c>
      <c r="N124" s="26">
        <f t="shared" ca="1" si="5"/>
        <v>3</v>
      </c>
    </row>
    <row r="125" spans="2:14">
      <c r="B125" s="26">
        <f t="shared" si="8"/>
        <v>1</v>
      </c>
      <c r="C125" s="26">
        <v>120</v>
      </c>
      <c r="E125" s="9">
        <v>121</v>
      </c>
      <c r="F125" s="26">
        <f t="shared" ca="1" si="4"/>
        <v>0</v>
      </c>
      <c r="G125" s="9"/>
      <c r="H125" s="9"/>
      <c r="I125" s="9"/>
      <c r="J125" s="26">
        <f t="shared" si="9"/>
        <v>1</v>
      </c>
      <c r="K125" s="26">
        <v>120</v>
      </c>
      <c r="L125" s="9"/>
      <c r="M125" s="9">
        <v>121</v>
      </c>
      <c r="N125" s="26">
        <f t="shared" ca="1" si="5"/>
        <v>4</v>
      </c>
    </row>
    <row r="126" spans="2:14">
      <c r="B126" s="26">
        <f t="shared" si="8"/>
        <v>1</v>
      </c>
      <c r="C126" s="26">
        <v>121</v>
      </c>
      <c r="E126" s="9">
        <v>122</v>
      </c>
      <c r="F126" s="26">
        <f t="shared" ca="1" si="4"/>
        <v>0</v>
      </c>
      <c r="G126" s="9"/>
      <c r="H126" s="9"/>
      <c r="I126" s="9"/>
      <c r="J126" s="26">
        <f t="shared" si="9"/>
        <v>1</v>
      </c>
      <c r="K126" s="26">
        <v>121</v>
      </c>
      <c r="L126" s="9"/>
      <c r="M126" s="9">
        <v>122</v>
      </c>
      <c r="N126" s="26">
        <f t="shared" ca="1" si="5"/>
        <v>6</v>
      </c>
    </row>
    <row r="127" spans="2:14">
      <c r="B127" s="26">
        <f t="shared" si="8"/>
        <v>1</v>
      </c>
      <c r="C127" s="26">
        <v>122</v>
      </c>
      <c r="E127" s="9">
        <v>123</v>
      </c>
      <c r="F127" s="26">
        <f t="shared" ca="1" si="4"/>
        <v>2</v>
      </c>
      <c r="G127" s="9"/>
      <c r="H127" s="9"/>
      <c r="I127" s="9"/>
      <c r="J127" s="26">
        <f t="shared" si="9"/>
        <v>1</v>
      </c>
      <c r="K127" s="26">
        <v>122</v>
      </c>
      <c r="L127" s="9"/>
      <c r="M127" s="9">
        <v>123</v>
      </c>
      <c r="N127" s="26">
        <f t="shared" ca="1" si="5"/>
        <v>1</v>
      </c>
    </row>
    <row r="128" spans="2:14">
      <c r="B128" s="26">
        <f t="shared" si="8"/>
        <v>1</v>
      </c>
      <c r="C128" s="26">
        <v>123</v>
      </c>
      <c r="E128" s="9">
        <v>124</v>
      </c>
      <c r="F128" s="26">
        <f t="shared" ca="1" si="4"/>
        <v>1</v>
      </c>
      <c r="G128" s="9"/>
      <c r="H128" s="9"/>
      <c r="I128" s="9"/>
      <c r="J128" s="26">
        <f t="shared" si="9"/>
        <v>1</v>
      </c>
      <c r="K128" s="26">
        <v>123</v>
      </c>
      <c r="L128" s="9"/>
      <c r="M128" s="9">
        <v>124</v>
      </c>
      <c r="N128" s="26">
        <f t="shared" ca="1" si="5"/>
        <v>2</v>
      </c>
    </row>
    <row r="129" spans="2:14">
      <c r="B129" s="26">
        <f t="shared" si="8"/>
        <v>1</v>
      </c>
      <c r="C129" s="26">
        <v>124</v>
      </c>
      <c r="E129" s="9">
        <v>125</v>
      </c>
      <c r="F129" s="26">
        <f t="shared" ca="1" si="4"/>
        <v>0</v>
      </c>
      <c r="G129" s="9"/>
      <c r="H129" s="9"/>
      <c r="I129" s="9"/>
      <c r="J129" s="26">
        <f t="shared" si="9"/>
        <v>1</v>
      </c>
      <c r="K129" s="26">
        <v>124</v>
      </c>
      <c r="L129" s="9"/>
      <c r="M129" s="9">
        <v>125</v>
      </c>
      <c r="N129" s="26">
        <f t="shared" ca="1" si="5"/>
        <v>3</v>
      </c>
    </row>
    <row r="130" spans="2:14">
      <c r="B130" s="26">
        <f t="shared" si="8"/>
        <v>1</v>
      </c>
      <c r="C130" s="26">
        <v>125</v>
      </c>
      <c r="E130" s="9">
        <v>126</v>
      </c>
      <c r="F130" s="26">
        <f t="shared" ca="1" si="4"/>
        <v>2</v>
      </c>
      <c r="G130" s="9"/>
      <c r="H130" s="9"/>
      <c r="I130" s="9"/>
      <c r="J130" s="26">
        <f t="shared" si="9"/>
        <v>1</v>
      </c>
      <c r="K130" s="26">
        <v>125</v>
      </c>
      <c r="L130" s="9"/>
      <c r="M130" s="9">
        <v>126</v>
      </c>
      <c r="N130" s="26">
        <f t="shared" ca="1" si="5"/>
        <v>1</v>
      </c>
    </row>
    <row r="131" spans="2:14">
      <c r="B131" s="26">
        <f t="shared" si="8"/>
        <v>1</v>
      </c>
      <c r="C131" s="26">
        <v>126</v>
      </c>
      <c r="E131" s="9">
        <v>127</v>
      </c>
      <c r="F131" s="26">
        <f t="shared" ca="1" si="4"/>
        <v>0</v>
      </c>
      <c r="G131" s="9"/>
      <c r="H131" s="9"/>
      <c r="I131" s="9"/>
      <c r="J131" s="26">
        <f t="shared" si="9"/>
        <v>1</v>
      </c>
      <c r="K131" s="26">
        <v>126</v>
      </c>
      <c r="L131" s="9"/>
      <c r="M131" s="9">
        <v>127</v>
      </c>
      <c r="N131" s="26">
        <f t="shared" ca="1" si="5"/>
        <v>2</v>
      </c>
    </row>
    <row r="132" spans="2:14">
      <c r="B132" s="26">
        <f t="shared" si="8"/>
        <v>1</v>
      </c>
      <c r="C132" s="26">
        <v>127</v>
      </c>
      <c r="E132" s="9">
        <v>128</v>
      </c>
      <c r="F132" s="26">
        <f t="shared" ca="1" si="4"/>
        <v>0</v>
      </c>
      <c r="G132" s="9"/>
      <c r="H132" s="9"/>
      <c r="I132" s="9"/>
      <c r="J132" s="26">
        <f t="shared" si="9"/>
        <v>1</v>
      </c>
      <c r="K132" s="26">
        <v>127</v>
      </c>
      <c r="L132" s="9"/>
      <c r="M132" s="9">
        <v>128</v>
      </c>
      <c r="N132" s="26">
        <f t="shared" ca="1" si="5"/>
        <v>2</v>
      </c>
    </row>
    <row r="133" spans="2:14">
      <c r="B133" s="26">
        <f t="shared" si="8"/>
        <v>1</v>
      </c>
      <c r="C133" s="26">
        <v>128</v>
      </c>
      <c r="E133" s="9">
        <v>129</v>
      </c>
      <c r="F133" s="26">
        <f t="shared" ca="1" si="4"/>
        <v>2</v>
      </c>
      <c r="G133" s="9"/>
      <c r="H133" s="9"/>
      <c r="I133" s="9"/>
      <c r="J133" s="26">
        <f t="shared" si="9"/>
        <v>1</v>
      </c>
      <c r="K133" s="26">
        <v>128</v>
      </c>
      <c r="L133" s="9"/>
      <c r="M133" s="9">
        <v>129</v>
      </c>
      <c r="N133" s="26">
        <f t="shared" ca="1" si="5"/>
        <v>3</v>
      </c>
    </row>
    <row r="134" spans="2:14">
      <c r="B134" s="26">
        <f t="shared" si="8"/>
        <v>1</v>
      </c>
      <c r="C134" s="26">
        <v>129</v>
      </c>
      <c r="E134" s="9">
        <v>130</v>
      </c>
      <c r="F134" s="26">
        <f t="shared" ref="F134:F197" ca="1" si="10">VLOOKUP(RAND(),$B$5:$C$2916,2,TRUE)</f>
        <v>2</v>
      </c>
      <c r="G134" s="9"/>
      <c r="H134" s="9"/>
      <c r="I134" s="9"/>
      <c r="J134" s="26">
        <f t="shared" si="9"/>
        <v>1</v>
      </c>
      <c r="K134" s="26">
        <v>129</v>
      </c>
      <c r="L134" s="9"/>
      <c r="M134" s="9">
        <v>130</v>
      </c>
      <c r="N134" s="26">
        <f t="shared" ref="N134:N197" ca="1" si="11">VLOOKUP(RAND(),$J$5:$K$2916,2,TRUE)</f>
        <v>2</v>
      </c>
    </row>
    <row r="135" spans="2:14">
      <c r="B135" s="26">
        <f t="shared" si="8"/>
        <v>1</v>
      </c>
      <c r="C135" s="26">
        <v>130</v>
      </c>
      <c r="E135" s="9">
        <v>131</v>
      </c>
      <c r="F135" s="26">
        <f t="shared" ca="1" si="10"/>
        <v>2</v>
      </c>
      <c r="G135" s="9"/>
      <c r="H135" s="9"/>
      <c r="I135" s="9"/>
      <c r="J135" s="26">
        <f t="shared" si="9"/>
        <v>1</v>
      </c>
      <c r="K135" s="26">
        <v>130</v>
      </c>
      <c r="L135" s="9"/>
      <c r="M135" s="9">
        <v>131</v>
      </c>
      <c r="N135" s="26">
        <f t="shared" ca="1" si="11"/>
        <v>1</v>
      </c>
    </row>
    <row r="136" spans="2:14">
      <c r="B136" s="26">
        <f t="shared" si="8"/>
        <v>1</v>
      </c>
      <c r="C136" s="26">
        <v>131</v>
      </c>
      <c r="E136" s="9">
        <v>132</v>
      </c>
      <c r="F136" s="26">
        <f t="shared" ca="1" si="10"/>
        <v>3</v>
      </c>
      <c r="G136" s="9"/>
      <c r="H136" s="9"/>
      <c r="I136" s="9"/>
      <c r="J136" s="26">
        <f t="shared" si="9"/>
        <v>1</v>
      </c>
      <c r="K136" s="26">
        <v>131</v>
      </c>
      <c r="L136" s="9"/>
      <c r="M136" s="9">
        <v>132</v>
      </c>
      <c r="N136" s="26">
        <f t="shared" ca="1" si="11"/>
        <v>5</v>
      </c>
    </row>
    <row r="137" spans="2:14">
      <c r="B137" s="26">
        <f t="shared" si="8"/>
        <v>1</v>
      </c>
      <c r="C137" s="26">
        <v>132</v>
      </c>
      <c r="E137" s="9">
        <v>133</v>
      </c>
      <c r="F137" s="26">
        <f t="shared" ca="1" si="10"/>
        <v>2</v>
      </c>
      <c r="G137" s="9"/>
      <c r="H137" s="9"/>
      <c r="I137" s="9"/>
      <c r="J137" s="26">
        <f t="shared" si="9"/>
        <v>1</v>
      </c>
      <c r="K137" s="26">
        <v>132</v>
      </c>
      <c r="L137" s="9"/>
      <c r="M137" s="9">
        <v>133</v>
      </c>
      <c r="N137" s="26">
        <f t="shared" ca="1" si="11"/>
        <v>3</v>
      </c>
    </row>
    <row r="138" spans="2:14">
      <c r="B138" s="26">
        <f t="shared" si="8"/>
        <v>1</v>
      </c>
      <c r="C138" s="26">
        <v>133</v>
      </c>
      <c r="E138" s="9">
        <v>134</v>
      </c>
      <c r="F138" s="26">
        <f t="shared" ca="1" si="10"/>
        <v>3</v>
      </c>
      <c r="G138" s="9"/>
      <c r="H138" s="9"/>
      <c r="I138" s="9"/>
      <c r="J138" s="26">
        <f t="shared" si="9"/>
        <v>1</v>
      </c>
      <c r="K138" s="26">
        <v>133</v>
      </c>
      <c r="L138" s="9"/>
      <c r="M138" s="9">
        <v>134</v>
      </c>
      <c r="N138" s="26">
        <f t="shared" ca="1" si="11"/>
        <v>6</v>
      </c>
    </row>
    <row r="139" spans="2:14">
      <c r="B139" s="26">
        <f t="shared" si="8"/>
        <v>1</v>
      </c>
      <c r="C139" s="26">
        <v>134</v>
      </c>
      <c r="E139" s="9">
        <v>135</v>
      </c>
      <c r="F139" s="26">
        <f t="shared" ca="1" si="10"/>
        <v>1</v>
      </c>
      <c r="G139" s="9"/>
      <c r="H139" s="9"/>
      <c r="I139" s="9"/>
      <c r="J139" s="26">
        <f t="shared" si="9"/>
        <v>1</v>
      </c>
      <c r="K139" s="26">
        <v>134</v>
      </c>
      <c r="L139" s="9"/>
      <c r="M139" s="9">
        <v>135</v>
      </c>
      <c r="N139" s="26">
        <f t="shared" ca="1" si="11"/>
        <v>2</v>
      </c>
    </row>
    <row r="140" spans="2:14">
      <c r="B140" s="26">
        <f t="shared" si="8"/>
        <v>1</v>
      </c>
      <c r="C140" s="26">
        <v>135</v>
      </c>
      <c r="E140" s="9">
        <v>136</v>
      </c>
      <c r="F140" s="26">
        <f t="shared" ca="1" si="10"/>
        <v>4</v>
      </c>
      <c r="G140" s="9"/>
      <c r="H140" s="9"/>
      <c r="I140" s="9"/>
      <c r="J140" s="26">
        <f t="shared" si="9"/>
        <v>1</v>
      </c>
      <c r="K140" s="26">
        <v>135</v>
      </c>
      <c r="L140" s="9"/>
      <c r="M140" s="9">
        <v>136</v>
      </c>
      <c r="N140" s="26">
        <f t="shared" ca="1" si="11"/>
        <v>3</v>
      </c>
    </row>
    <row r="141" spans="2:14">
      <c r="B141" s="26">
        <f t="shared" si="8"/>
        <v>1</v>
      </c>
      <c r="C141" s="26">
        <v>136</v>
      </c>
      <c r="E141" s="9">
        <v>137</v>
      </c>
      <c r="F141" s="26">
        <f t="shared" ca="1" si="10"/>
        <v>1</v>
      </c>
      <c r="G141" s="9"/>
      <c r="H141" s="9"/>
      <c r="I141" s="9"/>
      <c r="J141" s="26">
        <f t="shared" si="9"/>
        <v>1</v>
      </c>
      <c r="K141" s="26">
        <v>136</v>
      </c>
      <c r="L141" s="9"/>
      <c r="M141" s="9">
        <v>137</v>
      </c>
      <c r="N141" s="26">
        <f t="shared" ca="1" si="11"/>
        <v>1</v>
      </c>
    </row>
    <row r="142" spans="2:14">
      <c r="B142" s="26">
        <f t="shared" si="8"/>
        <v>1</v>
      </c>
      <c r="C142" s="26">
        <v>137</v>
      </c>
      <c r="E142" s="9">
        <v>138</v>
      </c>
      <c r="F142" s="26">
        <f t="shared" ca="1" si="10"/>
        <v>0</v>
      </c>
      <c r="G142" s="9"/>
      <c r="H142" s="9"/>
      <c r="I142" s="9"/>
      <c r="J142" s="26">
        <f t="shared" si="9"/>
        <v>1</v>
      </c>
      <c r="K142" s="26">
        <v>137</v>
      </c>
      <c r="L142" s="9"/>
      <c r="M142" s="9">
        <v>138</v>
      </c>
      <c r="N142" s="26">
        <f t="shared" ca="1" si="11"/>
        <v>2</v>
      </c>
    </row>
    <row r="143" spans="2:14">
      <c r="B143" s="26">
        <f t="shared" si="8"/>
        <v>1</v>
      </c>
      <c r="C143" s="26">
        <v>138</v>
      </c>
      <c r="E143" s="9">
        <v>139</v>
      </c>
      <c r="F143" s="26">
        <f t="shared" ca="1" si="10"/>
        <v>1</v>
      </c>
      <c r="G143" s="9"/>
      <c r="H143" s="9"/>
      <c r="I143" s="9"/>
      <c r="J143" s="26">
        <f t="shared" si="9"/>
        <v>1</v>
      </c>
      <c r="K143" s="26">
        <v>138</v>
      </c>
      <c r="L143" s="9"/>
      <c r="M143" s="9">
        <v>139</v>
      </c>
      <c r="N143" s="26">
        <f t="shared" ca="1" si="11"/>
        <v>6</v>
      </c>
    </row>
    <row r="144" spans="2:14">
      <c r="B144" s="26">
        <f t="shared" si="8"/>
        <v>1</v>
      </c>
      <c r="C144" s="26">
        <v>139</v>
      </c>
      <c r="E144" s="9">
        <v>140</v>
      </c>
      <c r="F144" s="26">
        <f t="shared" ca="1" si="10"/>
        <v>2</v>
      </c>
      <c r="G144" s="9"/>
      <c r="H144" s="9"/>
      <c r="I144" s="9"/>
      <c r="J144" s="26">
        <f t="shared" si="9"/>
        <v>1</v>
      </c>
      <c r="K144" s="26">
        <v>139</v>
      </c>
      <c r="L144" s="9"/>
      <c r="M144" s="9">
        <v>140</v>
      </c>
      <c r="N144" s="26">
        <f t="shared" ca="1" si="11"/>
        <v>2</v>
      </c>
    </row>
    <row r="145" spans="2:14">
      <c r="B145" s="26">
        <f t="shared" si="8"/>
        <v>1</v>
      </c>
      <c r="C145" s="26">
        <v>140</v>
      </c>
      <c r="E145" s="9">
        <v>141</v>
      </c>
      <c r="F145" s="26">
        <f t="shared" ca="1" si="10"/>
        <v>0</v>
      </c>
      <c r="G145" s="9"/>
      <c r="H145" s="9"/>
      <c r="I145" s="9"/>
      <c r="J145" s="26">
        <f t="shared" si="9"/>
        <v>1</v>
      </c>
      <c r="K145" s="26">
        <v>140</v>
      </c>
      <c r="L145" s="9"/>
      <c r="M145" s="9">
        <v>141</v>
      </c>
      <c r="N145" s="26">
        <f t="shared" ca="1" si="11"/>
        <v>4</v>
      </c>
    </row>
    <row r="146" spans="2:14">
      <c r="B146" s="26">
        <f t="shared" si="8"/>
        <v>1</v>
      </c>
      <c r="C146" s="26">
        <v>141</v>
      </c>
      <c r="E146" s="9">
        <v>142</v>
      </c>
      <c r="F146" s="26">
        <f t="shared" ca="1" si="10"/>
        <v>4</v>
      </c>
      <c r="G146" s="9"/>
      <c r="H146" s="9"/>
      <c r="I146" s="9"/>
      <c r="J146" s="26">
        <f t="shared" si="9"/>
        <v>1</v>
      </c>
      <c r="K146" s="26">
        <v>141</v>
      </c>
      <c r="L146" s="9"/>
      <c r="M146" s="9">
        <v>142</v>
      </c>
      <c r="N146" s="26">
        <f t="shared" ca="1" si="11"/>
        <v>0</v>
      </c>
    </row>
    <row r="147" spans="2:14">
      <c r="B147" s="26">
        <f t="shared" si="8"/>
        <v>1</v>
      </c>
      <c r="C147" s="26">
        <v>142</v>
      </c>
      <c r="E147" s="9">
        <v>143</v>
      </c>
      <c r="F147" s="26">
        <f t="shared" ca="1" si="10"/>
        <v>2</v>
      </c>
      <c r="G147" s="9"/>
      <c r="H147" s="9"/>
      <c r="I147" s="9"/>
      <c r="J147" s="26">
        <f t="shared" si="9"/>
        <v>1</v>
      </c>
      <c r="K147" s="26">
        <v>142</v>
      </c>
      <c r="L147" s="9"/>
      <c r="M147" s="9">
        <v>143</v>
      </c>
      <c r="N147" s="26">
        <f t="shared" ca="1" si="11"/>
        <v>4</v>
      </c>
    </row>
    <row r="148" spans="2:14">
      <c r="B148" s="26">
        <f t="shared" si="8"/>
        <v>1</v>
      </c>
      <c r="C148" s="26">
        <v>143</v>
      </c>
      <c r="E148" s="9">
        <v>144</v>
      </c>
      <c r="F148" s="26">
        <f t="shared" ca="1" si="10"/>
        <v>2</v>
      </c>
      <c r="G148" s="9"/>
      <c r="H148" s="9"/>
      <c r="I148" s="9"/>
      <c r="J148" s="26">
        <f t="shared" si="9"/>
        <v>1</v>
      </c>
      <c r="K148" s="26">
        <v>143</v>
      </c>
      <c r="L148" s="9"/>
      <c r="M148" s="9">
        <v>144</v>
      </c>
      <c r="N148" s="26">
        <f t="shared" ca="1" si="11"/>
        <v>2</v>
      </c>
    </row>
    <row r="149" spans="2:14">
      <c r="B149" s="26">
        <f t="shared" si="8"/>
        <v>1</v>
      </c>
      <c r="C149" s="26">
        <v>144</v>
      </c>
      <c r="E149" s="9">
        <v>145</v>
      </c>
      <c r="F149" s="26">
        <f t="shared" ca="1" si="10"/>
        <v>1</v>
      </c>
      <c r="G149" s="9"/>
      <c r="H149" s="9"/>
      <c r="I149" s="9"/>
      <c r="J149" s="26">
        <f t="shared" si="9"/>
        <v>1</v>
      </c>
      <c r="K149" s="26">
        <v>144</v>
      </c>
      <c r="L149" s="9"/>
      <c r="M149" s="9">
        <v>145</v>
      </c>
      <c r="N149" s="26">
        <f t="shared" ca="1" si="11"/>
        <v>2</v>
      </c>
    </row>
    <row r="150" spans="2:14">
      <c r="B150" s="26">
        <f t="shared" si="8"/>
        <v>1</v>
      </c>
      <c r="C150" s="26">
        <v>145</v>
      </c>
      <c r="E150" s="9">
        <v>146</v>
      </c>
      <c r="F150" s="26">
        <f t="shared" ca="1" si="10"/>
        <v>1</v>
      </c>
      <c r="G150" s="9"/>
      <c r="H150" s="9"/>
      <c r="I150" s="9"/>
      <c r="J150" s="26">
        <f t="shared" si="9"/>
        <v>1</v>
      </c>
      <c r="K150" s="26">
        <v>145</v>
      </c>
      <c r="L150" s="9"/>
      <c r="M150" s="9">
        <v>146</v>
      </c>
      <c r="N150" s="26">
        <f t="shared" ca="1" si="11"/>
        <v>2</v>
      </c>
    </row>
    <row r="151" spans="2:14">
      <c r="B151" s="26">
        <f t="shared" si="8"/>
        <v>1</v>
      </c>
      <c r="C151" s="26">
        <v>146</v>
      </c>
      <c r="E151" s="9">
        <v>147</v>
      </c>
      <c r="F151" s="26">
        <f t="shared" ca="1" si="10"/>
        <v>6</v>
      </c>
      <c r="G151" s="9"/>
      <c r="H151" s="9"/>
      <c r="I151" s="9"/>
      <c r="J151" s="26">
        <f t="shared" si="9"/>
        <v>1</v>
      </c>
      <c r="K151" s="26">
        <v>146</v>
      </c>
      <c r="L151" s="9"/>
      <c r="M151" s="9">
        <v>147</v>
      </c>
      <c r="N151" s="26">
        <f t="shared" ca="1" si="11"/>
        <v>3</v>
      </c>
    </row>
    <row r="152" spans="2:14">
      <c r="B152" s="26">
        <f t="shared" si="8"/>
        <v>1</v>
      </c>
      <c r="C152" s="26">
        <v>147</v>
      </c>
      <c r="E152" s="9">
        <v>148</v>
      </c>
      <c r="F152" s="26">
        <f t="shared" ca="1" si="10"/>
        <v>2</v>
      </c>
      <c r="G152" s="9"/>
      <c r="H152" s="9"/>
      <c r="I152" s="9"/>
      <c r="J152" s="26">
        <f t="shared" si="9"/>
        <v>1</v>
      </c>
      <c r="K152" s="26">
        <v>147</v>
      </c>
      <c r="L152" s="9"/>
      <c r="M152" s="9">
        <v>148</v>
      </c>
      <c r="N152" s="26">
        <f t="shared" ca="1" si="11"/>
        <v>2</v>
      </c>
    </row>
    <row r="153" spans="2:14">
      <c r="B153" s="26">
        <f t="shared" si="8"/>
        <v>1</v>
      </c>
      <c r="C153" s="26">
        <v>148</v>
      </c>
      <c r="E153" s="9">
        <v>149</v>
      </c>
      <c r="F153" s="26">
        <f t="shared" ca="1" si="10"/>
        <v>6</v>
      </c>
      <c r="G153" s="9"/>
      <c r="H153" s="9"/>
      <c r="I153" s="9"/>
      <c r="J153" s="26">
        <f t="shared" si="9"/>
        <v>1</v>
      </c>
      <c r="K153" s="26">
        <v>148</v>
      </c>
      <c r="L153" s="9"/>
      <c r="M153" s="9">
        <v>149</v>
      </c>
      <c r="N153" s="26">
        <f t="shared" ca="1" si="11"/>
        <v>4</v>
      </c>
    </row>
    <row r="154" spans="2:14">
      <c r="B154" s="26">
        <f t="shared" si="8"/>
        <v>1</v>
      </c>
      <c r="C154" s="26">
        <v>149</v>
      </c>
      <c r="E154" s="9">
        <v>150</v>
      </c>
      <c r="F154" s="26">
        <f t="shared" ca="1" si="10"/>
        <v>1</v>
      </c>
      <c r="G154" s="9"/>
      <c r="H154" s="9"/>
      <c r="I154" s="9"/>
      <c r="J154" s="26">
        <f t="shared" si="9"/>
        <v>1</v>
      </c>
      <c r="K154" s="26">
        <v>149</v>
      </c>
      <c r="L154" s="9"/>
      <c r="M154" s="9">
        <v>150</v>
      </c>
      <c r="N154" s="26">
        <f t="shared" ca="1" si="11"/>
        <v>2</v>
      </c>
    </row>
    <row r="155" spans="2:14">
      <c r="B155" s="26">
        <f t="shared" si="8"/>
        <v>1</v>
      </c>
      <c r="C155" s="26">
        <v>150</v>
      </c>
      <c r="E155" s="9">
        <v>151</v>
      </c>
      <c r="F155" s="26">
        <f t="shared" ca="1" si="10"/>
        <v>2</v>
      </c>
      <c r="G155" s="9"/>
      <c r="H155" s="9"/>
      <c r="I155" s="9"/>
      <c r="J155" s="26">
        <f t="shared" si="9"/>
        <v>1</v>
      </c>
      <c r="K155" s="26">
        <v>150</v>
      </c>
      <c r="L155" s="9"/>
      <c r="M155" s="9">
        <v>151</v>
      </c>
      <c r="N155" s="26">
        <f t="shared" ca="1" si="11"/>
        <v>4</v>
      </c>
    </row>
    <row r="156" spans="2:14">
      <c r="B156" s="26">
        <f t="shared" si="8"/>
        <v>1</v>
      </c>
      <c r="C156" s="26">
        <v>151</v>
      </c>
      <c r="E156" s="9">
        <v>152</v>
      </c>
      <c r="F156" s="26">
        <f t="shared" ca="1" si="10"/>
        <v>1</v>
      </c>
      <c r="G156" s="9"/>
      <c r="H156" s="9"/>
      <c r="I156" s="9"/>
      <c r="J156" s="26">
        <f t="shared" si="9"/>
        <v>1</v>
      </c>
      <c r="K156" s="26">
        <v>151</v>
      </c>
      <c r="L156" s="9"/>
      <c r="M156" s="9">
        <v>152</v>
      </c>
      <c r="N156" s="26">
        <f t="shared" ca="1" si="11"/>
        <v>2</v>
      </c>
    </row>
    <row r="157" spans="2:14">
      <c r="B157" s="26">
        <f t="shared" si="8"/>
        <v>1</v>
      </c>
      <c r="C157" s="26">
        <v>152</v>
      </c>
      <c r="E157" s="9">
        <v>153</v>
      </c>
      <c r="F157" s="26">
        <f t="shared" ca="1" si="10"/>
        <v>0</v>
      </c>
      <c r="G157" s="9"/>
      <c r="H157" s="9"/>
      <c r="I157" s="9"/>
      <c r="J157" s="26">
        <f t="shared" si="9"/>
        <v>1</v>
      </c>
      <c r="K157" s="26">
        <v>152</v>
      </c>
      <c r="L157" s="9"/>
      <c r="M157" s="9">
        <v>153</v>
      </c>
      <c r="N157" s="26">
        <f t="shared" ca="1" si="11"/>
        <v>1</v>
      </c>
    </row>
    <row r="158" spans="2:14">
      <c r="B158" s="26">
        <f t="shared" si="8"/>
        <v>1</v>
      </c>
      <c r="C158" s="26">
        <v>153</v>
      </c>
      <c r="E158" s="9">
        <v>154</v>
      </c>
      <c r="F158" s="26">
        <f t="shared" ca="1" si="10"/>
        <v>0</v>
      </c>
      <c r="G158" s="9"/>
      <c r="H158" s="9"/>
      <c r="I158" s="9"/>
      <c r="J158" s="26">
        <f t="shared" si="9"/>
        <v>1</v>
      </c>
      <c r="K158" s="26">
        <v>153</v>
      </c>
      <c r="L158" s="9"/>
      <c r="M158" s="9">
        <v>154</v>
      </c>
      <c r="N158" s="26">
        <f t="shared" ca="1" si="11"/>
        <v>3</v>
      </c>
    </row>
    <row r="159" spans="2:14">
      <c r="B159" s="26">
        <f t="shared" si="8"/>
        <v>1</v>
      </c>
      <c r="C159" s="26">
        <v>154</v>
      </c>
      <c r="E159" s="9">
        <v>155</v>
      </c>
      <c r="F159" s="26">
        <f t="shared" ca="1" si="10"/>
        <v>0</v>
      </c>
      <c r="G159" s="9"/>
      <c r="H159" s="9"/>
      <c r="I159" s="9"/>
      <c r="J159" s="26">
        <f t="shared" si="9"/>
        <v>1</v>
      </c>
      <c r="K159" s="26">
        <v>154</v>
      </c>
      <c r="L159" s="9"/>
      <c r="M159" s="9">
        <v>155</v>
      </c>
      <c r="N159" s="26">
        <f t="shared" ca="1" si="11"/>
        <v>1</v>
      </c>
    </row>
    <row r="160" spans="2:14">
      <c r="B160" s="26">
        <f t="shared" si="8"/>
        <v>1</v>
      </c>
      <c r="C160" s="26">
        <v>155</v>
      </c>
      <c r="E160" s="9">
        <v>156</v>
      </c>
      <c r="F160" s="26">
        <f t="shared" ca="1" si="10"/>
        <v>0</v>
      </c>
      <c r="G160" s="9"/>
      <c r="H160" s="9"/>
      <c r="I160" s="9"/>
      <c r="J160" s="26">
        <f t="shared" si="9"/>
        <v>1</v>
      </c>
      <c r="K160" s="26">
        <v>155</v>
      </c>
      <c r="L160" s="9"/>
      <c r="M160" s="9">
        <v>156</v>
      </c>
      <c r="N160" s="26">
        <f t="shared" ca="1" si="11"/>
        <v>3</v>
      </c>
    </row>
    <row r="161" spans="2:14">
      <c r="B161" s="26">
        <f t="shared" si="8"/>
        <v>1</v>
      </c>
      <c r="C161" s="26">
        <v>156</v>
      </c>
      <c r="E161" s="9">
        <v>157</v>
      </c>
      <c r="F161" s="26">
        <f t="shared" ca="1" si="10"/>
        <v>2</v>
      </c>
      <c r="G161" s="9"/>
      <c r="H161" s="9"/>
      <c r="I161" s="9"/>
      <c r="J161" s="26">
        <f t="shared" si="9"/>
        <v>1</v>
      </c>
      <c r="K161" s="26">
        <v>156</v>
      </c>
      <c r="L161" s="9"/>
      <c r="M161" s="9">
        <v>157</v>
      </c>
      <c r="N161" s="26">
        <f t="shared" ca="1" si="11"/>
        <v>3</v>
      </c>
    </row>
    <row r="162" spans="2:14">
      <c r="B162" s="26">
        <f t="shared" si="8"/>
        <v>1</v>
      </c>
      <c r="C162" s="26">
        <v>157</v>
      </c>
      <c r="E162" s="9">
        <v>158</v>
      </c>
      <c r="F162" s="26">
        <f t="shared" ca="1" si="10"/>
        <v>0</v>
      </c>
      <c r="G162" s="9"/>
      <c r="H162" s="9"/>
      <c r="I162" s="9"/>
      <c r="J162" s="26">
        <f t="shared" si="9"/>
        <v>1</v>
      </c>
      <c r="K162" s="26">
        <v>157</v>
      </c>
      <c r="L162" s="9"/>
      <c r="M162" s="9">
        <v>158</v>
      </c>
      <c r="N162" s="26">
        <f t="shared" ca="1" si="11"/>
        <v>3</v>
      </c>
    </row>
    <row r="163" spans="2:14">
      <c r="B163" s="26">
        <f t="shared" si="8"/>
        <v>1</v>
      </c>
      <c r="C163" s="26">
        <v>158</v>
      </c>
      <c r="E163" s="9">
        <v>159</v>
      </c>
      <c r="F163" s="26">
        <f t="shared" ca="1" si="10"/>
        <v>0</v>
      </c>
      <c r="G163" s="9"/>
      <c r="H163" s="9"/>
      <c r="I163" s="9"/>
      <c r="J163" s="26">
        <f t="shared" si="9"/>
        <v>1</v>
      </c>
      <c r="K163" s="26">
        <v>158</v>
      </c>
      <c r="L163" s="9"/>
      <c r="M163" s="9">
        <v>159</v>
      </c>
      <c r="N163" s="26">
        <f t="shared" ca="1" si="11"/>
        <v>5</v>
      </c>
    </row>
    <row r="164" spans="2:14">
      <c r="B164" s="26">
        <f t="shared" si="8"/>
        <v>1</v>
      </c>
      <c r="C164" s="26">
        <v>159</v>
      </c>
      <c r="E164" s="9">
        <v>160</v>
      </c>
      <c r="F164" s="26">
        <f t="shared" ca="1" si="10"/>
        <v>3</v>
      </c>
      <c r="G164" s="9"/>
      <c r="H164" s="9"/>
      <c r="I164" s="9"/>
      <c r="J164" s="26">
        <f t="shared" si="9"/>
        <v>1</v>
      </c>
      <c r="K164" s="26">
        <v>159</v>
      </c>
      <c r="L164" s="9"/>
      <c r="M164" s="9">
        <v>160</v>
      </c>
      <c r="N164" s="26">
        <f t="shared" ca="1" si="11"/>
        <v>3</v>
      </c>
    </row>
    <row r="165" spans="2:14">
      <c r="B165" s="26">
        <f t="shared" si="8"/>
        <v>1</v>
      </c>
      <c r="C165" s="26">
        <v>160</v>
      </c>
      <c r="E165" s="9">
        <v>161</v>
      </c>
      <c r="F165" s="26">
        <f t="shared" ca="1" si="10"/>
        <v>3</v>
      </c>
      <c r="G165" s="9"/>
      <c r="H165" s="9"/>
      <c r="I165" s="9"/>
      <c r="J165" s="26">
        <f t="shared" si="9"/>
        <v>1</v>
      </c>
      <c r="K165" s="26">
        <v>160</v>
      </c>
      <c r="L165" s="9"/>
      <c r="M165" s="9">
        <v>161</v>
      </c>
      <c r="N165" s="26">
        <f t="shared" ca="1" si="11"/>
        <v>3</v>
      </c>
    </row>
    <row r="166" spans="2:14">
      <c r="B166" s="26">
        <f t="shared" si="8"/>
        <v>1</v>
      </c>
      <c r="C166" s="26">
        <v>161</v>
      </c>
      <c r="E166" s="9">
        <v>162</v>
      </c>
      <c r="F166" s="26">
        <f t="shared" ca="1" si="10"/>
        <v>2</v>
      </c>
      <c r="G166" s="9"/>
      <c r="H166" s="9"/>
      <c r="I166" s="9"/>
      <c r="J166" s="26">
        <f t="shared" si="9"/>
        <v>1</v>
      </c>
      <c r="K166" s="26">
        <v>161</v>
      </c>
      <c r="L166" s="9"/>
      <c r="M166" s="9">
        <v>162</v>
      </c>
      <c r="N166" s="26">
        <f t="shared" ca="1" si="11"/>
        <v>2</v>
      </c>
    </row>
    <row r="167" spans="2:14">
      <c r="B167" s="26">
        <f t="shared" si="8"/>
        <v>1</v>
      </c>
      <c r="C167" s="26">
        <v>162</v>
      </c>
      <c r="E167" s="9">
        <v>163</v>
      </c>
      <c r="F167" s="26">
        <f t="shared" ca="1" si="10"/>
        <v>1</v>
      </c>
      <c r="G167" s="9"/>
      <c r="H167" s="9"/>
      <c r="I167" s="9"/>
      <c r="J167" s="26">
        <f t="shared" si="9"/>
        <v>1</v>
      </c>
      <c r="K167" s="26">
        <v>162</v>
      </c>
      <c r="L167" s="9"/>
      <c r="M167" s="9">
        <v>163</v>
      </c>
      <c r="N167" s="26">
        <f t="shared" ca="1" si="11"/>
        <v>2</v>
      </c>
    </row>
    <row r="168" spans="2:14">
      <c r="B168" s="26">
        <f t="shared" si="8"/>
        <v>1</v>
      </c>
      <c r="C168" s="26">
        <v>163</v>
      </c>
      <c r="E168" s="9">
        <v>164</v>
      </c>
      <c r="F168" s="26">
        <f t="shared" ca="1" si="10"/>
        <v>0</v>
      </c>
      <c r="G168" s="9"/>
      <c r="H168" s="9"/>
      <c r="I168" s="9"/>
      <c r="J168" s="26">
        <f t="shared" si="9"/>
        <v>1</v>
      </c>
      <c r="K168" s="26">
        <v>163</v>
      </c>
      <c r="L168" s="9"/>
      <c r="M168" s="9">
        <v>164</v>
      </c>
      <c r="N168" s="26">
        <f t="shared" ca="1" si="11"/>
        <v>2</v>
      </c>
    </row>
    <row r="169" spans="2:14">
      <c r="B169" s="26">
        <f t="shared" si="8"/>
        <v>1</v>
      </c>
      <c r="C169" s="26">
        <v>164</v>
      </c>
      <c r="E169" s="9">
        <v>165</v>
      </c>
      <c r="F169" s="26">
        <f t="shared" ca="1" si="10"/>
        <v>0</v>
      </c>
      <c r="G169" s="9"/>
      <c r="H169" s="9"/>
      <c r="I169" s="9"/>
      <c r="J169" s="26">
        <f t="shared" si="9"/>
        <v>1</v>
      </c>
      <c r="K169" s="26">
        <v>164</v>
      </c>
      <c r="L169" s="9"/>
      <c r="M169" s="9">
        <v>165</v>
      </c>
      <c r="N169" s="26">
        <f t="shared" ca="1" si="11"/>
        <v>5</v>
      </c>
    </row>
    <row r="170" spans="2:14">
      <c r="B170" s="26">
        <f t="shared" si="8"/>
        <v>1</v>
      </c>
      <c r="C170" s="26">
        <v>165</v>
      </c>
      <c r="E170" s="9">
        <v>166</v>
      </c>
      <c r="F170" s="26">
        <f t="shared" ca="1" si="10"/>
        <v>1</v>
      </c>
      <c r="G170" s="9"/>
      <c r="H170" s="9"/>
      <c r="I170" s="9"/>
      <c r="J170" s="26">
        <f t="shared" si="9"/>
        <v>1</v>
      </c>
      <c r="K170" s="26">
        <v>165</v>
      </c>
      <c r="L170" s="9"/>
      <c r="M170" s="9">
        <v>166</v>
      </c>
      <c r="N170" s="26">
        <f t="shared" ca="1" si="11"/>
        <v>0</v>
      </c>
    </row>
    <row r="171" spans="2:14">
      <c r="B171" s="26">
        <f t="shared" ref="B171:B234" si="12">POISSON(C170,$B$4,TRUE)</f>
        <v>1</v>
      </c>
      <c r="C171" s="26">
        <v>166</v>
      </c>
      <c r="E171" s="9">
        <v>167</v>
      </c>
      <c r="F171" s="26">
        <f t="shared" ca="1" si="10"/>
        <v>0</v>
      </c>
      <c r="G171" s="9"/>
      <c r="H171" s="9"/>
      <c r="I171" s="9"/>
      <c r="J171" s="26">
        <f t="shared" ref="J171:J234" si="13">POISSON(K170,$J$4,TRUE)</f>
        <v>1</v>
      </c>
      <c r="K171" s="26">
        <v>166</v>
      </c>
      <c r="L171" s="9"/>
      <c r="M171" s="9">
        <v>167</v>
      </c>
      <c r="N171" s="26">
        <f t="shared" ca="1" si="11"/>
        <v>6</v>
      </c>
    </row>
    <row r="172" spans="2:14">
      <c r="B172" s="26">
        <f t="shared" si="12"/>
        <v>1</v>
      </c>
      <c r="C172" s="26">
        <v>167</v>
      </c>
      <c r="E172" s="9">
        <v>168</v>
      </c>
      <c r="F172" s="26">
        <f t="shared" ca="1" si="10"/>
        <v>1</v>
      </c>
      <c r="G172" s="9"/>
      <c r="H172" s="9"/>
      <c r="I172" s="9"/>
      <c r="J172" s="26">
        <f t="shared" si="13"/>
        <v>1</v>
      </c>
      <c r="K172" s="26">
        <v>167</v>
      </c>
      <c r="L172" s="9"/>
      <c r="M172" s="9">
        <v>168</v>
      </c>
      <c r="N172" s="26">
        <f t="shared" ca="1" si="11"/>
        <v>4</v>
      </c>
    </row>
    <row r="173" spans="2:14">
      <c r="B173" s="26">
        <f t="shared" si="12"/>
        <v>1</v>
      </c>
      <c r="C173" s="26">
        <v>168</v>
      </c>
      <c r="E173" s="9">
        <v>169</v>
      </c>
      <c r="F173" s="26">
        <f t="shared" ca="1" si="10"/>
        <v>3</v>
      </c>
      <c r="G173" s="9"/>
      <c r="H173" s="9"/>
      <c r="I173" s="9"/>
      <c r="J173" s="26">
        <f t="shared" si="13"/>
        <v>1</v>
      </c>
      <c r="K173" s="26">
        <v>168</v>
      </c>
      <c r="L173" s="9"/>
      <c r="M173" s="9">
        <v>169</v>
      </c>
      <c r="N173" s="26">
        <f t="shared" ca="1" si="11"/>
        <v>2</v>
      </c>
    </row>
    <row r="174" spans="2:14">
      <c r="B174" s="26">
        <f t="shared" si="12"/>
        <v>1</v>
      </c>
      <c r="C174" s="26">
        <v>169</v>
      </c>
      <c r="E174" s="9">
        <v>170</v>
      </c>
      <c r="F174" s="26">
        <f t="shared" ca="1" si="10"/>
        <v>0</v>
      </c>
      <c r="G174" s="9"/>
      <c r="H174" s="9"/>
      <c r="I174" s="9"/>
      <c r="J174" s="26">
        <f t="shared" si="13"/>
        <v>1</v>
      </c>
      <c r="K174" s="26">
        <v>169</v>
      </c>
      <c r="L174" s="9"/>
      <c r="M174" s="9">
        <v>170</v>
      </c>
      <c r="N174" s="26">
        <f t="shared" ca="1" si="11"/>
        <v>1</v>
      </c>
    </row>
    <row r="175" spans="2:14">
      <c r="B175" s="26">
        <f t="shared" si="12"/>
        <v>1</v>
      </c>
      <c r="C175" s="26">
        <v>170</v>
      </c>
      <c r="E175" s="9">
        <v>171</v>
      </c>
      <c r="F175" s="26">
        <f t="shared" ca="1" si="10"/>
        <v>1</v>
      </c>
      <c r="G175" s="9"/>
      <c r="H175" s="9"/>
      <c r="I175" s="9"/>
      <c r="J175" s="26">
        <f t="shared" si="13"/>
        <v>1</v>
      </c>
      <c r="K175" s="26">
        <v>170</v>
      </c>
      <c r="L175" s="9"/>
      <c r="M175" s="9">
        <v>171</v>
      </c>
      <c r="N175" s="26">
        <f t="shared" ca="1" si="11"/>
        <v>2</v>
      </c>
    </row>
    <row r="176" spans="2:14">
      <c r="B176" s="26">
        <f t="shared" si="12"/>
        <v>1</v>
      </c>
      <c r="C176" s="26">
        <v>171</v>
      </c>
      <c r="E176" s="9">
        <v>172</v>
      </c>
      <c r="F176" s="26">
        <f t="shared" ca="1" si="10"/>
        <v>1</v>
      </c>
      <c r="G176" s="9"/>
      <c r="H176" s="9"/>
      <c r="I176" s="9"/>
      <c r="J176" s="26">
        <f t="shared" si="13"/>
        <v>1</v>
      </c>
      <c r="K176" s="26">
        <v>171</v>
      </c>
      <c r="L176" s="9"/>
      <c r="M176" s="9">
        <v>172</v>
      </c>
      <c r="N176" s="26">
        <f t="shared" ca="1" si="11"/>
        <v>7</v>
      </c>
    </row>
    <row r="177" spans="2:14">
      <c r="B177" s="26">
        <f t="shared" si="12"/>
        <v>1</v>
      </c>
      <c r="C177" s="26">
        <v>172</v>
      </c>
      <c r="E177" s="9">
        <v>173</v>
      </c>
      <c r="F177" s="26">
        <f t="shared" ca="1" si="10"/>
        <v>3</v>
      </c>
      <c r="G177" s="9"/>
      <c r="H177" s="9"/>
      <c r="I177" s="9"/>
      <c r="J177" s="26">
        <f t="shared" si="13"/>
        <v>1</v>
      </c>
      <c r="K177" s="26">
        <v>172</v>
      </c>
      <c r="L177" s="9"/>
      <c r="M177" s="9">
        <v>173</v>
      </c>
      <c r="N177" s="26">
        <f t="shared" ca="1" si="11"/>
        <v>5</v>
      </c>
    </row>
    <row r="178" spans="2:14">
      <c r="B178" s="26">
        <f t="shared" si="12"/>
        <v>1</v>
      </c>
      <c r="C178" s="26">
        <v>173</v>
      </c>
      <c r="E178" s="9">
        <v>174</v>
      </c>
      <c r="F178" s="26">
        <f t="shared" ca="1" si="10"/>
        <v>0</v>
      </c>
      <c r="G178" s="9"/>
      <c r="H178" s="9"/>
      <c r="I178" s="9"/>
      <c r="J178" s="26">
        <f t="shared" si="13"/>
        <v>1</v>
      </c>
      <c r="K178" s="26">
        <v>173</v>
      </c>
      <c r="L178" s="9"/>
      <c r="M178" s="9">
        <v>174</v>
      </c>
      <c r="N178" s="26">
        <f t="shared" ca="1" si="11"/>
        <v>3</v>
      </c>
    </row>
    <row r="179" spans="2:14">
      <c r="B179" s="26">
        <f t="shared" si="12"/>
        <v>1</v>
      </c>
      <c r="C179" s="26">
        <v>174</v>
      </c>
      <c r="E179" s="9">
        <v>175</v>
      </c>
      <c r="F179" s="26">
        <f t="shared" ca="1" si="10"/>
        <v>0</v>
      </c>
      <c r="G179" s="9"/>
      <c r="H179" s="9"/>
      <c r="I179" s="9"/>
      <c r="J179" s="26">
        <f t="shared" si="13"/>
        <v>1</v>
      </c>
      <c r="K179" s="26">
        <v>174</v>
      </c>
      <c r="L179" s="9"/>
      <c r="M179" s="9">
        <v>175</v>
      </c>
      <c r="N179" s="26">
        <f t="shared" ca="1" si="11"/>
        <v>1</v>
      </c>
    </row>
    <row r="180" spans="2:14">
      <c r="B180" s="26">
        <f t="shared" si="12"/>
        <v>1</v>
      </c>
      <c r="C180" s="26">
        <v>175</v>
      </c>
      <c r="E180" s="9">
        <v>176</v>
      </c>
      <c r="F180" s="26">
        <f t="shared" ca="1" si="10"/>
        <v>1</v>
      </c>
      <c r="G180" s="9"/>
      <c r="H180" s="9"/>
      <c r="I180" s="9"/>
      <c r="J180" s="26">
        <f t="shared" si="13"/>
        <v>1</v>
      </c>
      <c r="K180" s="26">
        <v>175</v>
      </c>
      <c r="L180" s="9"/>
      <c r="M180" s="9">
        <v>176</v>
      </c>
      <c r="N180" s="26">
        <f t="shared" ca="1" si="11"/>
        <v>0</v>
      </c>
    </row>
    <row r="181" spans="2:14">
      <c r="B181" s="26">
        <f t="shared" si="12"/>
        <v>1</v>
      </c>
      <c r="C181" s="26">
        <v>176</v>
      </c>
      <c r="E181" s="9">
        <v>177</v>
      </c>
      <c r="F181" s="26">
        <f t="shared" ca="1" si="10"/>
        <v>0</v>
      </c>
      <c r="G181" s="9"/>
      <c r="H181" s="9"/>
      <c r="I181" s="9"/>
      <c r="J181" s="26">
        <f t="shared" si="13"/>
        <v>1</v>
      </c>
      <c r="K181" s="26">
        <v>176</v>
      </c>
      <c r="L181" s="9"/>
      <c r="M181" s="9">
        <v>177</v>
      </c>
      <c r="N181" s="26">
        <f t="shared" ca="1" si="11"/>
        <v>1</v>
      </c>
    </row>
    <row r="182" spans="2:14">
      <c r="B182" s="26">
        <f t="shared" si="12"/>
        <v>1</v>
      </c>
      <c r="C182" s="26">
        <v>177</v>
      </c>
      <c r="E182" s="9">
        <v>178</v>
      </c>
      <c r="F182" s="26">
        <f t="shared" ca="1" si="10"/>
        <v>0</v>
      </c>
      <c r="G182" s="9"/>
      <c r="H182" s="9"/>
      <c r="I182" s="9"/>
      <c r="J182" s="26">
        <f t="shared" si="13"/>
        <v>1</v>
      </c>
      <c r="K182" s="26">
        <v>177</v>
      </c>
      <c r="L182" s="9"/>
      <c r="M182" s="9">
        <v>178</v>
      </c>
      <c r="N182" s="26">
        <f t="shared" ca="1" si="11"/>
        <v>3</v>
      </c>
    </row>
    <row r="183" spans="2:14">
      <c r="B183" s="26">
        <f t="shared" si="12"/>
        <v>1</v>
      </c>
      <c r="C183" s="26">
        <v>178</v>
      </c>
      <c r="E183" s="9">
        <v>179</v>
      </c>
      <c r="F183" s="26">
        <f t="shared" ca="1" si="10"/>
        <v>4</v>
      </c>
      <c r="G183" s="9"/>
      <c r="H183" s="9"/>
      <c r="I183" s="9"/>
      <c r="J183" s="26">
        <f t="shared" si="13"/>
        <v>1</v>
      </c>
      <c r="K183" s="26">
        <v>178</v>
      </c>
      <c r="L183" s="9"/>
      <c r="M183" s="9">
        <v>179</v>
      </c>
      <c r="N183" s="26">
        <f t="shared" ca="1" si="11"/>
        <v>2</v>
      </c>
    </row>
    <row r="184" spans="2:14">
      <c r="B184" s="26">
        <f t="shared" si="12"/>
        <v>1</v>
      </c>
      <c r="C184" s="26">
        <v>179</v>
      </c>
      <c r="E184" s="9">
        <v>180</v>
      </c>
      <c r="F184" s="26">
        <f t="shared" ca="1" si="10"/>
        <v>2</v>
      </c>
      <c r="G184" s="9"/>
      <c r="H184" s="9"/>
      <c r="I184" s="9"/>
      <c r="J184" s="26">
        <f t="shared" si="13"/>
        <v>1</v>
      </c>
      <c r="K184" s="26">
        <v>179</v>
      </c>
      <c r="L184" s="9"/>
      <c r="M184" s="9">
        <v>180</v>
      </c>
      <c r="N184" s="26">
        <f t="shared" ca="1" si="11"/>
        <v>3</v>
      </c>
    </row>
    <row r="185" spans="2:14">
      <c r="B185" s="26">
        <f t="shared" si="12"/>
        <v>1</v>
      </c>
      <c r="C185" s="26">
        <v>180</v>
      </c>
      <c r="E185" s="9">
        <v>181</v>
      </c>
      <c r="F185" s="26">
        <f t="shared" ca="1" si="10"/>
        <v>4</v>
      </c>
      <c r="G185" s="9"/>
      <c r="H185" s="9"/>
      <c r="I185" s="9"/>
      <c r="J185" s="26">
        <f t="shared" si="13"/>
        <v>1</v>
      </c>
      <c r="K185" s="26">
        <v>180</v>
      </c>
      <c r="L185" s="9"/>
      <c r="M185" s="9">
        <v>181</v>
      </c>
      <c r="N185" s="26">
        <f t="shared" ca="1" si="11"/>
        <v>1</v>
      </c>
    </row>
    <row r="186" spans="2:14">
      <c r="B186" s="26">
        <f t="shared" si="12"/>
        <v>1</v>
      </c>
      <c r="C186" s="26">
        <v>181</v>
      </c>
      <c r="E186" s="9">
        <v>182</v>
      </c>
      <c r="F186" s="26">
        <f t="shared" ca="1" si="10"/>
        <v>2</v>
      </c>
      <c r="G186" s="9"/>
      <c r="H186" s="9"/>
      <c r="I186" s="9"/>
      <c r="J186" s="26">
        <f t="shared" si="13"/>
        <v>1</v>
      </c>
      <c r="K186" s="26">
        <v>181</v>
      </c>
      <c r="L186" s="9"/>
      <c r="M186" s="9">
        <v>182</v>
      </c>
      <c r="N186" s="26">
        <f t="shared" ca="1" si="11"/>
        <v>3</v>
      </c>
    </row>
    <row r="187" spans="2:14">
      <c r="B187" s="26">
        <f t="shared" si="12"/>
        <v>1</v>
      </c>
      <c r="C187" s="26">
        <v>182</v>
      </c>
      <c r="E187" s="9">
        <v>183</v>
      </c>
      <c r="F187" s="26">
        <f t="shared" ca="1" si="10"/>
        <v>0</v>
      </c>
      <c r="G187" s="9"/>
      <c r="H187" s="9"/>
      <c r="I187" s="9"/>
      <c r="J187" s="26">
        <f t="shared" si="13"/>
        <v>1</v>
      </c>
      <c r="K187" s="26">
        <v>182</v>
      </c>
      <c r="L187" s="9"/>
      <c r="M187" s="9">
        <v>183</v>
      </c>
      <c r="N187" s="26">
        <f t="shared" ca="1" si="11"/>
        <v>2</v>
      </c>
    </row>
    <row r="188" spans="2:14">
      <c r="B188" s="26">
        <f t="shared" si="12"/>
        <v>1</v>
      </c>
      <c r="C188" s="26">
        <v>183</v>
      </c>
      <c r="E188" s="9">
        <v>184</v>
      </c>
      <c r="F188" s="26">
        <f t="shared" ca="1" si="10"/>
        <v>1</v>
      </c>
      <c r="G188" s="9"/>
      <c r="H188" s="9"/>
      <c r="I188" s="9"/>
      <c r="J188" s="26">
        <f t="shared" si="13"/>
        <v>1</v>
      </c>
      <c r="K188" s="26">
        <v>183</v>
      </c>
      <c r="L188" s="9"/>
      <c r="M188" s="9">
        <v>184</v>
      </c>
      <c r="N188" s="26">
        <f t="shared" ca="1" si="11"/>
        <v>4</v>
      </c>
    </row>
    <row r="189" spans="2:14">
      <c r="B189" s="26">
        <f t="shared" si="12"/>
        <v>1</v>
      </c>
      <c r="C189" s="26">
        <v>184</v>
      </c>
      <c r="E189" s="9">
        <v>185</v>
      </c>
      <c r="F189" s="26">
        <f t="shared" ca="1" si="10"/>
        <v>0</v>
      </c>
      <c r="G189" s="9"/>
      <c r="H189" s="9"/>
      <c r="I189" s="9"/>
      <c r="J189" s="26">
        <f t="shared" si="13"/>
        <v>1</v>
      </c>
      <c r="K189" s="26">
        <v>184</v>
      </c>
      <c r="L189" s="9"/>
      <c r="M189" s="9">
        <v>185</v>
      </c>
      <c r="N189" s="26">
        <f t="shared" ca="1" si="11"/>
        <v>2</v>
      </c>
    </row>
    <row r="190" spans="2:14">
      <c r="B190" s="26">
        <f t="shared" si="12"/>
        <v>1</v>
      </c>
      <c r="C190" s="26">
        <v>185</v>
      </c>
      <c r="E190" s="9">
        <v>186</v>
      </c>
      <c r="F190" s="26">
        <f t="shared" ca="1" si="10"/>
        <v>0</v>
      </c>
      <c r="G190" s="9"/>
      <c r="H190" s="9"/>
      <c r="I190" s="9"/>
      <c r="J190" s="26">
        <f t="shared" si="13"/>
        <v>1</v>
      </c>
      <c r="K190" s="26">
        <v>185</v>
      </c>
      <c r="L190" s="9"/>
      <c r="M190" s="9">
        <v>186</v>
      </c>
      <c r="N190" s="26">
        <f t="shared" ca="1" si="11"/>
        <v>4</v>
      </c>
    </row>
    <row r="191" spans="2:14">
      <c r="B191" s="26">
        <f t="shared" si="12"/>
        <v>1</v>
      </c>
      <c r="C191" s="26">
        <v>186</v>
      </c>
      <c r="E191" s="9">
        <v>187</v>
      </c>
      <c r="F191" s="26">
        <f t="shared" ca="1" si="10"/>
        <v>2</v>
      </c>
      <c r="G191" s="9"/>
      <c r="H191" s="9"/>
      <c r="I191" s="9"/>
      <c r="J191" s="26">
        <f t="shared" si="13"/>
        <v>1</v>
      </c>
      <c r="K191" s="26">
        <v>186</v>
      </c>
      <c r="L191" s="9"/>
      <c r="M191" s="9">
        <v>187</v>
      </c>
      <c r="N191" s="26">
        <f t="shared" ca="1" si="11"/>
        <v>2</v>
      </c>
    </row>
    <row r="192" spans="2:14">
      <c r="B192" s="26">
        <f t="shared" si="12"/>
        <v>1</v>
      </c>
      <c r="C192" s="26">
        <v>187</v>
      </c>
      <c r="E192" s="9">
        <v>188</v>
      </c>
      <c r="F192" s="26">
        <f t="shared" ca="1" si="10"/>
        <v>0</v>
      </c>
      <c r="G192" s="9"/>
      <c r="H192" s="9"/>
      <c r="I192" s="9"/>
      <c r="J192" s="26">
        <f t="shared" si="13"/>
        <v>1</v>
      </c>
      <c r="K192" s="26">
        <v>187</v>
      </c>
      <c r="L192" s="9"/>
      <c r="M192" s="9">
        <v>188</v>
      </c>
      <c r="N192" s="26">
        <f t="shared" ca="1" si="11"/>
        <v>3</v>
      </c>
    </row>
    <row r="193" spans="2:14">
      <c r="B193" s="26">
        <f t="shared" si="12"/>
        <v>1</v>
      </c>
      <c r="C193" s="26">
        <v>188</v>
      </c>
      <c r="E193" s="9">
        <v>189</v>
      </c>
      <c r="F193" s="26">
        <f t="shared" ca="1" si="10"/>
        <v>1</v>
      </c>
      <c r="G193" s="9"/>
      <c r="H193" s="9"/>
      <c r="I193" s="9"/>
      <c r="J193" s="26">
        <f t="shared" si="13"/>
        <v>1</v>
      </c>
      <c r="K193" s="26">
        <v>188</v>
      </c>
      <c r="L193" s="9"/>
      <c r="M193" s="9">
        <v>189</v>
      </c>
      <c r="N193" s="26">
        <f t="shared" ca="1" si="11"/>
        <v>2</v>
      </c>
    </row>
    <row r="194" spans="2:14">
      <c r="B194" s="26">
        <f t="shared" si="12"/>
        <v>1</v>
      </c>
      <c r="C194" s="26">
        <v>189</v>
      </c>
      <c r="E194" s="9">
        <v>190</v>
      </c>
      <c r="F194" s="26">
        <f t="shared" ca="1" si="10"/>
        <v>0</v>
      </c>
      <c r="G194" s="9"/>
      <c r="H194" s="9"/>
      <c r="I194" s="9"/>
      <c r="J194" s="26">
        <f t="shared" si="13"/>
        <v>1</v>
      </c>
      <c r="K194" s="26">
        <v>189</v>
      </c>
      <c r="L194" s="9"/>
      <c r="M194" s="9">
        <v>190</v>
      </c>
      <c r="N194" s="26">
        <f t="shared" ca="1" si="11"/>
        <v>5</v>
      </c>
    </row>
    <row r="195" spans="2:14">
      <c r="B195" s="26">
        <f t="shared" si="12"/>
        <v>1</v>
      </c>
      <c r="C195" s="26">
        <v>190</v>
      </c>
      <c r="E195" s="9">
        <v>191</v>
      </c>
      <c r="F195" s="26">
        <f t="shared" ca="1" si="10"/>
        <v>1</v>
      </c>
      <c r="G195" s="9"/>
      <c r="H195" s="9"/>
      <c r="I195" s="9"/>
      <c r="J195" s="26">
        <f t="shared" si="13"/>
        <v>1</v>
      </c>
      <c r="K195" s="26">
        <v>190</v>
      </c>
      <c r="L195" s="9"/>
      <c r="M195" s="9">
        <v>191</v>
      </c>
      <c r="N195" s="26">
        <f t="shared" ca="1" si="11"/>
        <v>6</v>
      </c>
    </row>
    <row r="196" spans="2:14">
      <c r="B196" s="26">
        <f t="shared" si="12"/>
        <v>1</v>
      </c>
      <c r="C196" s="26">
        <v>191</v>
      </c>
      <c r="E196" s="9">
        <v>192</v>
      </c>
      <c r="F196" s="26">
        <f t="shared" ca="1" si="10"/>
        <v>4</v>
      </c>
      <c r="G196" s="9"/>
      <c r="H196" s="9"/>
      <c r="I196" s="9"/>
      <c r="J196" s="26">
        <f t="shared" si="13"/>
        <v>1</v>
      </c>
      <c r="K196" s="26">
        <v>191</v>
      </c>
      <c r="L196" s="9"/>
      <c r="M196" s="9">
        <v>192</v>
      </c>
      <c r="N196" s="26">
        <f t="shared" ca="1" si="11"/>
        <v>2</v>
      </c>
    </row>
    <row r="197" spans="2:14">
      <c r="B197" s="26">
        <f t="shared" si="12"/>
        <v>1</v>
      </c>
      <c r="C197" s="26">
        <v>192</v>
      </c>
      <c r="E197" s="9">
        <v>193</v>
      </c>
      <c r="F197" s="26">
        <f t="shared" ca="1" si="10"/>
        <v>2</v>
      </c>
      <c r="G197" s="9"/>
      <c r="H197" s="9"/>
      <c r="I197" s="9"/>
      <c r="J197" s="26">
        <f t="shared" si="13"/>
        <v>1</v>
      </c>
      <c r="K197" s="26">
        <v>192</v>
      </c>
      <c r="L197" s="9"/>
      <c r="M197" s="9">
        <v>193</v>
      </c>
      <c r="N197" s="26">
        <f t="shared" ca="1" si="11"/>
        <v>3</v>
      </c>
    </row>
    <row r="198" spans="2:14">
      <c r="B198" s="26">
        <f t="shared" si="12"/>
        <v>1</v>
      </c>
      <c r="C198" s="26">
        <v>193</v>
      </c>
      <c r="E198" s="9">
        <v>194</v>
      </c>
      <c r="F198" s="26">
        <f t="shared" ref="F198:F261" ca="1" si="14">VLOOKUP(RAND(),$B$5:$C$2916,2,TRUE)</f>
        <v>1</v>
      </c>
      <c r="G198" s="9"/>
      <c r="H198" s="9"/>
      <c r="I198" s="9"/>
      <c r="J198" s="26">
        <f t="shared" si="13"/>
        <v>1</v>
      </c>
      <c r="K198" s="26">
        <v>193</v>
      </c>
      <c r="L198" s="9"/>
      <c r="M198" s="9">
        <v>194</v>
      </c>
      <c r="N198" s="26">
        <f t="shared" ref="N198:N261" ca="1" si="15">VLOOKUP(RAND(),$J$5:$K$2916,2,TRUE)</f>
        <v>2</v>
      </c>
    </row>
    <row r="199" spans="2:14">
      <c r="B199" s="26">
        <f t="shared" si="12"/>
        <v>1</v>
      </c>
      <c r="C199" s="26">
        <v>194</v>
      </c>
      <c r="E199" s="9">
        <v>195</v>
      </c>
      <c r="F199" s="26">
        <f t="shared" ca="1" si="14"/>
        <v>1</v>
      </c>
      <c r="G199" s="9"/>
      <c r="H199" s="9"/>
      <c r="I199" s="9"/>
      <c r="J199" s="26">
        <f t="shared" si="13"/>
        <v>1</v>
      </c>
      <c r="K199" s="26">
        <v>194</v>
      </c>
      <c r="L199" s="9"/>
      <c r="M199" s="9">
        <v>195</v>
      </c>
      <c r="N199" s="26">
        <f t="shared" ca="1" si="15"/>
        <v>2</v>
      </c>
    </row>
    <row r="200" spans="2:14">
      <c r="B200" s="26">
        <f t="shared" si="12"/>
        <v>1</v>
      </c>
      <c r="C200" s="26">
        <v>195</v>
      </c>
      <c r="E200" s="9">
        <v>196</v>
      </c>
      <c r="F200" s="26">
        <f t="shared" ca="1" si="14"/>
        <v>2</v>
      </c>
      <c r="G200" s="9"/>
      <c r="H200" s="9"/>
      <c r="I200" s="9"/>
      <c r="J200" s="26">
        <f t="shared" si="13"/>
        <v>1</v>
      </c>
      <c r="K200" s="26">
        <v>195</v>
      </c>
      <c r="L200" s="9"/>
      <c r="M200" s="9">
        <v>196</v>
      </c>
      <c r="N200" s="26">
        <f t="shared" ca="1" si="15"/>
        <v>1</v>
      </c>
    </row>
    <row r="201" spans="2:14">
      <c r="B201" s="26">
        <f t="shared" si="12"/>
        <v>1</v>
      </c>
      <c r="C201" s="26">
        <v>196</v>
      </c>
      <c r="E201" s="9">
        <v>197</v>
      </c>
      <c r="F201" s="26">
        <f t="shared" ca="1" si="14"/>
        <v>1</v>
      </c>
      <c r="G201" s="9"/>
      <c r="H201" s="9"/>
      <c r="I201" s="9"/>
      <c r="J201" s="26">
        <f t="shared" si="13"/>
        <v>1</v>
      </c>
      <c r="K201" s="26">
        <v>196</v>
      </c>
      <c r="L201" s="9"/>
      <c r="M201" s="9">
        <v>197</v>
      </c>
      <c r="N201" s="26">
        <f t="shared" ca="1" si="15"/>
        <v>0</v>
      </c>
    </row>
    <row r="202" spans="2:14">
      <c r="B202" s="26">
        <f t="shared" si="12"/>
        <v>1</v>
      </c>
      <c r="C202" s="26">
        <v>197</v>
      </c>
      <c r="E202" s="9">
        <v>198</v>
      </c>
      <c r="F202" s="26">
        <f t="shared" ca="1" si="14"/>
        <v>0</v>
      </c>
      <c r="G202" s="9"/>
      <c r="H202" s="9"/>
      <c r="I202" s="9"/>
      <c r="J202" s="26">
        <f t="shared" si="13"/>
        <v>1</v>
      </c>
      <c r="K202" s="26">
        <v>197</v>
      </c>
      <c r="L202" s="9"/>
      <c r="M202" s="9">
        <v>198</v>
      </c>
      <c r="N202" s="26">
        <f t="shared" ca="1" si="15"/>
        <v>2</v>
      </c>
    </row>
    <row r="203" spans="2:14">
      <c r="B203" s="26">
        <f t="shared" si="12"/>
        <v>1</v>
      </c>
      <c r="C203" s="26">
        <v>198</v>
      </c>
      <c r="E203" s="9">
        <v>199</v>
      </c>
      <c r="F203" s="26">
        <f t="shared" ca="1" si="14"/>
        <v>1</v>
      </c>
      <c r="G203" s="9"/>
      <c r="H203" s="9"/>
      <c r="I203" s="9"/>
      <c r="J203" s="26">
        <f t="shared" si="13"/>
        <v>1</v>
      </c>
      <c r="K203" s="26">
        <v>198</v>
      </c>
      <c r="L203" s="9"/>
      <c r="M203" s="9">
        <v>199</v>
      </c>
      <c r="N203" s="26">
        <f t="shared" ca="1" si="15"/>
        <v>5</v>
      </c>
    </row>
    <row r="204" spans="2:14">
      <c r="B204" s="26">
        <f t="shared" si="12"/>
        <v>1</v>
      </c>
      <c r="C204" s="26">
        <v>199</v>
      </c>
      <c r="E204" s="9">
        <v>200</v>
      </c>
      <c r="F204" s="26">
        <f t="shared" ca="1" si="14"/>
        <v>1</v>
      </c>
      <c r="G204" s="9"/>
      <c r="H204" s="9"/>
      <c r="I204" s="9"/>
      <c r="J204" s="26">
        <f t="shared" si="13"/>
        <v>1</v>
      </c>
      <c r="K204" s="26">
        <v>199</v>
      </c>
      <c r="L204" s="9"/>
      <c r="M204" s="9">
        <v>200</v>
      </c>
      <c r="N204" s="26">
        <f t="shared" ca="1" si="15"/>
        <v>3</v>
      </c>
    </row>
    <row r="205" spans="2:14">
      <c r="B205" s="26">
        <f t="shared" si="12"/>
        <v>1</v>
      </c>
      <c r="C205" s="26">
        <v>200</v>
      </c>
      <c r="E205" s="9">
        <v>201</v>
      </c>
      <c r="F205" s="26">
        <f t="shared" ca="1" si="14"/>
        <v>1</v>
      </c>
      <c r="G205" s="9"/>
      <c r="H205" s="9"/>
      <c r="I205" s="9"/>
      <c r="J205" s="26">
        <f t="shared" si="13"/>
        <v>1</v>
      </c>
      <c r="K205" s="26">
        <v>200</v>
      </c>
      <c r="L205" s="9"/>
      <c r="M205" s="9">
        <v>201</v>
      </c>
      <c r="N205" s="26">
        <f t="shared" ca="1" si="15"/>
        <v>3</v>
      </c>
    </row>
    <row r="206" spans="2:14">
      <c r="B206" s="26">
        <f t="shared" si="12"/>
        <v>1</v>
      </c>
      <c r="C206" s="26">
        <v>201</v>
      </c>
      <c r="E206" s="9">
        <v>202</v>
      </c>
      <c r="F206" s="26">
        <f t="shared" ca="1" si="14"/>
        <v>2</v>
      </c>
      <c r="G206" s="9"/>
      <c r="H206" s="9"/>
      <c r="I206" s="9"/>
      <c r="J206" s="26">
        <f t="shared" si="13"/>
        <v>1</v>
      </c>
      <c r="K206" s="26">
        <v>201</v>
      </c>
      <c r="L206" s="9"/>
      <c r="M206" s="9">
        <v>202</v>
      </c>
      <c r="N206" s="26">
        <f t="shared" ca="1" si="15"/>
        <v>1</v>
      </c>
    </row>
    <row r="207" spans="2:14">
      <c r="B207" s="26">
        <v>0</v>
      </c>
      <c r="C207" s="26">
        <v>202</v>
      </c>
      <c r="E207" s="9">
        <v>203</v>
      </c>
      <c r="F207" s="26">
        <f t="shared" ca="1" si="14"/>
        <v>2</v>
      </c>
      <c r="G207" s="9"/>
      <c r="H207" s="9"/>
      <c r="I207" s="9"/>
      <c r="J207" s="26">
        <v>0</v>
      </c>
      <c r="K207" s="26">
        <v>202</v>
      </c>
      <c r="L207" s="9"/>
      <c r="M207" s="9">
        <v>203</v>
      </c>
      <c r="N207" s="26">
        <f t="shared" ca="1" si="15"/>
        <v>2</v>
      </c>
    </row>
    <row r="208" spans="2:14">
      <c r="B208" s="26">
        <f t="shared" ref="B208:B271" si="16">POISSON(C207,$B$4,TRUE)</f>
        <v>1</v>
      </c>
      <c r="C208" s="26">
        <v>203</v>
      </c>
      <c r="E208" s="9">
        <v>204</v>
      </c>
      <c r="F208" s="26">
        <f t="shared" ca="1" si="14"/>
        <v>2</v>
      </c>
      <c r="G208" s="9"/>
      <c r="H208" s="9"/>
      <c r="I208" s="9"/>
      <c r="J208" s="26">
        <f t="shared" ref="J208:J271" si="17">POISSON(K207,$J$4,TRUE)</f>
        <v>1</v>
      </c>
      <c r="K208" s="26">
        <v>203</v>
      </c>
      <c r="L208" s="9"/>
      <c r="M208" s="9">
        <v>204</v>
      </c>
      <c r="N208" s="26">
        <f t="shared" ca="1" si="15"/>
        <v>0</v>
      </c>
    </row>
    <row r="209" spans="2:14">
      <c r="B209" s="26">
        <f t="shared" si="16"/>
        <v>1</v>
      </c>
      <c r="C209" s="26">
        <v>204</v>
      </c>
      <c r="E209" s="9">
        <v>205</v>
      </c>
      <c r="F209" s="26">
        <f t="shared" ca="1" si="14"/>
        <v>2</v>
      </c>
      <c r="G209" s="9"/>
      <c r="H209" s="9"/>
      <c r="I209" s="9"/>
      <c r="J209" s="26">
        <f t="shared" si="17"/>
        <v>1</v>
      </c>
      <c r="K209" s="26">
        <v>204</v>
      </c>
      <c r="L209" s="9"/>
      <c r="M209" s="9">
        <v>205</v>
      </c>
      <c r="N209" s="26">
        <f t="shared" ca="1" si="15"/>
        <v>3</v>
      </c>
    </row>
    <row r="210" spans="2:14">
      <c r="B210" s="26">
        <f t="shared" si="16"/>
        <v>1</v>
      </c>
      <c r="C210" s="26">
        <v>205</v>
      </c>
      <c r="E210" s="9">
        <v>206</v>
      </c>
      <c r="F210" s="26">
        <f t="shared" ca="1" si="14"/>
        <v>1</v>
      </c>
      <c r="G210" s="9"/>
      <c r="H210" s="9"/>
      <c r="I210" s="9"/>
      <c r="J210" s="26">
        <f t="shared" si="17"/>
        <v>1</v>
      </c>
      <c r="K210" s="26">
        <v>205</v>
      </c>
      <c r="L210" s="9"/>
      <c r="M210" s="9">
        <v>206</v>
      </c>
      <c r="N210" s="26">
        <f t="shared" ca="1" si="15"/>
        <v>3</v>
      </c>
    </row>
    <row r="211" spans="2:14">
      <c r="B211" s="26">
        <f t="shared" si="16"/>
        <v>1</v>
      </c>
      <c r="C211" s="26">
        <v>206</v>
      </c>
      <c r="E211" s="9">
        <v>207</v>
      </c>
      <c r="F211" s="26">
        <f t="shared" ca="1" si="14"/>
        <v>2</v>
      </c>
      <c r="G211" s="9"/>
      <c r="H211" s="9"/>
      <c r="I211" s="9"/>
      <c r="J211" s="26">
        <f t="shared" si="17"/>
        <v>1</v>
      </c>
      <c r="K211" s="26">
        <v>206</v>
      </c>
      <c r="L211" s="9"/>
      <c r="M211" s="9">
        <v>207</v>
      </c>
      <c r="N211" s="26">
        <f t="shared" ca="1" si="15"/>
        <v>2</v>
      </c>
    </row>
    <row r="212" spans="2:14">
      <c r="B212" s="26">
        <f t="shared" si="16"/>
        <v>1</v>
      </c>
      <c r="C212" s="26">
        <v>207</v>
      </c>
      <c r="E212" s="9">
        <v>208</v>
      </c>
      <c r="F212" s="26">
        <f t="shared" ca="1" si="14"/>
        <v>3</v>
      </c>
      <c r="G212" s="9"/>
      <c r="H212" s="9"/>
      <c r="I212" s="9"/>
      <c r="J212" s="26">
        <f t="shared" si="17"/>
        <v>1</v>
      </c>
      <c r="K212" s="26">
        <v>207</v>
      </c>
      <c r="L212" s="9"/>
      <c r="M212" s="9">
        <v>208</v>
      </c>
      <c r="N212" s="26">
        <f t="shared" ca="1" si="15"/>
        <v>0</v>
      </c>
    </row>
    <row r="213" spans="2:14">
      <c r="B213" s="26">
        <f t="shared" si="16"/>
        <v>1</v>
      </c>
      <c r="C213" s="26">
        <v>208</v>
      </c>
      <c r="E213" s="9">
        <v>209</v>
      </c>
      <c r="F213" s="26">
        <f t="shared" ca="1" si="14"/>
        <v>0</v>
      </c>
      <c r="G213" s="9"/>
      <c r="H213" s="9"/>
      <c r="I213" s="9"/>
      <c r="J213" s="26">
        <f t="shared" si="17"/>
        <v>1</v>
      </c>
      <c r="K213" s="26">
        <v>208</v>
      </c>
      <c r="L213" s="9"/>
      <c r="M213" s="9">
        <v>209</v>
      </c>
      <c r="N213" s="26">
        <f t="shared" ca="1" si="15"/>
        <v>1</v>
      </c>
    </row>
    <row r="214" spans="2:14">
      <c r="B214" s="26">
        <f t="shared" si="16"/>
        <v>1</v>
      </c>
      <c r="C214" s="26">
        <v>209</v>
      </c>
      <c r="E214" s="9">
        <v>210</v>
      </c>
      <c r="F214" s="26">
        <f t="shared" ca="1" si="14"/>
        <v>0</v>
      </c>
      <c r="G214" s="9"/>
      <c r="H214" s="9"/>
      <c r="I214" s="9"/>
      <c r="J214" s="26">
        <f t="shared" si="17"/>
        <v>1</v>
      </c>
      <c r="K214" s="26">
        <v>209</v>
      </c>
      <c r="L214" s="9"/>
      <c r="M214" s="9">
        <v>210</v>
      </c>
      <c r="N214" s="26">
        <f t="shared" ca="1" si="15"/>
        <v>3</v>
      </c>
    </row>
    <row r="215" spans="2:14">
      <c r="B215" s="26">
        <f t="shared" si="16"/>
        <v>1</v>
      </c>
      <c r="C215" s="26">
        <v>210</v>
      </c>
      <c r="E215" s="9">
        <v>211</v>
      </c>
      <c r="F215" s="26">
        <f t="shared" ca="1" si="14"/>
        <v>1</v>
      </c>
      <c r="G215" s="9"/>
      <c r="H215" s="9"/>
      <c r="I215" s="9"/>
      <c r="J215" s="26">
        <f t="shared" si="17"/>
        <v>1</v>
      </c>
      <c r="K215" s="26">
        <v>210</v>
      </c>
      <c r="L215" s="9"/>
      <c r="M215" s="9">
        <v>211</v>
      </c>
      <c r="N215" s="26">
        <f t="shared" ca="1" si="15"/>
        <v>5</v>
      </c>
    </row>
    <row r="216" spans="2:14">
      <c r="B216" s="26">
        <f t="shared" si="16"/>
        <v>1</v>
      </c>
      <c r="C216" s="26">
        <v>211</v>
      </c>
      <c r="E216" s="9">
        <v>212</v>
      </c>
      <c r="F216" s="26">
        <f t="shared" ca="1" si="14"/>
        <v>3</v>
      </c>
      <c r="G216" s="9"/>
      <c r="H216" s="9"/>
      <c r="I216" s="9"/>
      <c r="J216" s="26">
        <f t="shared" si="17"/>
        <v>1</v>
      </c>
      <c r="K216" s="26">
        <v>211</v>
      </c>
      <c r="L216" s="9"/>
      <c r="M216" s="9">
        <v>212</v>
      </c>
      <c r="N216" s="26">
        <f t="shared" ca="1" si="15"/>
        <v>2</v>
      </c>
    </row>
    <row r="217" spans="2:14">
      <c r="B217" s="26">
        <f t="shared" si="16"/>
        <v>1</v>
      </c>
      <c r="C217" s="26">
        <v>212</v>
      </c>
      <c r="E217" s="9">
        <v>213</v>
      </c>
      <c r="F217" s="26">
        <f t="shared" ca="1" si="14"/>
        <v>1</v>
      </c>
      <c r="G217" s="9"/>
      <c r="H217" s="9"/>
      <c r="I217" s="9"/>
      <c r="J217" s="26">
        <f t="shared" si="17"/>
        <v>1</v>
      </c>
      <c r="K217" s="26">
        <v>212</v>
      </c>
      <c r="L217" s="9"/>
      <c r="M217" s="9">
        <v>213</v>
      </c>
      <c r="N217" s="26">
        <f t="shared" ca="1" si="15"/>
        <v>4</v>
      </c>
    </row>
    <row r="218" spans="2:14">
      <c r="B218" s="26">
        <f t="shared" si="16"/>
        <v>1</v>
      </c>
      <c r="C218" s="26">
        <v>213</v>
      </c>
      <c r="E218" s="9">
        <v>214</v>
      </c>
      <c r="F218" s="26">
        <f t="shared" ca="1" si="14"/>
        <v>1</v>
      </c>
      <c r="G218" s="9"/>
      <c r="H218" s="9"/>
      <c r="I218" s="9"/>
      <c r="J218" s="26">
        <f t="shared" si="17"/>
        <v>1</v>
      </c>
      <c r="K218" s="26">
        <v>213</v>
      </c>
      <c r="L218" s="9"/>
      <c r="M218" s="9">
        <v>214</v>
      </c>
      <c r="N218" s="26">
        <f t="shared" ca="1" si="15"/>
        <v>4</v>
      </c>
    </row>
    <row r="219" spans="2:14">
      <c r="B219" s="26">
        <f t="shared" si="16"/>
        <v>1</v>
      </c>
      <c r="C219" s="26">
        <v>214</v>
      </c>
      <c r="E219" s="9">
        <v>215</v>
      </c>
      <c r="F219" s="26">
        <f t="shared" ca="1" si="14"/>
        <v>6</v>
      </c>
      <c r="G219" s="9"/>
      <c r="H219" s="9"/>
      <c r="I219" s="9"/>
      <c r="J219" s="26">
        <f t="shared" si="17"/>
        <v>1</v>
      </c>
      <c r="K219" s="26">
        <v>214</v>
      </c>
      <c r="L219" s="9"/>
      <c r="M219" s="9">
        <v>215</v>
      </c>
      <c r="N219" s="26">
        <f t="shared" ca="1" si="15"/>
        <v>4</v>
      </c>
    </row>
    <row r="220" spans="2:14">
      <c r="B220" s="26">
        <f t="shared" si="16"/>
        <v>1</v>
      </c>
      <c r="C220" s="26">
        <v>215</v>
      </c>
      <c r="E220" s="9">
        <v>216</v>
      </c>
      <c r="F220" s="26">
        <f t="shared" ca="1" si="14"/>
        <v>0</v>
      </c>
      <c r="G220" s="9"/>
      <c r="H220" s="9"/>
      <c r="I220" s="9"/>
      <c r="J220" s="26">
        <f t="shared" si="17"/>
        <v>1</v>
      </c>
      <c r="K220" s="26">
        <v>215</v>
      </c>
      <c r="L220" s="9"/>
      <c r="M220" s="9">
        <v>216</v>
      </c>
      <c r="N220" s="26">
        <f t="shared" ca="1" si="15"/>
        <v>4</v>
      </c>
    </row>
    <row r="221" spans="2:14">
      <c r="B221" s="26">
        <f t="shared" si="16"/>
        <v>1</v>
      </c>
      <c r="C221" s="26">
        <v>216</v>
      </c>
      <c r="E221" s="9">
        <v>217</v>
      </c>
      <c r="F221" s="26">
        <f t="shared" ca="1" si="14"/>
        <v>3</v>
      </c>
      <c r="G221" s="9"/>
      <c r="H221" s="9"/>
      <c r="I221" s="9"/>
      <c r="J221" s="26">
        <f t="shared" si="17"/>
        <v>1</v>
      </c>
      <c r="K221" s="26">
        <v>216</v>
      </c>
      <c r="L221" s="9"/>
      <c r="M221" s="9">
        <v>217</v>
      </c>
      <c r="N221" s="26">
        <f t="shared" ca="1" si="15"/>
        <v>5</v>
      </c>
    </row>
    <row r="222" spans="2:14">
      <c r="B222" s="26">
        <f t="shared" si="16"/>
        <v>1</v>
      </c>
      <c r="C222" s="26">
        <v>217</v>
      </c>
      <c r="E222" s="9">
        <v>218</v>
      </c>
      <c r="F222" s="26">
        <f t="shared" ca="1" si="14"/>
        <v>2</v>
      </c>
      <c r="G222" s="9"/>
      <c r="H222" s="9"/>
      <c r="I222" s="9"/>
      <c r="J222" s="26">
        <f t="shared" si="17"/>
        <v>1</v>
      </c>
      <c r="K222" s="26">
        <v>217</v>
      </c>
      <c r="L222" s="9"/>
      <c r="M222" s="9">
        <v>218</v>
      </c>
      <c r="N222" s="26">
        <f t="shared" ca="1" si="15"/>
        <v>6</v>
      </c>
    </row>
    <row r="223" spans="2:14">
      <c r="B223" s="26">
        <f t="shared" si="16"/>
        <v>1</v>
      </c>
      <c r="C223" s="26">
        <v>218</v>
      </c>
      <c r="E223" s="9">
        <v>219</v>
      </c>
      <c r="F223" s="26">
        <f t="shared" ca="1" si="14"/>
        <v>0</v>
      </c>
      <c r="G223" s="9"/>
      <c r="H223" s="9"/>
      <c r="I223" s="9"/>
      <c r="J223" s="26">
        <f t="shared" si="17"/>
        <v>1</v>
      </c>
      <c r="K223" s="26">
        <v>218</v>
      </c>
      <c r="L223" s="9"/>
      <c r="M223" s="9">
        <v>219</v>
      </c>
      <c r="N223" s="26">
        <f t="shared" ca="1" si="15"/>
        <v>6</v>
      </c>
    </row>
    <row r="224" spans="2:14">
      <c r="B224" s="26">
        <f t="shared" si="16"/>
        <v>1</v>
      </c>
      <c r="C224" s="26">
        <v>219</v>
      </c>
      <c r="E224" s="9">
        <v>220</v>
      </c>
      <c r="F224" s="26">
        <f t="shared" ca="1" si="14"/>
        <v>2</v>
      </c>
      <c r="G224" s="9"/>
      <c r="H224" s="9"/>
      <c r="I224" s="9"/>
      <c r="J224" s="26">
        <f t="shared" si="17"/>
        <v>1</v>
      </c>
      <c r="K224" s="26">
        <v>219</v>
      </c>
      <c r="L224" s="9"/>
      <c r="M224" s="9">
        <v>220</v>
      </c>
      <c r="N224" s="26">
        <f t="shared" ca="1" si="15"/>
        <v>3</v>
      </c>
    </row>
    <row r="225" spans="2:14">
      <c r="B225" s="26">
        <f t="shared" si="16"/>
        <v>1</v>
      </c>
      <c r="C225" s="26">
        <v>220</v>
      </c>
      <c r="E225" s="9">
        <v>221</v>
      </c>
      <c r="F225" s="26">
        <f t="shared" ca="1" si="14"/>
        <v>0</v>
      </c>
      <c r="G225" s="9"/>
      <c r="H225" s="9"/>
      <c r="I225" s="9"/>
      <c r="J225" s="26">
        <f t="shared" si="17"/>
        <v>1</v>
      </c>
      <c r="K225" s="26">
        <v>220</v>
      </c>
      <c r="L225" s="9"/>
      <c r="M225" s="9">
        <v>221</v>
      </c>
      <c r="N225" s="26">
        <f t="shared" ca="1" si="15"/>
        <v>5</v>
      </c>
    </row>
    <row r="226" spans="2:14">
      <c r="B226" s="26">
        <f t="shared" si="16"/>
        <v>1</v>
      </c>
      <c r="C226" s="26">
        <v>221</v>
      </c>
      <c r="E226" s="9">
        <v>222</v>
      </c>
      <c r="F226" s="26">
        <f t="shared" ca="1" si="14"/>
        <v>2</v>
      </c>
      <c r="G226" s="9"/>
      <c r="H226" s="9"/>
      <c r="I226" s="9"/>
      <c r="J226" s="26">
        <f t="shared" si="17"/>
        <v>1</v>
      </c>
      <c r="K226" s="26">
        <v>221</v>
      </c>
      <c r="L226" s="9"/>
      <c r="M226" s="9">
        <v>222</v>
      </c>
      <c r="N226" s="26">
        <f t="shared" ca="1" si="15"/>
        <v>5</v>
      </c>
    </row>
    <row r="227" spans="2:14">
      <c r="B227" s="26">
        <f t="shared" si="16"/>
        <v>1</v>
      </c>
      <c r="C227" s="26">
        <v>222</v>
      </c>
      <c r="E227" s="9">
        <v>223</v>
      </c>
      <c r="F227" s="26">
        <f t="shared" ca="1" si="14"/>
        <v>0</v>
      </c>
      <c r="G227" s="9"/>
      <c r="H227" s="9"/>
      <c r="I227" s="9"/>
      <c r="J227" s="26">
        <f t="shared" si="17"/>
        <v>1</v>
      </c>
      <c r="K227" s="26">
        <v>222</v>
      </c>
      <c r="L227" s="9"/>
      <c r="M227" s="9">
        <v>223</v>
      </c>
      <c r="N227" s="26">
        <f t="shared" ca="1" si="15"/>
        <v>7</v>
      </c>
    </row>
    <row r="228" spans="2:14">
      <c r="B228" s="26">
        <f t="shared" si="16"/>
        <v>1</v>
      </c>
      <c r="C228" s="26">
        <v>223</v>
      </c>
      <c r="E228" s="9">
        <v>224</v>
      </c>
      <c r="F228" s="26">
        <f t="shared" ca="1" si="14"/>
        <v>1</v>
      </c>
      <c r="G228" s="9"/>
      <c r="H228" s="9"/>
      <c r="I228" s="9"/>
      <c r="J228" s="26">
        <f t="shared" si="17"/>
        <v>1</v>
      </c>
      <c r="K228" s="26">
        <v>223</v>
      </c>
      <c r="L228" s="9"/>
      <c r="M228" s="9">
        <v>224</v>
      </c>
      <c r="N228" s="26">
        <f t="shared" ca="1" si="15"/>
        <v>5</v>
      </c>
    </row>
    <row r="229" spans="2:14">
      <c r="B229" s="26">
        <f t="shared" si="16"/>
        <v>1</v>
      </c>
      <c r="C229" s="26">
        <v>224</v>
      </c>
      <c r="E229" s="9">
        <v>225</v>
      </c>
      <c r="F229" s="26">
        <f t="shared" ca="1" si="14"/>
        <v>4</v>
      </c>
      <c r="G229" s="9"/>
      <c r="H229" s="9"/>
      <c r="I229" s="9"/>
      <c r="J229" s="26">
        <f t="shared" si="17"/>
        <v>1</v>
      </c>
      <c r="K229" s="26">
        <v>224</v>
      </c>
      <c r="L229" s="9"/>
      <c r="M229" s="9">
        <v>225</v>
      </c>
      <c r="N229" s="26">
        <f t="shared" ca="1" si="15"/>
        <v>2</v>
      </c>
    </row>
    <row r="230" spans="2:14">
      <c r="B230" s="26">
        <f t="shared" si="16"/>
        <v>1</v>
      </c>
      <c r="C230" s="26">
        <v>225</v>
      </c>
      <c r="E230" s="9">
        <v>226</v>
      </c>
      <c r="F230" s="26">
        <f t="shared" ca="1" si="14"/>
        <v>3</v>
      </c>
      <c r="G230" s="9"/>
      <c r="H230" s="9"/>
      <c r="I230" s="9"/>
      <c r="J230" s="26">
        <f t="shared" si="17"/>
        <v>1</v>
      </c>
      <c r="K230" s="26">
        <v>225</v>
      </c>
      <c r="L230" s="9"/>
      <c r="M230" s="9">
        <v>226</v>
      </c>
      <c r="N230" s="26">
        <f t="shared" ca="1" si="15"/>
        <v>4</v>
      </c>
    </row>
    <row r="231" spans="2:14">
      <c r="B231" s="26">
        <f t="shared" si="16"/>
        <v>1</v>
      </c>
      <c r="C231" s="26">
        <v>226</v>
      </c>
      <c r="E231" s="9">
        <v>227</v>
      </c>
      <c r="F231" s="26">
        <f t="shared" ca="1" si="14"/>
        <v>1</v>
      </c>
      <c r="G231" s="9"/>
      <c r="H231" s="9"/>
      <c r="I231" s="9"/>
      <c r="J231" s="26">
        <f t="shared" si="17"/>
        <v>1</v>
      </c>
      <c r="K231" s="26">
        <v>226</v>
      </c>
      <c r="L231" s="9"/>
      <c r="M231" s="9">
        <v>227</v>
      </c>
      <c r="N231" s="26">
        <f t="shared" ca="1" si="15"/>
        <v>2</v>
      </c>
    </row>
    <row r="232" spans="2:14">
      <c r="B232" s="26">
        <f t="shared" si="16"/>
        <v>1</v>
      </c>
      <c r="C232" s="26">
        <v>227</v>
      </c>
      <c r="E232" s="9">
        <v>228</v>
      </c>
      <c r="F232" s="26">
        <f t="shared" ca="1" si="14"/>
        <v>2</v>
      </c>
      <c r="G232" s="9"/>
      <c r="H232" s="9"/>
      <c r="I232" s="9"/>
      <c r="J232" s="26">
        <f t="shared" si="17"/>
        <v>1</v>
      </c>
      <c r="K232" s="26">
        <v>227</v>
      </c>
      <c r="L232" s="9"/>
      <c r="M232" s="9">
        <v>228</v>
      </c>
      <c r="N232" s="26">
        <f t="shared" ca="1" si="15"/>
        <v>2</v>
      </c>
    </row>
    <row r="233" spans="2:14">
      <c r="B233" s="26">
        <f t="shared" si="16"/>
        <v>1</v>
      </c>
      <c r="C233" s="26">
        <v>228</v>
      </c>
      <c r="E233" s="9">
        <v>229</v>
      </c>
      <c r="F233" s="26">
        <f t="shared" ca="1" si="14"/>
        <v>2</v>
      </c>
      <c r="G233" s="9"/>
      <c r="H233" s="9"/>
      <c r="I233" s="9"/>
      <c r="J233" s="26">
        <f t="shared" si="17"/>
        <v>1</v>
      </c>
      <c r="K233" s="26">
        <v>228</v>
      </c>
      <c r="L233" s="9"/>
      <c r="M233" s="9">
        <v>229</v>
      </c>
      <c r="N233" s="26">
        <f t="shared" ca="1" si="15"/>
        <v>2</v>
      </c>
    </row>
    <row r="234" spans="2:14">
      <c r="B234" s="26">
        <f t="shared" si="16"/>
        <v>1</v>
      </c>
      <c r="C234" s="26">
        <v>229</v>
      </c>
      <c r="E234" s="9">
        <v>230</v>
      </c>
      <c r="F234" s="26">
        <f t="shared" ca="1" si="14"/>
        <v>1</v>
      </c>
      <c r="G234" s="9"/>
      <c r="H234" s="9"/>
      <c r="I234" s="9"/>
      <c r="J234" s="26">
        <f t="shared" si="17"/>
        <v>1</v>
      </c>
      <c r="K234" s="26">
        <v>229</v>
      </c>
      <c r="L234" s="9"/>
      <c r="M234" s="9">
        <v>230</v>
      </c>
      <c r="N234" s="26">
        <f t="shared" ca="1" si="15"/>
        <v>3</v>
      </c>
    </row>
    <row r="235" spans="2:14">
      <c r="B235" s="26">
        <f t="shared" si="16"/>
        <v>1</v>
      </c>
      <c r="C235" s="26">
        <v>230</v>
      </c>
      <c r="E235" s="9">
        <v>231</v>
      </c>
      <c r="F235" s="26">
        <f t="shared" ca="1" si="14"/>
        <v>0</v>
      </c>
      <c r="G235" s="9"/>
      <c r="H235" s="9"/>
      <c r="I235" s="9"/>
      <c r="J235" s="26">
        <f t="shared" si="17"/>
        <v>1</v>
      </c>
      <c r="K235" s="26">
        <v>230</v>
      </c>
      <c r="L235" s="9"/>
      <c r="M235" s="9">
        <v>231</v>
      </c>
      <c r="N235" s="26">
        <f t="shared" ca="1" si="15"/>
        <v>2</v>
      </c>
    </row>
    <row r="236" spans="2:14">
      <c r="B236" s="26">
        <f t="shared" si="16"/>
        <v>1</v>
      </c>
      <c r="C236" s="26">
        <v>231</v>
      </c>
      <c r="E236" s="9">
        <v>232</v>
      </c>
      <c r="F236" s="26">
        <f t="shared" ca="1" si="14"/>
        <v>2</v>
      </c>
      <c r="G236" s="9"/>
      <c r="H236" s="9"/>
      <c r="I236" s="9"/>
      <c r="J236" s="26">
        <f t="shared" si="17"/>
        <v>1</v>
      </c>
      <c r="K236" s="26">
        <v>231</v>
      </c>
      <c r="L236" s="9"/>
      <c r="M236" s="9">
        <v>232</v>
      </c>
      <c r="N236" s="26">
        <f t="shared" ca="1" si="15"/>
        <v>5</v>
      </c>
    </row>
    <row r="237" spans="2:14">
      <c r="B237" s="26">
        <f t="shared" si="16"/>
        <v>1</v>
      </c>
      <c r="C237" s="26">
        <v>232</v>
      </c>
      <c r="E237" s="9">
        <v>233</v>
      </c>
      <c r="F237" s="26">
        <f t="shared" ca="1" si="14"/>
        <v>0</v>
      </c>
      <c r="G237" s="9"/>
      <c r="H237" s="9"/>
      <c r="I237" s="9"/>
      <c r="J237" s="26">
        <f t="shared" si="17"/>
        <v>1</v>
      </c>
      <c r="K237" s="26">
        <v>232</v>
      </c>
      <c r="L237" s="9"/>
      <c r="M237" s="9">
        <v>233</v>
      </c>
      <c r="N237" s="26">
        <f t="shared" ca="1" si="15"/>
        <v>1</v>
      </c>
    </row>
    <row r="238" spans="2:14">
      <c r="B238" s="26">
        <f t="shared" si="16"/>
        <v>1</v>
      </c>
      <c r="C238" s="26">
        <v>233</v>
      </c>
      <c r="E238" s="9">
        <v>234</v>
      </c>
      <c r="F238" s="26">
        <f t="shared" ca="1" si="14"/>
        <v>0</v>
      </c>
      <c r="G238" s="9"/>
      <c r="H238" s="9"/>
      <c r="I238" s="9"/>
      <c r="J238" s="26">
        <f t="shared" si="17"/>
        <v>1</v>
      </c>
      <c r="K238" s="26">
        <v>233</v>
      </c>
      <c r="L238" s="9"/>
      <c r="M238" s="9">
        <v>234</v>
      </c>
      <c r="N238" s="26">
        <f t="shared" ca="1" si="15"/>
        <v>3</v>
      </c>
    </row>
    <row r="239" spans="2:14">
      <c r="B239" s="26">
        <f t="shared" si="16"/>
        <v>1</v>
      </c>
      <c r="C239" s="26">
        <v>234</v>
      </c>
      <c r="E239" s="9">
        <v>235</v>
      </c>
      <c r="F239" s="26">
        <f t="shared" ca="1" si="14"/>
        <v>1</v>
      </c>
      <c r="G239" s="9"/>
      <c r="H239" s="9"/>
      <c r="I239" s="9"/>
      <c r="J239" s="26">
        <f t="shared" si="17"/>
        <v>1</v>
      </c>
      <c r="K239" s="26">
        <v>234</v>
      </c>
      <c r="L239" s="9"/>
      <c r="M239" s="9">
        <v>235</v>
      </c>
      <c r="N239" s="26">
        <f t="shared" ca="1" si="15"/>
        <v>3</v>
      </c>
    </row>
    <row r="240" spans="2:14">
      <c r="B240" s="26">
        <f t="shared" si="16"/>
        <v>1</v>
      </c>
      <c r="C240" s="26">
        <v>235</v>
      </c>
      <c r="E240" s="9">
        <v>236</v>
      </c>
      <c r="F240" s="26">
        <f t="shared" ca="1" si="14"/>
        <v>3</v>
      </c>
      <c r="G240" s="9"/>
      <c r="H240" s="9"/>
      <c r="I240" s="9"/>
      <c r="J240" s="26">
        <f t="shared" si="17"/>
        <v>1</v>
      </c>
      <c r="K240" s="26">
        <v>235</v>
      </c>
      <c r="L240" s="9"/>
      <c r="M240" s="9">
        <v>236</v>
      </c>
      <c r="N240" s="26">
        <f t="shared" ca="1" si="15"/>
        <v>0</v>
      </c>
    </row>
    <row r="241" spans="2:14">
      <c r="B241" s="26">
        <f t="shared" si="16"/>
        <v>1</v>
      </c>
      <c r="C241" s="26">
        <v>236</v>
      </c>
      <c r="E241" s="9">
        <v>237</v>
      </c>
      <c r="F241" s="26">
        <f t="shared" ca="1" si="14"/>
        <v>4</v>
      </c>
      <c r="G241" s="9"/>
      <c r="H241" s="9"/>
      <c r="I241" s="9"/>
      <c r="J241" s="26">
        <f t="shared" si="17"/>
        <v>1</v>
      </c>
      <c r="K241" s="26">
        <v>236</v>
      </c>
      <c r="L241" s="9"/>
      <c r="M241" s="9">
        <v>237</v>
      </c>
      <c r="N241" s="26">
        <f t="shared" ca="1" si="15"/>
        <v>4</v>
      </c>
    </row>
    <row r="242" spans="2:14">
      <c r="B242" s="26">
        <f t="shared" si="16"/>
        <v>1</v>
      </c>
      <c r="C242" s="26">
        <v>237</v>
      </c>
      <c r="E242" s="9">
        <v>238</v>
      </c>
      <c r="F242" s="26">
        <f t="shared" ca="1" si="14"/>
        <v>0</v>
      </c>
      <c r="G242" s="9"/>
      <c r="H242" s="9"/>
      <c r="I242" s="9"/>
      <c r="J242" s="26">
        <f t="shared" si="17"/>
        <v>1</v>
      </c>
      <c r="K242" s="26">
        <v>237</v>
      </c>
      <c r="L242" s="9"/>
      <c r="M242" s="9">
        <v>238</v>
      </c>
      <c r="N242" s="26">
        <f t="shared" ca="1" si="15"/>
        <v>2</v>
      </c>
    </row>
    <row r="243" spans="2:14">
      <c r="B243" s="26">
        <f t="shared" si="16"/>
        <v>1</v>
      </c>
      <c r="C243" s="26">
        <v>238</v>
      </c>
      <c r="E243" s="9">
        <v>239</v>
      </c>
      <c r="F243" s="26">
        <f t="shared" ca="1" si="14"/>
        <v>1</v>
      </c>
      <c r="G243" s="9"/>
      <c r="H243" s="9"/>
      <c r="I243" s="9"/>
      <c r="J243" s="26">
        <f t="shared" si="17"/>
        <v>1</v>
      </c>
      <c r="K243" s="26">
        <v>238</v>
      </c>
      <c r="L243" s="9"/>
      <c r="M243" s="9">
        <v>239</v>
      </c>
      <c r="N243" s="26">
        <f t="shared" ca="1" si="15"/>
        <v>3</v>
      </c>
    </row>
    <row r="244" spans="2:14">
      <c r="B244" s="26">
        <f t="shared" si="16"/>
        <v>1</v>
      </c>
      <c r="C244" s="26">
        <v>239</v>
      </c>
      <c r="E244" s="9">
        <v>240</v>
      </c>
      <c r="F244" s="26">
        <f t="shared" ca="1" si="14"/>
        <v>3</v>
      </c>
      <c r="G244" s="9"/>
      <c r="H244" s="9"/>
      <c r="I244" s="9"/>
      <c r="J244" s="26">
        <f t="shared" si="17"/>
        <v>1</v>
      </c>
      <c r="K244" s="26">
        <v>239</v>
      </c>
      <c r="L244" s="9"/>
      <c r="M244" s="9">
        <v>240</v>
      </c>
      <c r="N244" s="26">
        <f t="shared" ca="1" si="15"/>
        <v>2</v>
      </c>
    </row>
    <row r="245" spans="2:14">
      <c r="B245" s="26">
        <f t="shared" si="16"/>
        <v>1</v>
      </c>
      <c r="C245" s="26">
        <v>240</v>
      </c>
      <c r="E245" s="9">
        <v>241</v>
      </c>
      <c r="F245" s="26">
        <f t="shared" ca="1" si="14"/>
        <v>0</v>
      </c>
      <c r="G245" s="9"/>
      <c r="H245" s="9"/>
      <c r="I245" s="9"/>
      <c r="J245" s="26">
        <f t="shared" si="17"/>
        <v>1</v>
      </c>
      <c r="K245" s="26">
        <v>240</v>
      </c>
      <c r="L245" s="9"/>
      <c r="M245" s="9">
        <v>241</v>
      </c>
      <c r="N245" s="26">
        <f t="shared" ca="1" si="15"/>
        <v>3</v>
      </c>
    </row>
    <row r="246" spans="2:14">
      <c r="B246" s="26">
        <f t="shared" si="16"/>
        <v>1</v>
      </c>
      <c r="C246" s="26">
        <v>241</v>
      </c>
      <c r="E246" s="9">
        <v>242</v>
      </c>
      <c r="F246" s="26">
        <f t="shared" ca="1" si="14"/>
        <v>4</v>
      </c>
      <c r="G246" s="9"/>
      <c r="H246" s="9"/>
      <c r="I246" s="9"/>
      <c r="J246" s="26">
        <f t="shared" si="17"/>
        <v>1</v>
      </c>
      <c r="K246" s="26">
        <v>241</v>
      </c>
      <c r="L246" s="9"/>
      <c r="M246" s="9">
        <v>242</v>
      </c>
      <c r="N246" s="26">
        <f t="shared" ca="1" si="15"/>
        <v>1</v>
      </c>
    </row>
    <row r="247" spans="2:14">
      <c r="B247" s="26">
        <f t="shared" si="16"/>
        <v>1</v>
      </c>
      <c r="C247" s="26">
        <v>242</v>
      </c>
      <c r="E247" s="9">
        <v>243</v>
      </c>
      <c r="F247" s="26">
        <f t="shared" ca="1" si="14"/>
        <v>3</v>
      </c>
      <c r="G247" s="9"/>
      <c r="H247" s="9"/>
      <c r="I247" s="9"/>
      <c r="J247" s="26">
        <f t="shared" si="17"/>
        <v>1</v>
      </c>
      <c r="K247" s="26">
        <v>242</v>
      </c>
      <c r="L247" s="9"/>
      <c r="M247" s="9">
        <v>243</v>
      </c>
      <c r="N247" s="26">
        <f t="shared" ca="1" si="15"/>
        <v>2</v>
      </c>
    </row>
    <row r="248" spans="2:14">
      <c r="B248" s="26">
        <f t="shared" si="16"/>
        <v>1</v>
      </c>
      <c r="C248" s="26">
        <v>243</v>
      </c>
      <c r="E248" s="9">
        <v>244</v>
      </c>
      <c r="F248" s="26">
        <f t="shared" ca="1" si="14"/>
        <v>0</v>
      </c>
      <c r="G248" s="9"/>
      <c r="H248" s="9"/>
      <c r="I248" s="9"/>
      <c r="J248" s="26">
        <f t="shared" si="17"/>
        <v>1</v>
      </c>
      <c r="K248" s="26">
        <v>243</v>
      </c>
      <c r="L248" s="9"/>
      <c r="M248" s="9">
        <v>244</v>
      </c>
      <c r="N248" s="26">
        <f t="shared" ca="1" si="15"/>
        <v>6</v>
      </c>
    </row>
    <row r="249" spans="2:14">
      <c r="B249" s="26">
        <f t="shared" si="16"/>
        <v>1</v>
      </c>
      <c r="C249" s="26">
        <v>244</v>
      </c>
      <c r="E249" s="9">
        <v>245</v>
      </c>
      <c r="F249" s="26">
        <f t="shared" ca="1" si="14"/>
        <v>3</v>
      </c>
      <c r="G249" s="9"/>
      <c r="H249" s="9"/>
      <c r="I249" s="9"/>
      <c r="J249" s="26">
        <f t="shared" si="17"/>
        <v>1</v>
      </c>
      <c r="K249" s="26">
        <v>244</v>
      </c>
      <c r="L249" s="9"/>
      <c r="M249" s="9">
        <v>245</v>
      </c>
      <c r="N249" s="26">
        <f t="shared" ca="1" si="15"/>
        <v>2</v>
      </c>
    </row>
    <row r="250" spans="2:14">
      <c r="B250" s="26">
        <f t="shared" si="16"/>
        <v>1</v>
      </c>
      <c r="C250" s="26">
        <v>245</v>
      </c>
      <c r="E250" s="9">
        <v>246</v>
      </c>
      <c r="F250" s="26">
        <f t="shared" ca="1" si="14"/>
        <v>1</v>
      </c>
      <c r="G250" s="9"/>
      <c r="H250" s="9"/>
      <c r="I250" s="9"/>
      <c r="J250" s="26">
        <f t="shared" si="17"/>
        <v>1</v>
      </c>
      <c r="K250" s="26">
        <v>245</v>
      </c>
      <c r="L250" s="9"/>
      <c r="M250" s="9">
        <v>246</v>
      </c>
      <c r="N250" s="26">
        <f t="shared" ca="1" si="15"/>
        <v>3</v>
      </c>
    </row>
    <row r="251" spans="2:14">
      <c r="B251" s="26">
        <f t="shared" si="16"/>
        <v>1</v>
      </c>
      <c r="C251" s="26">
        <v>246</v>
      </c>
      <c r="E251" s="9">
        <v>247</v>
      </c>
      <c r="F251" s="26">
        <f t="shared" ca="1" si="14"/>
        <v>3</v>
      </c>
      <c r="G251" s="9"/>
      <c r="H251" s="9"/>
      <c r="I251" s="9"/>
      <c r="J251" s="26">
        <f t="shared" si="17"/>
        <v>1</v>
      </c>
      <c r="K251" s="26">
        <v>246</v>
      </c>
      <c r="L251" s="9"/>
      <c r="M251" s="9">
        <v>247</v>
      </c>
      <c r="N251" s="26">
        <f t="shared" ca="1" si="15"/>
        <v>5</v>
      </c>
    </row>
    <row r="252" spans="2:14">
      <c r="B252" s="26">
        <f t="shared" si="16"/>
        <v>1</v>
      </c>
      <c r="C252" s="26">
        <v>247</v>
      </c>
      <c r="E252" s="9">
        <v>248</v>
      </c>
      <c r="F252" s="26">
        <f t="shared" ca="1" si="14"/>
        <v>0</v>
      </c>
      <c r="G252" s="9"/>
      <c r="H252" s="9"/>
      <c r="I252" s="9"/>
      <c r="J252" s="26">
        <f t="shared" si="17"/>
        <v>1</v>
      </c>
      <c r="K252" s="26">
        <v>247</v>
      </c>
      <c r="L252" s="9"/>
      <c r="M252" s="9">
        <v>248</v>
      </c>
      <c r="N252" s="26">
        <f t="shared" ca="1" si="15"/>
        <v>4</v>
      </c>
    </row>
    <row r="253" spans="2:14">
      <c r="B253" s="26">
        <f t="shared" si="16"/>
        <v>1</v>
      </c>
      <c r="C253" s="26">
        <v>248</v>
      </c>
      <c r="E253" s="9">
        <v>249</v>
      </c>
      <c r="F253" s="26">
        <f t="shared" ca="1" si="14"/>
        <v>3</v>
      </c>
      <c r="G253" s="9"/>
      <c r="H253" s="9"/>
      <c r="I253" s="9"/>
      <c r="J253" s="26">
        <f t="shared" si="17"/>
        <v>1</v>
      </c>
      <c r="K253" s="26">
        <v>248</v>
      </c>
      <c r="L253" s="9"/>
      <c r="M253" s="9">
        <v>249</v>
      </c>
      <c r="N253" s="26">
        <f t="shared" ca="1" si="15"/>
        <v>4</v>
      </c>
    </row>
    <row r="254" spans="2:14">
      <c r="B254" s="26">
        <f t="shared" si="16"/>
        <v>1</v>
      </c>
      <c r="C254" s="26">
        <v>249</v>
      </c>
      <c r="E254" s="9">
        <v>250</v>
      </c>
      <c r="F254" s="26">
        <f t="shared" ca="1" si="14"/>
        <v>0</v>
      </c>
      <c r="G254" s="9"/>
      <c r="H254" s="9"/>
      <c r="I254" s="9"/>
      <c r="J254" s="26">
        <f t="shared" si="17"/>
        <v>1</v>
      </c>
      <c r="K254" s="26">
        <v>249</v>
      </c>
      <c r="L254" s="9"/>
      <c r="M254" s="9">
        <v>250</v>
      </c>
      <c r="N254" s="26">
        <f t="shared" ca="1" si="15"/>
        <v>4</v>
      </c>
    </row>
    <row r="255" spans="2:14">
      <c r="B255" s="26">
        <f t="shared" si="16"/>
        <v>1</v>
      </c>
      <c r="C255" s="26">
        <v>250</v>
      </c>
      <c r="E255" s="9">
        <v>251</v>
      </c>
      <c r="F255" s="26">
        <f t="shared" ca="1" si="14"/>
        <v>3</v>
      </c>
      <c r="G255" s="9"/>
      <c r="H255" s="9"/>
      <c r="I255" s="9"/>
      <c r="J255" s="26">
        <f t="shared" si="17"/>
        <v>1</v>
      </c>
      <c r="K255" s="26">
        <v>250</v>
      </c>
      <c r="L255" s="9"/>
      <c r="M255" s="9">
        <v>251</v>
      </c>
      <c r="N255" s="26">
        <f t="shared" ca="1" si="15"/>
        <v>3</v>
      </c>
    </row>
    <row r="256" spans="2:14">
      <c r="B256" s="26">
        <f t="shared" si="16"/>
        <v>1</v>
      </c>
      <c r="C256" s="26">
        <v>251</v>
      </c>
      <c r="E256" s="9">
        <v>252</v>
      </c>
      <c r="F256" s="26">
        <f t="shared" ca="1" si="14"/>
        <v>0</v>
      </c>
      <c r="G256" s="9"/>
      <c r="H256" s="9"/>
      <c r="I256" s="9"/>
      <c r="J256" s="26">
        <f t="shared" si="17"/>
        <v>1</v>
      </c>
      <c r="K256" s="26">
        <v>251</v>
      </c>
      <c r="L256" s="9"/>
      <c r="M256" s="9">
        <v>252</v>
      </c>
      <c r="N256" s="26">
        <f t="shared" ca="1" si="15"/>
        <v>2</v>
      </c>
    </row>
    <row r="257" spans="2:14">
      <c r="B257" s="26">
        <f t="shared" si="16"/>
        <v>1</v>
      </c>
      <c r="C257" s="26">
        <v>252</v>
      </c>
      <c r="E257" s="9">
        <v>253</v>
      </c>
      <c r="F257" s="26">
        <f t="shared" ca="1" si="14"/>
        <v>2</v>
      </c>
      <c r="G257" s="9"/>
      <c r="H257" s="9"/>
      <c r="I257" s="9"/>
      <c r="J257" s="26">
        <f t="shared" si="17"/>
        <v>1</v>
      </c>
      <c r="K257" s="26">
        <v>252</v>
      </c>
      <c r="L257" s="9"/>
      <c r="M257" s="9">
        <v>253</v>
      </c>
      <c r="N257" s="26">
        <f t="shared" ca="1" si="15"/>
        <v>4</v>
      </c>
    </row>
    <row r="258" spans="2:14">
      <c r="B258" s="26">
        <f t="shared" si="16"/>
        <v>1</v>
      </c>
      <c r="C258" s="26">
        <v>253</v>
      </c>
      <c r="E258" s="9">
        <v>254</v>
      </c>
      <c r="F258" s="26">
        <f t="shared" ca="1" si="14"/>
        <v>1</v>
      </c>
      <c r="G258" s="9"/>
      <c r="H258" s="9"/>
      <c r="I258" s="9"/>
      <c r="J258" s="26">
        <f t="shared" si="17"/>
        <v>1</v>
      </c>
      <c r="K258" s="26">
        <v>253</v>
      </c>
      <c r="L258" s="9"/>
      <c r="M258" s="9">
        <v>254</v>
      </c>
      <c r="N258" s="26">
        <f t="shared" ca="1" si="15"/>
        <v>1</v>
      </c>
    </row>
    <row r="259" spans="2:14">
      <c r="B259" s="26">
        <f t="shared" si="16"/>
        <v>1</v>
      </c>
      <c r="C259" s="26">
        <v>254</v>
      </c>
      <c r="E259" s="9">
        <v>255</v>
      </c>
      <c r="F259" s="26">
        <f t="shared" ca="1" si="14"/>
        <v>1</v>
      </c>
      <c r="G259" s="9"/>
      <c r="H259" s="9"/>
      <c r="I259" s="9"/>
      <c r="J259" s="26">
        <f t="shared" si="17"/>
        <v>1</v>
      </c>
      <c r="K259" s="26">
        <v>254</v>
      </c>
      <c r="L259" s="9"/>
      <c r="M259" s="9">
        <v>255</v>
      </c>
      <c r="N259" s="26">
        <f t="shared" ca="1" si="15"/>
        <v>4</v>
      </c>
    </row>
    <row r="260" spans="2:14">
      <c r="B260" s="26">
        <f t="shared" si="16"/>
        <v>1</v>
      </c>
      <c r="C260" s="26">
        <v>255</v>
      </c>
      <c r="E260" s="9">
        <v>256</v>
      </c>
      <c r="F260" s="26">
        <f t="shared" ca="1" si="14"/>
        <v>2</v>
      </c>
      <c r="G260" s="9"/>
      <c r="H260" s="9"/>
      <c r="I260" s="9"/>
      <c r="J260" s="26">
        <f t="shared" si="17"/>
        <v>1</v>
      </c>
      <c r="K260" s="26">
        <v>255</v>
      </c>
      <c r="L260" s="9"/>
      <c r="M260" s="9">
        <v>256</v>
      </c>
      <c r="N260" s="26">
        <f t="shared" ca="1" si="15"/>
        <v>1</v>
      </c>
    </row>
    <row r="261" spans="2:14">
      <c r="B261" s="26">
        <f t="shared" si="16"/>
        <v>1</v>
      </c>
      <c r="C261" s="26">
        <v>256</v>
      </c>
      <c r="E261" s="9">
        <v>257</v>
      </c>
      <c r="F261" s="26">
        <f t="shared" ca="1" si="14"/>
        <v>2</v>
      </c>
      <c r="G261" s="9"/>
      <c r="H261" s="9"/>
      <c r="I261" s="9"/>
      <c r="J261" s="26">
        <f t="shared" si="17"/>
        <v>1</v>
      </c>
      <c r="K261" s="26">
        <v>256</v>
      </c>
      <c r="L261" s="9"/>
      <c r="M261" s="9">
        <v>257</v>
      </c>
      <c r="N261" s="26">
        <f t="shared" ca="1" si="15"/>
        <v>2</v>
      </c>
    </row>
    <row r="262" spans="2:14">
      <c r="B262" s="26">
        <f t="shared" si="16"/>
        <v>1</v>
      </c>
      <c r="C262" s="26">
        <v>257</v>
      </c>
      <c r="E262" s="9">
        <v>258</v>
      </c>
      <c r="F262" s="26">
        <f t="shared" ref="F262:F264" ca="1" si="18">VLOOKUP(RAND(),$B$5:$C$2916,2,TRUE)</f>
        <v>3</v>
      </c>
      <c r="G262" s="9"/>
      <c r="H262" s="9"/>
      <c r="I262" s="9"/>
      <c r="J262" s="26">
        <f t="shared" si="17"/>
        <v>1</v>
      </c>
      <c r="K262" s="26">
        <v>257</v>
      </c>
      <c r="L262" s="9"/>
      <c r="M262" s="9">
        <v>258</v>
      </c>
      <c r="N262" s="26">
        <f t="shared" ref="N262:N264" ca="1" si="19">VLOOKUP(RAND(),$J$5:$K$2916,2,TRUE)</f>
        <v>3</v>
      </c>
    </row>
    <row r="263" spans="2:14">
      <c r="B263" s="26">
        <f t="shared" si="16"/>
        <v>1</v>
      </c>
      <c r="C263" s="26">
        <v>258</v>
      </c>
      <c r="E263" s="9">
        <v>259</v>
      </c>
      <c r="F263" s="26">
        <f t="shared" ca="1" si="18"/>
        <v>4</v>
      </c>
      <c r="G263" s="9"/>
      <c r="H263" s="9"/>
      <c r="I263" s="9"/>
      <c r="J263" s="26">
        <f t="shared" si="17"/>
        <v>1</v>
      </c>
      <c r="K263" s="26">
        <v>258</v>
      </c>
      <c r="L263" s="9"/>
      <c r="M263" s="9">
        <v>259</v>
      </c>
      <c r="N263" s="26">
        <f t="shared" ca="1" si="19"/>
        <v>1</v>
      </c>
    </row>
    <row r="264" spans="2:14">
      <c r="B264" s="26">
        <f t="shared" si="16"/>
        <v>1</v>
      </c>
      <c r="C264" s="26">
        <v>259</v>
      </c>
      <c r="E264" s="9">
        <v>260</v>
      </c>
      <c r="F264" s="26">
        <f t="shared" ca="1" si="18"/>
        <v>2</v>
      </c>
      <c r="G264" s="9"/>
      <c r="H264" s="9"/>
      <c r="I264" s="9"/>
      <c r="J264" s="26">
        <f t="shared" si="17"/>
        <v>1</v>
      </c>
      <c r="K264" s="26">
        <v>259</v>
      </c>
      <c r="L264" s="9"/>
      <c r="M264" s="9">
        <v>260</v>
      </c>
      <c r="N264" s="26">
        <f t="shared" ca="1" si="19"/>
        <v>4</v>
      </c>
    </row>
    <row r="265" spans="2:14">
      <c r="B265" s="26">
        <f t="shared" si="16"/>
        <v>1</v>
      </c>
      <c r="C265" s="26">
        <v>260</v>
      </c>
      <c r="J265" s="26">
        <f t="shared" si="17"/>
        <v>1</v>
      </c>
      <c r="K265" s="26">
        <v>260</v>
      </c>
    </row>
    <row r="266" spans="2:14">
      <c r="B266" s="26">
        <f t="shared" si="16"/>
        <v>1</v>
      </c>
      <c r="C266" s="26">
        <v>261</v>
      </c>
      <c r="J266" s="26">
        <f t="shared" si="17"/>
        <v>1</v>
      </c>
      <c r="K266" s="26">
        <v>261</v>
      </c>
    </row>
    <row r="267" spans="2:14">
      <c r="B267" s="26">
        <f t="shared" si="16"/>
        <v>1</v>
      </c>
      <c r="C267" s="26">
        <v>262</v>
      </c>
      <c r="J267" s="26">
        <f t="shared" si="17"/>
        <v>1</v>
      </c>
      <c r="K267" s="26">
        <v>262</v>
      </c>
    </row>
    <row r="268" spans="2:14">
      <c r="B268" s="26">
        <f t="shared" si="16"/>
        <v>1</v>
      </c>
      <c r="C268" s="26">
        <v>263</v>
      </c>
      <c r="J268" s="26">
        <f t="shared" si="17"/>
        <v>1</v>
      </c>
      <c r="K268" s="26">
        <v>263</v>
      </c>
    </row>
    <row r="269" spans="2:14">
      <c r="B269" s="26">
        <f t="shared" si="16"/>
        <v>1</v>
      </c>
      <c r="C269" s="26">
        <v>264</v>
      </c>
      <c r="J269" s="26">
        <f t="shared" si="17"/>
        <v>1</v>
      </c>
      <c r="K269" s="26">
        <v>264</v>
      </c>
    </row>
    <row r="270" spans="2:14">
      <c r="B270" s="26">
        <f t="shared" si="16"/>
        <v>1</v>
      </c>
      <c r="C270" s="26">
        <v>265</v>
      </c>
      <c r="J270" s="26">
        <f t="shared" si="17"/>
        <v>1</v>
      </c>
      <c r="K270" s="26">
        <v>265</v>
      </c>
    </row>
    <row r="271" spans="2:14">
      <c r="B271" s="26">
        <f t="shared" si="16"/>
        <v>1</v>
      </c>
      <c r="C271" s="26">
        <v>266</v>
      </c>
      <c r="J271" s="26">
        <f t="shared" si="17"/>
        <v>1</v>
      </c>
      <c r="K271" s="26">
        <v>266</v>
      </c>
    </row>
    <row r="272" spans="2:14">
      <c r="B272" s="26">
        <f t="shared" ref="B272:B335" si="20">POISSON(C271,$B$4,TRUE)</f>
        <v>1</v>
      </c>
      <c r="C272" s="26">
        <v>267</v>
      </c>
      <c r="J272" s="26">
        <f t="shared" ref="J272:J335" si="21">POISSON(K271,$J$4,TRUE)</f>
        <v>1</v>
      </c>
      <c r="K272" s="26">
        <v>267</v>
      </c>
    </row>
    <row r="273" spans="2:11">
      <c r="B273" s="26">
        <f t="shared" si="20"/>
        <v>1</v>
      </c>
      <c r="C273" s="26">
        <v>268</v>
      </c>
      <c r="J273" s="26">
        <f t="shared" si="21"/>
        <v>1</v>
      </c>
      <c r="K273" s="26">
        <v>268</v>
      </c>
    </row>
    <row r="274" spans="2:11">
      <c r="B274" s="26">
        <f t="shared" si="20"/>
        <v>1</v>
      </c>
      <c r="C274" s="26">
        <v>269</v>
      </c>
      <c r="J274" s="26">
        <f t="shared" si="21"/>
        <v>1</v>
      </c>
      <c r="K274" s="26">
        <v>269</v>
      </c>
    </row>
    <row r="275" spans="2:11">
      <c r="B275" s="26">
        <f t="shared" si="20"/>
        <v>1</v>
      </c>
      <c r="C275" s="26">
        <v>270</v>
      </c>
      <c r="J275" s="26">
        <f t="shared" si="21"/>
        <v>1</v>
      </c>
      <c r="K275" s="26">
        <v>270</v>
      </c>
    </row>
    <row r="276" spans="2:11">
      <c r="B276" s="26">
        <f t="shared" si="20"/>
        <v>1</v>
      </c>
      <c r="C276" s="26">
        <v>271</v>
      </c>
      <c r="J276" s="26">
        <f t="shared" si="21"/>
        <v>1</v>
      </c>
      <c r="K276" s="26">
        <v>271</v>
      </c>
    </row>
    <row r="277" spans="2:11">
      <c r="B277" s="26">
        <f t="shared" si="20"/>
        <v>1</v>
      </c>
      <c r="C277" s="26">
        <v>272</v>
      </c>
      <c r="J277" s="26">
        <f t="shared" si="21"/>
        <v>1</v>
      </c>
      <c r="K277" s="26">
        <v>272</v>
      </c>
    </row>
    <row r="278" spans="2:11">
      <c r="B278" s="26">
        <f t="shared" si="20"/>
        <v>1</v>
      </c>
      <c r="C278" s="26">
        <v>273</v>
      </c>
      <c r="J278" s="26">
        <f t="shared" si="21"/>
        <v>1</v>
      </c>
      <c r="K278" s="26">
        <v>273</v>
      </c>
    </row>
    <row r="279" spans="2:11">
      <c r="B279" s="26">
        <f t="shared" si="20"/>
        <v>1</v>
      </c>
      <c r="C279" s="26">
        <v>274</v>
      </c>
      <c r="J279" s="26">
        <f t="shared" si="21"/>
        <v>1</v>
      </c>
      <c r="K279" s="26">
        <v>274</v>
      </c>
    </row>
    <row r="280" spans="2:11">
      <c r="B280" s="26">
        <f t="shared" si="20"/>
        <v>1</v>
      </c>
      <c r="C280" s="26">
        <v>275</v>
      </c>
      <c r="J280" s="26">
        <f t="shared" si="21"/>
        <v>1</v>
      </c>
      <c r="K280" s="26">
        <v>275</v>
      </c>
    </row>
    <row r="281" spans="2:11">
      <c r="B281" s="26">
        <f t="shared" si="20"/>
        <v>1</v>
      </c>
      <c r="C281" s="26">
        <v>276</v>
      </c>
      <c r="J281" s="26">
        <f t="shared" si="21"/>
        <v>1</v>
      </c>
      <c r="K281" s="26">
        <v>276</v>
      </c>
    </row>
    <row r="282" spans="2:11">
      <c r="B282" s="26">
        <f t="shared" si="20"/>
        <v>1</v>
      </c>
      <c r="C282" s="26">
        <v>277</v>
      </c>
      <c r="J282" s="26">
        <f t="shared" si="21"/>
        <v>1</v>
      </c>
      <c r="K282" s="26">
        <v>277</v>
      </c>
    </row>
    <row r="283" spans="2:11">
      <c r="B283" s="26">
        <f t="shared" si="20"/>
        <v>1</v>
      </c>
      <c r="C283" s="26">
        <v>278</v>
      </c>
      <c r="J283" s="26">
        <f t="shared" si="21"/>
        <v>1</v>
      </c>
      <c r="K283" s="26">
        <v>278</v>
      </c>
    </row>
    <row r="284" spans="2:11">
      <c r="B284" s="26">
        <f t="shared" si="20"/>
        <v>1</v>
      </c>
      <c r="C284" s="26">
        <v>279</v>
      </c>
      <c r="J284" s="26">
        <f t="shared" si="21"/>
        <v>1</v>
      </c>
      <c r="K284" s="26">
        <v>279</v>
      </c>
    </row>
    <row r="285" spans="2:11">
      <c r="B285" s="26">
        <f t="shared" si="20"/>
        <v>1</v>
      </c>
      <c r="C285" s="26">
        <v>280</v>
      </c>
      <c r="J285" s="26">
        <f t="shared" si="21"/>
        <v>1</v>
      </c>
      <c r="K285" s="26">
        <v>280</v>
      </c>
    </row>
    <row r="286" spans="2:11">
      <c r="B286" s="26">
        <f t="shared" si="20"/>
        <v>1</v>
      </c>
      <c r="C286" s="26">
        <v>281</v>
      </c>
      <c r="J286" s="26">
        <f t="shared" si="21"/>
        <v>1</v>
      </c>
      <c r="K286" s="26">
        <v>281</v>
      </c>
    </row>
    <row r="287" spans="2:11">
      <c r="B287" s="26">
        <f t="shared" si="20"/>
        <v>1</v>
      </c>
      <c r="C287" s="26">
        <v>282</v>
      </c>
      <c r="J287" s="26">
        <f t="shared" si="21"/>
        <v>1</v>
      </c>
      <c r="K287" s="26">
        <v>282</v>
      </c>
    </row>
    <row r="288" spans="2:11">
      <c r="B288" s="26">
        <f t="shared" si="20"/>
        <v>1</v>
      </c>
      <c r="C288" s="26">
        <v>283</v>
      </c>
      <c r="J288" s="26">
        <f t="shared" si="21"/>
        <v>1</v>
      </c>
      <c r="K288" s="26">
        <v>283</v>
      </c>
    </row>
    <row r="289" spans="2:11">
      <c r="B289" s="26">
        <f t="shared" si="20"/>
        <v>1</v>
      </c>
      <c r="C289" s="26">
        <v>284</v>
      </c>
      <c r="J289" s="26">
        <f t="shared" si="21"/>
        <v>1</v>
      </c>
      <c r="K289" s="26">
        <v>284</v>
      </c>
    </row>
    <row r="290" spans="2:11">
      <c r="B290" s="26">
        <f t="shared" si="20"/>
        <v>1</v>
      </c>
      <c r="C290" s="26">
        <v>285</v>
      </c>
      <c r="J290" s="26">
        <f t="shared" si="21"/>
        <v>1</v>
      </c>
      <c r="K290" s="26">
        <v>285</v>
      </c>
    </row>
    <row r="291" spans="2:11">
      <c r="B291" s="26">
        <f t="shared" si="20"/>
        <v>1</v>
      </c>
      <c r="C291" s="26">
        <v>286</v>
      </c>
      <c r="J291" s="26">
        <f t="shared" si="21"/>
        <v>1</v>
      </c>
      <c r="K291" s="26">
        <v>286</v>
      </c>
    </row>
    <row r="292" spans="2:11">
      <c r="B292" s="26">
        <f t="shared" si="20"/>
        <v>1</v>
      </c>
      <c r="C292" s="26">
        <v>287</v>
      </c>
      <c r="J292" s="26">
        <f t="shared" si="21"/>
        <v>1</v>
      </c>
      <c r="K292" s="26">
        <v>287</v>
      </c>
    </row>
    <row r="293" spans="2:11">
      <c r="B293" s="26">
        <f t="shared" si="20"/>
        <v>1</v>
      </c>
      <c r="C293" s="26">
        <v>288</v>
      </c>
      <c r="J293" s="26">
        <f t="shared" si="21"/>
        <v>1</v>
      </c>
      <c r="K293" s="26">
        <v>288</v>
      </c>
    </row>
    <row r="294" spans="2:11">
      <c r="B294" s="26">
        <f t="shared" si="20"/>
        <v>1</v>
      </c>
      <c r="C294" s="26">
        <v>289</v>
      </c>
      <c r="J294" s="26">
        <f t="shared" si="21"/>
        <v>1</v>
      </c>
      <c r="K294" s="26">
        <v>289</v>
      </c>
    </row>
    <row r="295" spans="2:11">
      <c r="B295" s="26">
        <f t="shared" si="20"/>
        <v>1</v>
      </c>
      <c r="C295" s="26">
        <v>290</v>
      </c>
      <c r="J295" s="26">
        <f t="shared" si="21"/>
        <v>1</v>
      </c>
      <c r="K295" s="26">
        <v>290</v>
      </c>
    </row>
    <row r="296" spans="2:11">
      <c r="B296" s="26">
        <f t="shared" si="20"/>
        <v>1</v>
      </c>
      <c r="C296" s="26">
        <v>291</v>
      </c>
      <c r="J296" s="26">
        <f t="shared" si="21"/>
        <v>1</v>
      </c>
      <c r="K296" s="26">
        <v>291</v>
      </c>
    </row>
    <row r="297" spans="2:11">
      <c r="B297" s="26">
        <f t="shared" si="20"/>
        <v>1</v>
      </c>
      <c r="C297" s="26">
        <v>292</v>
      </c>
      <c r="J297" s="26">
        <f t="shared" si="21"/>
        <v>1</v>
      </c>
      <c r="K297" s="26">
        <v>292</v>
      </c>
    </row>
    <row r="298" spans="2:11">
      <c r="B298" s="26">
        <f t="shared" si="20"/>
        <v>1</v>
      </c>
      <c r="C298" s="26">
        <v>293</v>
      </c>
      <c r="J298" s="26">
        <f t="shared" si="21"/>
        <v>1</v>
      </c>
      <c r="K298" s="26">
        <v>293</v>
      </c>
    </row>
    <row r="299" spans="2:11">
      <c r="B299" s="26">
        <f t="shared" si="20"/>
        <v>1</v>
      </c>
      <c r="C299" s="26">
        <v>294</v>
      </c>
      <c r="J299" s="26">
        <f t="shared" si="21"/>
        <v>1</v>
      </c>
      <c r="K299" s="26">
        <v>294</v>
      </c>
    </row>
    <row r="300" spans="2:11">
      <c r="B300" s="26">
        <f t="shared" si="20"/>
        <v>1</v>
      </c>
      <c r="C300" s="26">
        <v>295</v>
      </c>
      <c r="J300" s="26">
        <f t="shared" si="21"/>
        <v>1</v>
      </c>
      <c r="K300" s="26">
        <v>295</v>
      </c>
    </row>
    <row r="301" spans="2:11">
      <c r="B301" s="26">
        <f t="shared" si="20"/>
        <v>1</v>
      </c>
      <c r="C301" s="26">
        <v>296</v>
      </c>
      <c r="J301" s="26">
        <f t="shared" si="21"/>
        <v>1</v>
      </c>
      <c r="K301" s="26">
        <v>296</v>
      </c>
    </row>
    <row r="302" spans="2:11">
      <c r="B302" s="26">
        <f t="shared" si="20"/>
        <v>1</v>
      </c>
      <c r="C302" s="26">
        <v>297</v>
      </c>
      <c r="J302" s="26">
        <f t="shared" si="21"/>
        <v>1</v>
      </c>
      <c r="K302" s="26">
        <v>297</v>
      </c>
    </row>
    <row r="303" spans="2:11">
      <c r="B303" s="26">
        <f t="shared" si="20"/>
        <v>1</v>
      </c>
      <c r="C303" s="26">
        <v>298</v>
      </c>
      <c r="J303" s="26">
        <f t="shared" si="21"/>
        <v>1</v>
      </c>
      <c r="K303" s="26">
        <v>298</v>
      </c>
    </row>
    <row r="304" spans="2:11">
      <c r="B304" s="26">
        <f t="shared" si="20"/>
        <v>1</v>
      </c>
      <c r="C304" s="26">
        <v>299</v>
      </c>
      <c r="J304" s="26">
        <f t="shared" si="21"/>
        <v>1</v>
      </c>
      <c r="K304" s="26">
        <v>299</v>
      </c>
    </row>
    <row r="305" spans="2:11">
      <c r="B305" s="26">
        <f t="shared" si="20"/>
        <v>1</v>
      </c>
      <c r="C305" s="26">
        <v>300</v>
      </c>
      <c r="J305" s="26">
        <f t="shared" si="21"/>
        <v>1</v>
      </c>
      <c r="K305" s="26">
        <v>300</v>
      </c>
    </row>
    <row r="306" spans="2:11">
      <c r="B306" s="26">
        <f t="shared" si="20"/>
        <v>1</v>
      </c>
      <c r="C306" s="26">
        <v>301</v>
      </c>
      <c r="J306" s="26">
        <f t="shared" si="21"/>
        <v>1</v>
      </c>
      <c r="K306" s="26">
        <v>301</v>
      </c>
    </row>
    <row r="307" spans="2:11">
      <c r="B307" s="26">
        <f t="shared" si="20"/>
        <v>1</v>
      </c>
      <c r="C307" s="26">
        <v>302</v>
      </c>
      <c r="J307" s="26">
        <f t="shared" si="21"/>
        <v>1</v>
      </c>
      <c r="K307" s="26">
        <v>302</v>
      </c>
    </row>
    <row r="308" spans="2:11">
      <c r="B308" s="26">
        <v>0</v>
      </c>
      <c r="C308" s="26">
        <v>303</v>
      </c>
      <c r="J308" s="26">
        <v>0</v>
      </c>
      <c r="K308" s="26">
        <v>303</v>
      </c>
    </row>
    <row r="309" spans="2:11">
      <c r="B309" s="26">
        <f t="shared" ref="B309:B372" si="22">POISSON(C308,$B$4,TRUE)</f>
        <v>1</v>
      </c>
      <c r="C309" s="26">
        <v>304</v>
      </c>
      <c r="J309" s="26">
        <f t="shared" ref="J309:J372" si="23">POISSON(K308,$J$4,TRUE)</f>
        <v>1</v>
      </c>
      <c r="K309" s="26">
        <v>304</v>
      </c>
    </row>
    <row r="310" spans="2:11">
      <c r="B310" s="26">
        <f t="shared" si="22"/>
        <v>1</v>
      </c>
      <c r="C310" s="26">
        <v>305</v>
      </c>
      <c r="J310" s="26">
        <f t="shared" si="23"/>
        <v>1</v>
      </c>
      <c r="K310" s="26">
        <v>305</v>
      </c>
    </row>
    <row r="311" spans="2:11">
      <c r="B311" s="26">
        <f t="shared" si="22"/>
        <v>1</v>
      </c>
      <c r="C311" s="26">
        <v>306</v>
      </c>
      <c r="J311" s="26">
        <f t="shared" si="23"/>
        <v>1</v>
      </c>
      <c r="K311" s="26">
        <v>306</v>
      </c>
    </row>
    <row r="312" spans="2:11">
      <c r="B312" s="26">
        <f t="shared" si="22"/>
        <v>1</v>
      </c>
      <c r="C312" s="26">
        <v>307</v>
      </c>
      <c r="J312" s="26">
        <f t="shared" si="23"/>
        <v>1</v>
      </c>
      <c r="K312" s="26">
        <v>307</v>
      </c>
    </row>
    <row r="313" spans="2:11">
      <c r="B313" s="26">
        <f t="shared" si="22"/>
        <v>1</v>
      </c>
      <c r="C313" s="26">
        <v>308</v>
      </c>
      <c r="J313" s="26">
        <f t="shared" si="23"/>
        <v>1</v>
      </c>
      <c r="K313" s="26">
        <v>308</v>
      </c>
    </row>
    <row r="314" spans="2:11">
      <c r="B314" s="26">
        <f t="shared" si="22"/>
        <v>1</v>
      </c>
      <c r="C314" s="26">
        <v>309</v>
      </c>
      <c r="J314" s="26">
        <f t="shared" si="23"/>
        <v>1</v>
      </c>
      <c r="K314" s="26">
        <v>309</v>
      </c>
    </row>
    <row r="315" spans="2:11">
      <c r="B315" s="26">
        <f t="shared" si="22"/>
        <v>1</v>
      </c>
      <c r="C315" s="26">
        <v>310</v>
      </c>
      <c r="J315" s="26">
        <f t="shared" si="23"/>
        <v>1</v>
      </c>
      <c r="K315" s="26">
        <v>310</v>
      </c>
    </row>
    <row r="316" spans="2:11">
      <c r="B316" s="26">
        <f t="shared" si="22"/>
        <v>1</v>
      </c>
      <c r="C316" s="26">
        <v>311</v>
      </c>
      <c r="J316" s="26">
        <f t="shared" si="23"/>
        <v>1</v>
      </c>
      <c r="K316" s="26">
        <v>311</v>
      </c>
    </row>
    <row r="317" spans="2:11">
      <c r="B317" s="26">
        <f t="shared" si="22"/>
        <v>1</v>
      </c>
      <c r="C317" s="26">
        <v>312</v>
      </c>
      <c r="J317" s="26">
        <f t="shared" si="23"/>
        <v>1</v>
      </c>
      <c r="K317" s="26">
        <v>312</v>
      </c>
    </row>
    <row r="318" spans="2:11">
      <c r="B318" s="26">
        <f t="shared" si="22"/>
        <v>1</v>
      </c>
      <c r="C318" s="26">
        <v>313</v>
      </c>
      <c r="J318" s="26">
        <f t="shared" si="23"/>
        <v>1</v>
      </c>
      <c r="K318" s="26">
        <v>313</v>
      </c>
    </row>
    <row r="319" spans="2:11">
      <c r="B319" s="26">
        <f t="shared" si="22"/>
        <v>1</v>
      </c>
      <c r="C319" s="26">
        <v>314</v>
      </c>
      <c r="J319" s="26">
        <f t="shared" si="23"/>
        <v>1</v>
      </c>
      <c r="K319" s="26">
        <v>314</v>
      </c>
    </row>
    <row r="320" spans="2:11">
      <c r="B320" s="26">
        <f t="shared" si="22"/>
        <v>1</v>
      </c>
      <c r="C320" s="26">
        <v>315</v>
      </c>
      <c r="J320" s="26">
        <f t="shared" si="23"/>
        <v>1</v>
      </c>
      <c r="K320" s="26">
        <v>315</v>
      </c>
    </row>
    <row r="321" spans="2:11">
      <c r="B321" s="26">
        <f t="shared" si="22"/>
        <v>1</v>
      </c>
      <c r="C321" s="26">
        <v>316</v>
      </c>
      <c r="J321" s="26">
        <f t="shared" si="23"/>
        <v>1</v>
      </c>
      <c r="K321" s="26">
        <v>316</v>
      </c>
    </row>
    <row r="322" spans="2:11">
      <c r="B322" s="26">
        <f t="shared" si="22"/>
        <v>1</v>
      </c>
      <c r="C322" s="26">
        <v>317</v>
      </c>
      <c r="J322" s="26">
        <f t="shared" si="23"/>
        <v>1</v>
      </c>
      <c r="K322" s="26">
        <v>317</v>
      </c>
    </row>
    <row r="323" spans="2:11">
      <c r="B323" s="26">
        <f t="shared" si="22"/>
        <v>1</v>
      </c>
      <c r="C323" s="26">
        <v>318</v>
      </c>
      <c r="J323" s="26">
        <f t="shared" si="23"/>
        <v>1</v>
      </c>
      <c r="K323" s="26">
        <v>318</v>
      </c>
    </row>
    <row r="324" spans="2:11">
      <c r="B324" s="26">
        <f t="shared" si="22"/>
        <v>1</v>
      </c>
      <c r="C324" s="26">
        <v>319</v>
      </c>
      <c r="J324" s="26">
        <f t="shared" si="23"/>
        <v>1</v>
      </c>
      <c r="K324" s="26">
        <v>319</v>
      </c>
    </row>
    <row r="325" spans="2:11">
      <c r="B325" s="26">
        <f t="shared" si="22"/>
        <v>1</v>
      </c>
      <c r="C325" s="26">
        <v>320</v>
      </c>
      <c r="J325" s="26">
        <f t="shared" si="23"/>
        <v>1</v>
      </c>
      <c r="K325" s="26">
        <v>320</v>
      </c>
    </row>
    <row r="326" spans="2:11">
      <c r="B326" s="26">
        <f t="shared" si="22"/>
        <v>1</v>
      </c>
      <c r="C326" s="26">
        <v>321</v>
      </c>
      <c r="J326" s="26">
        <f t="shared" si="23"/>
        <v>1</v>
      </c>
      <c r="K326" s="26">
        <v>321</v>
      </c>
    </row>
    <row r="327" spans="2:11">
      <c r="B327" s="26">
        <f t="shared" si="22"/>
        <v>1</v>
      </c>
      <c r="C327" s="26">
        <v>322</v>
      </c>
      <c r="J327" s="26">
        <f t="shared" si="23"/>
        <v>1</v>
      </c>
      <c r="K327" s="26">
        <v>322</v>
      </c>
    </row>
    <row r="328" spans="2:11">
      <c r="B328" s="26">
        <f t="shared" si="22"/>
        <v>1</v>
      </c>
      <c r="C328" s="26">
        <v>323</v>
      </c>
      <c r="J328" s="26">
        <f t="shared" si="23"/>
        <v>1</v>
      </c>
      <c r="K328" s="26">
        <v>323</v>
      </c>
    </row>
    <row r="329" spans="2:11">
      <c r="B329" s="26">
        <f t="shared" si="22"/>
        <v>1</v>
      </c>
      <c r="C329" s="26">
        <v>324</v>
      </c>
      <c r="J329" s="26">
        <f t="shared" si="23"/>
        <v>1</v>
      </c>
      <c r="K329" s="26">
        <v>324</v>
      </c>
    </row>
    <row r="330" spans="2:11">
      <c r="B330" s="26">
        <f t="shared" si="22"/>
        <v>1</v>
      </c>
      <c r="C330" s="26">
        <v>325</v>
      </c>
      <c r="J330" s="26">
        <f t="shared" si="23"/>
        <v>1</v>
      </c>
      <c r="K330" s="26">
        <v>325</v>
      </c>
    </row>
    <row r="331" spans="2:11">
      <c r="B331" s="26">
        <f t="shared" si="22"/>
        <v>1</v>
      </c>
      <c r="C331" s="26">
        <v>326</v>
      </c>
      <c r="J331" s="26">
        <f t="shared" si="23"/>
        <v>1</v>
      </c>
      <c r="K331" s="26">
        <v>326</v>
      </c>
    </row>
    <row r="332" spans="2:11">
      <c r="B332" s="26">
        <f t="shared" si="22"/>
        <v>1</v>
      </c>
      <c r="C332" s="26">
        <v>327</v>
      </c>
      <c r="J332" s="26">
        <f t="shared" si="23"/>
        <v>1</v>
      </c>
      <c r="K332" s="26">
        <v>327</v>
      </c>
    </row>
    <row r="333" spans="2:11">
      <c r="B333" s="26">
        <f t="shared" si="22"/>
        <v>1</v>
      </c>
      <c r="C333" s="26">
        <v>328</v>
      </c>
      <c r="J333" s="26">
        <f t="shared" si="23"/>
        <v>1</v>
      </c>
      <c r="K333" s="26">
        <v>328</v>
      </c>
    </row>
    <row r="334" spans="2:11">
      <c r="B334" s="26">
        <f t="shared" si="22"/>
        <v>1</v>
      </c>
      <c r="C334" s="26">
        <v>329</v>
      </c>
      <c r="J334" s="26">
        <f t="shared" si="23"/>
        <v>1</v>
      </c>
      <c r="K334" s="26">
        <v>329</v>
      </c>
    </row>
    <row r="335" spans="2:11">
      <c r="B335" s="26">
        <f t="shared" si="22"/>
        <v>1</v>
      </c>
      <c r="C335" s="26">
        <v>330</v>
      </c>
      <c r="J335" s="26">
        <f t="shared" si="23"/>
        <v>1</v>
      </c>
      <c r="K335" s="26">
        <v>330</v>
      </c>
    </row>
    <row r="336" spans="2:11">
      <c r="B336" s="26">
        <f t="shared" si="22"/>
        <v>1</v>
      </c>
      <c r="C336" s="26">
        <v>331</v>
      </c>
      <c r="J336" s="26">
        <f t="shared" si="23"/>
        <v>1</v>
      </c>
      <c r="K336" s="26">
        <v>331</v>
      </c>
    </row>
    <row r="337" spans="2:11">
      <c r="B337" s="26">
        <f t="shared" si="22"/>
        <v>1</v>
      </c>
      <c r="C337" s="26">
        <v>332</v>
      </c>
      <c r="J337" s="26">
        <f t="shared" si="23"/>
        <v>1</v>
      </c>
      <c r="K337" s="26">
        <v>332</v>
      </c>
    </row>
    <row r="338" spans="2:11">
      <c r="B338" s="26">
        <f t="shared" si="22"/>
        <v>1</v>
      </c>
      <c r="C338" s="26">
        <v>333</v>
      </c>
      <c r="J338" s="26">
        <f t="shared" si="23"/>
        <v>1</v>
      </c>
      <c r="K338" s="26">
        <v>333</v>
      </c>
    </row>
    <row r="339" spans="2:11">
      <c r="B339" s="26">
        <f t="shared" si="22"/>
        <v>1</v>
      </c>
      <c r="C339" s="26">
        <v>334</v>
      </c>
      <c r="J339" s="26">
        <f t="shared" si="23"/>
        <v>1</v>
      </c>
      <c r="K339" s="26">
        <v>334</v>
      </c>
    </row>
    <row r="340" spans="2:11">
      <c r="B340" s="26">
        <f t="shared" si="22"/>
        <v>1</v>
      </c>
      <c r="C340" s="26">
        <v>335</v>
      </c>
      <c r="J340" s="26">
        <f t="shared" si="23"/>
        <v>1</v>
      </c>
      <c r="K340" s="26">
        <v>335</v>
      </c>
    </row>
    <row r="341" spans="2:11">
      <c r="B341" s="26">
        <f t="shared" si="22"/>
        <v>1</v>
      </c>
      <c r="C341" s="26">
        <v>336</v>
      </c>
      <c r="J341" s="26">
        <f t="shared" si="23"/>
        <v>1</v>
      </c>
      <c r="K341" s="26">
        <v>336</v>
      </c>
    </row>
    <row r="342" spans="2:11">
      <c r="B342" s="26">
        <f t="shared" si="22"/>
        <v>1</v>
      </c>
      <c r="C342" s="26">
        <v>337</v>
      </c>
      <c r="J342" s="26">
        <f t="shared" si="23"/>
        <v>1</v>
      </c>
      <c r="K342" s="26">
        <v>337</v>
      </c>
    </row>
    <row r="343" spans="2:11">
      <c r="B343" s="26">
        <f t="shared" si="22"/>
        <v>1</v>
      </c>
      <c r="C343" s="26">
        <v>338</v>
      </c>
      <c r="J343" s="26">
        <f t="shared" si="23"/>
        <v>1</v>
      </c>
      <c r="K343" s="26">
        <v>338</v>
      </c>
    </row>
    <row r="344" spans="2:11">
      <c r="B344" s="26">
        <f t="shared" si="22"/>
        <v>1</v>
      </c>
      <c r="C344" s="26">
        <v>339</v>
      </c>
      <c r="J344" s="26">
        <f t="shared" si="23"/>
        <v>1</v>
      </c>
      <c r="K344" s="26">
        <v>339</v>
      </c>
    </row>
    <row r="345" spans="2:11">
      <c r="B345" s="26">
        <f t="shared" si="22"/>
        <v>1</v>
      </c>
      <c r="C345" s="26">
        <v>340</v>
      </c>
      <c r="J345" s="26">
        <f t="shared" si="23"/>
        <v>1</v>
      </c>
      <c r="K345" s="26">
        <v>340</v>
      </c>
    </row>
    <row r="346" spans="2:11">
      <c r="B346" s="26">
        <f t="shared" si="22"/>
        <v>1</v>
      </c>
      <c r="C346" s="26">
        <v>341</v>
      </c>
      <c r="J346" s="26">
        <f t="shared" si="23"/>
        <v>1</v>
      </c>
      <c r="K346" s="26">
        <v>341</v>
      </c>
    </row>
    <row r="347" spans="2:11">
      <c r="B347" s="26">
        <f t="shared" si="22"/>
        <v>1</v>
      </c>
      <c r="C347" s="26">
        <v>342</v>
      </c>
      <c r="J347" s="26">
        <f t="shared" si="23"/>
        <v>1</v>
      </c>
      <c r="K347" s="26">
        <v>342</v>
      </c>
    </row>
    <row r="348" spans="2:11">
      <c r="B348" s="26">
        <f t="shared" si="22"/>
        <v>1</v>
      </c>
      <c r="C348" s="26">
        <v>343</v>
      </c>
      <c r="J348" s="26">
        <f t="shared" si="23"/>
        <v>1</v>
      </c>
      <c r="K348" s="26">
        <v>343</v>
      </c>
    </row>
    <row r="349" spans="2:11">
      <c r="B349" s="26">
        <f t="shared" si="22"/>
        <v>1</v>
      </c>
      <c r="C349" s="26">
        <v>344</v>
      </c>
      <c r="J349" s="26">
        <f t="shared" si="23"/>
        <v>1</v>
      </c>
      <c r="K349" s="26">
        <v>344</v>
      </c>
    </row>
    <row r="350" spans="2:11">
      <c r="B350" s="26">
        <f t="shared" si="22"/>
        <v>1</v>
      </c>
      <c r="C350" s="26">
        <v>345</v>
      </c>
      <c r="J350" s="26">
        <f t="shared" si="23"/>
        <v>1</v>
      </c>
      <c r="K350" s="26">
        <v>345</v>
      </c>
    </row>
    <row r="351" spans="2:11">
      <c r="B351" s="26">
        <f t="shared" si="22"/>
        <v>1</v>
      </c>
      <c r="C351" s="26">
        <v>346</v>
      </c>
      <c r="J351" s="26">
        <f t="shared" si="23"/>
        <v>1</v>
      </c>
      <c r="K351" s="26">
        <v>346</v>
      </c>
    </row>
    <row r="352" spans="2:11">
      <c r="B352" s="26">
        <f t="shared" si="22"/>
        <v>1</v>
      </c>
      <c r="C352" s="26">
        <v>347</v>
      </c>
      <c r="J352" s="26">
        <f t="shared" si="23"/>
        <v>1</v>
      </c>
      <c r="K352" s="26">
        <v>347</v>
      </c>
    </row>
    <row r="353" spans="2:11">
      <c r="B353" s="26">
        <f t="shared" si="22"/>
        <v>1</v>
      </c>
      <c r="C353" s="26">
        <v>348</v>
      </c>
      <c r="J353" s="26">
        <f t="shared" si="23"/>
        <v>1</v>
      </c>
      <c r="K353" s="26">
        <v>348</v>
      </c>
    </row>
    <row r="354" spans="2:11">
      <c r="B354" s="26">
        <f t="shared" si="22"/>
        <v>1</v>
      </c>
      <c r="C354" s="26">
        <v>349</v>
      </c>
      <c r="J354" s="26">
        <f t="shared" si="23"/>
        <v>1</v>
      </c>
      <c r="K354" s="26">
        <v>349</v>
      </c>
    </row>
    <row r="355" spans="2:11">
      <c r="B355" s="26">
        <f t="shared" si="22"/>
        <v>1</v>
      </c>
      <c r="C355" s="26">
        <v>350</v>
      </c>
      <c r="J355" s="26">
        <f t="shared" si="23"/>
        <v>1</v>
      </c>
      <c r="K355" s="26">
        <v>350</v>
      </c>
    </row>
    <row r="356" spans="2:11">
      <c r="B356" s="26">
        <f t="shared" si="22"/>
        <v>1</v>
      </c>
      <c r="C356" s="26">
        <v>351</v>
      </c>
      <c r="J356" s="26">
        <f t="shared" si="23"/>
        <v>1</v>
      </c>
      <c r="K356" s="26">
        <v>351</v>
      </c>
    </row>
    <row r="357" spans="2:11">
      <c r="B357" s="26">
        <f t="shared" si="22"/>
        <v>1</v>
      </c>
      <c r="C357" s="26">
        <v>352</v>
      </c>
      <c r="J357" s="26">
        <f t="shared" si="23"/>
        <v>1</v>
      </c>
      <c r="K357" s="26">
        <v>352</v>
      </c>
    </row>
    <row r="358" spans="2:11">
      <c r="B358" s="26">
        <f t="shared" si="22"/>
        <v>1</v>
      </c>
      <c r="C358" s="26">
        <v>353</v>
      </c>
      <c r="J358" s="26">
        <f t="shared" si="23"/>
        <v>1</v>
      </c>
      <c r="K358" s="26">
        <v>353</v>
      </c>
    </row>
    <row r="359" spans="2:11">
      <c r="B359" s="26">
        <f t="shared" si="22"/>
        <v>1</v>
      </c>
      <c r="C359" s="26">
        <v>354</v>
      </c>
      <c r="J359" s="26">
        <f t="shared" si="23"/>
        <v>1</v>
      </c>
      <c r="K359" s="26">
        <v>354</v>
      </c>
    </row>
    <row r="360" spans="2:11">
      <c r="B360" s="26">
        <f t="shared" si="22"/>
        <v>1</v>
      </c>
      <c r="C360" s="26">
        <v>355</v>
      </c>
      <c r="J360" s="26">
        <f t="shared" si="23"/>
        <v>1</v>
      </c>
      <c r="K360" s="26">
        <v>355</v>
      </c>
    </row>
    <row r="361" spans="2:11">
      <c r="B361" s="26">
        <f t="shared" si="22"/>
        <v>1</v>
      </c>
      <c r="C361" s="26">
        <v>356</v>
      </c>
      <c r="J361" s="26">
        <f t="shared" si="23"/>
        <v>1</v>
      </c>
      <c r="K361" s="26">
        <v>356</v>
      </c>
    </row>
    <row r="362" spans="2:11">
      <c r="B362" s="26">
        <f t="shared" si="22"/>
        <v>1</v>
      </c>
      <c r="C362" s="26">
        <v>357</v>
      </c>
      <c r="J362" s="26">
        <f t="shared" si="23"/>
        <v>1</v>
      </c>
      <c r="K362" s="26">
        <v>357</v>
      </c>
    </row>
    <row r="363" spans="2:11">
      <c r="B363" s="26">
        <f t="shared" si="22"/>
        <v>1</v>
      </c>
      <c r="C363" s="26">
        <v>358</v>
      </c>
      <c r="J363" s="26">
        <f t="shared" si="23"/>
        <v>1</v>
      </c>
      <c r="K363" s="26">
        <v>358</v>
      </c>
    </row>
    <row r="364" spans="2:11">
      <c r="B364" s="26">
        <f t="shared" si="22"/>
        <v>1</v>
      </c>
      <c r="C364" s="26">
        <v>359</v>
      </c>
      <c r="J364" s="26">
        <f t="shared" si="23"/>
        <v>1</v>
      </c>
      <c r="K364" s="26">
        <v>359</v>
      </c>
    </row>
    <row r="365" spans="2:11">
      <c r="B365" s="26">
        <f t="shared" si="22"/>
        <v>1</v>
      </c>
      <c r="C365" s="26">
        <v>360</v>
      </c>
      <c r="J365" s="26">
        <f t="shared" si="23"/>
        <v>1</v>
      </c>
      <c r="K365" s="26">
        <v>360</v>
      </c>
    </row>
    <row r="366" spans="2:11">
      <c r="B366" s="26">
        <f t="shared" si="22"/>
        <v>1</v>
      </c>
      <c r="C366" s="26">
        <v>361</v>
      </c>
      <c r="J366" s="26">
        <f t="shared" si="23"/>
        <v>1</v>
      </c>
      <c r="K366" s="26">
        <v>361</v>
      </c>
    </row>
    <row r="367" spans="2:11">
      <c r="B367" s="26">
        <f t="shared" si="22"/>
        <v>1</v>
      </c>
      <c r="C367" s="26">
        <v>362</v>
      </c>
      <c r="J367" s="26">
        <f t="shared" si="23"/>
        <v>1</v>
      </c>
      <c r="K367" s="26">
        <v>362</v>
      </c>
    </row>
    <row r="368" spans="2:11">
      <c r="B368" s="26">
        <f t="shared" si="22"/>
        <v>1</v>
      </c>
      <c r="C368" s="26">
        <v>363</v>
      </c>
      <c r="J368" s="26">
        <f t="shared" si="23"/>
        <v>1</v>
      </c>
      <c r="K368" s="26">
        <v>363</v>
      </c>
    </row>
    <row r="369" spans="2:11">
      <c r="B369" s="26">
        <f t="shared" si="22"/>
        <v>1</v>
      </c>
      <c r="C369" s="26">
        <v>364</v>
      </c>
      <c r="J369" s="26">
        <f t="shared" si="23"/>
        <v>1</v>
      </c>
      <c r="K369" s="26">
        <v>364</v>
      </c>
    </row>
    <row r="370" spans="2:11">
      <c r="B370" s="26">
        <f t="shared" si="22"/>
        <v>1</v>
      </c>
      <c r="C370" s="26">
        <v>365</v>
      </c>
      <c r="J370" s="26">
        <f t="shared" si="23"/>
        <v>1</v>
      </c>
      <c r="K370" s="26">
        <v>365</v>
      </c>
    </row>
    <row r="371" spans="2:11">
      <c r="B371" s="26">
        <f t="shared" si="22"/>
        <v>1</v>
      </c>
      <c r="C371" s="26">
        <v>366</v>
      </c>
      <c r="J371" s="26">
        <f t="shared" si="23"/>
        <v>1</v>
      </c>
      <c r="K371" s="26">
        <v>366</v>
      </c>
    </row>
    <row r="372" spans="2:11">
      <c r="B372" s="26">
        <f t="shared" si="22"/>
        <v>1</v>
      </c>
      <c r="C372" s="26">
        <v>367</v>
      </c>
      <c r="J372" s="26">
        <f t="shared" si="23"/>
        <v>1</v>
      </c>
      <c r="K372" s="26">
        <v>367</v>
      </c>
    </row>
    <row r="373" spans="2:11">
      <c r="B373" s="26">
        <f t="shared" ref="B373:B436" si="24">POISSON(C372,$B$4,TRUE)</f>
        <v>1</v>
      </c>
      <c r="C373" s="26">
        <v>368</v>
      </c>
      <c r="J373" s="26">
        <f t="shared" ref="J373:J436" si="25">POISSON(K372,$J$4,TRUE)</f>
        <v>1</v>
      </c>
      <c r="K373" s="26">
        <v>368</v>
      </c>
    </row>
    <row r="374" spans="2:11">
      <c r="B374" s="26">
        <f t="shared" si="24"/>
        <v>1</v>
      </c>
      <c r="C374" s="26">
        <v>369</v>
      </c>
      <c r="J374" s="26">
        <f t="shared" si="25"/>
        <v>1</v>
      </c>
      <c r="K374" s="26">
        <v>369</v>
      </c>
    </row>
    <row r="375" spans="2:11">
      <c r="B375" s="26">
        <f t="shared" si="24"/>
        <v>1</v>
      </c>
      <c r="C375" s="26">
        <v>370</v>
      </c>
      <c r="J375" s="26">
        <f t="shared" si="25"/>
        <v>1</v>
      </c>
      <c r="K375" s="26">
        <v>370</v>
      </c>
    </row>
    <row r="376" spans="2:11">
      <c r="B376" s="26">
        <f t="shared" si="24"/>
        <v>1</v>
      </c>
      <c r="C376" s="26">
        <v>371</v>
      </c>
      <c r="J376" s="26">
        <f t="shared" si="25"/>
        <v>1</v>
      </c>
      <c r="K376" s="26">
        <v>371</v>
      </c>
    </row>
    <row r="377" spans="2:11">
      <c r="B377" s="26">
        <f t="shared" si="24"/>
        <v>1</v>
      </c>
      <c r="C377" s="26">
        <v>372</v>
      </c>
      <c r="J377" s="26">
        <f t="shared" si="25"/>
        <v>1</v>
      </c>
      <c r="K377" s="26">
        <v>372</v>
      </c>
    </row>
    <row r="378" spans="2:11">
      <c r="B378" s="26">
        <f t="shared" si="24"/>
        <v>1</v>
      </c>
      <c r="C378" s="26">
        <v>373</v>
      </c>
      <c r="J378" s="26">
        <f t="shared" si="25"/>
        <v>1</v>
      </c>
      <c r="K378" s="26">
        <v>373</v>
      </c>
    </row>
    <row r="379" spans="2:11">
      <c r="B379" s="26">
        <f t="shared" si="24"/>
        <v>1</v>
      </c>
      <c r="C379" s="26">
        <v>374</v>
      </c>
      <c r="J379" s="26">
        <f t="shared" si="25"/>
        <v>1</v>
      </c>
      <c r="K379" s="26">
        <v>374</v>
      </c>
    </row>
    <row r="380" spans="2:11">
      <c r="B380" s="26">
        <f t="shared" si="24"/>
        <v>1</v>
      </c>
      <c r="C380" s="26">
        <v>375</v>
      </c>
      <c r="J380" s="26">
        <f t="shared" si="25"/>
        <v>1</v>
      </c>
      <c r="K380" s="26">
        <v>375</v>
      </c>
    </row>
    <row r="381" spans="2:11">
      <c r="B381" s="26">
        <f t="shared" si="24"/>
        <v>1</v>
      </c>
      <c r="C381" s="26">
        <v>376</v>
      </c>
      <c r="J381" s="26">
        <f t="shared" si="25"/>
        <v>1</v>
      </c>
      <c r="K381" s="26">
        <v>376</v>
      </c>
    </row>
    <row r="382" spans="2:11">
      <c r="B382" s="26">
        <f t="shared" si="24"/>
        <v>1</v>
      </c>
      <c r="C382" s="26">
        <v>377</v>
      </c>
      <c r="J382" s="26">
        <f t="shared" si="25"/>
        <v>1</v>
      </c>
      <c r="K382" s="26">
        <v>377</v>
      </c>
    </row>
    <row r="383" spans="2:11">
      <c r="B383" s="26">
        <f t="shared" si="24"/>
        <v>1</v>
      </c>
      <c r="C383" s="26">
        <v>378</v>
      </c>
      <c r="J383" s="26">
        <f t="shared" si="25"/>
        <v>1</v>
      </c>
      <c r="K383" s="26">
        <v>378</v>
      </c>
    </row>
    <row r="384" spans="2:11">
      <c r="B384" s="26">
        <f t="shared" si="24"/>
        <v>1</v>
      </c>
      <c r="C384" s="26">
        <v>379</v>
      </c>
      <c r="J384" s="26">
        <f t="shared" si="25"/>
        <v>1</v>
      </c>
      <c r="K384" s="26">
        <v>379</v>
      </c>
    </row>
    <row r="385" spans="2:11">
      <c r="B385" s="26">
        <f t="shared" si="24"/>
        <v>1</v>
      </c>
      <c r="C385" s="26">
        <v>380</v>
      </c>
      <c r="J385" s="26">
        <f t="shared" si="25"/>
        <v>1</v>
      </c>
      <c r="K385" s="26">
        <v>380</v>
      </c>
    </row>
    <row r="386" spans="2:11">
      <c r="B386" s="26">
        <f t="shared" si="24"/>
        <v>1</v>
      </c>
      <c r="C386" s="26">
        <v>381</v>
      </c>
      <c r="J386" s="26">
        <f t="shared" si="25"/>
        <v>1</v>
      </c>
      <c r="K386" s="26">
        <v>381</v>
      </c>
    </row>
    <row r="387" spans="2:11">
      <c r="B387" s="26">
        <f t="shared" si="24"/>
        <v>1</v>
      </c>
      <c r="C387" s="26">
        <v>382</v>
      </c>
      <c r="J387" s="26">
        <f t="shared" si="25"/>
        <v>1</v>
      </c>
      <c r="K387" s="26">
        <v>382</v>
      </c>
    </row>
    <row r="388" spans="2:11">
      <c r="B388" s="26">
        <f t="shared" si="24"/>
        <v>1</v>
      </c>
      <c r="C388" s="26">
        <v>383</v>
      </c>
      <c r="J388" s="26">
        <f t="shared" si="25"/>
        <v>1</v>
      </c>
      <c r="K388" s="26">
        <v>383</v>
      </c>
    </row>
    <row r="389" spans="2:11">
      <c r="B389" s="26">
        <f t="shared" si="24"/>
        <v>1</v>
      </c>
      <c r="C389" s="26">
        <v>384</v>
      </c>
      <c r="J389" s="26">
        <f t="shared" si="25"/>
        <v>1</v>
      </c>
      <c r="K389" s="26">
        <v>384</v>
      </c>
    </row>
    <row r="390" spans="2:11">
      <c r="B390" s="26">
        <f t="shared" si="24"/>
        <v>1</v>
      </c>
      <c r="C390" s="26">
        <v>385</v>
      </c>
      <c r="J390" s="26">
        <f t="shared" si="25"/>
        <v>1</v>
      </c>
      <c r="K390" s="26">
        <v>385</v>
      </c>
    </row>
    <row r="391" spans="2:11">
      <c r="B391" s="26">
        <f t="shared" si="24"/>
        <v>1</v>
      </c>
      <c r="C391" s="26">
        <v>386</v>
      </c>
      <c r="J391" s="26">
        <f t="shared" si="25"/>
        <v>1</v>
      </c>
      <c r="K391" s="26">
        <v>386</v>
      </c>
    </row>
    <row r="392" spans="2:11">
      <c r="B392" s="26">
        <f t="shared" si="24"/>
        <v>1</v>
      </c>
      <c r="C392" s="26">
        <v>387</v>
      </c>
      <c r="J392" s="26">
        <f t="shared" si="25"/>
        <v>1</v>
      </c>
      <c r="K392" s="26">
        <v>387</v>
      </c>
    </row>
    <row r="393" spans="2:11">
      <c r="B393" s="26">
        <f t="shared" si="24"/>
        <v>1</v>
      </c>
      <c r="C393" s="26">
        <v>388</v>
      </c>
      <c r="J393" s="26">
        <f t="shared" si="25"/>
        <v>1</v>
      </c>
      <c r="K393" s="26">
        <v>388</v>
      </c>
    </row>
    <row r="394" spans="2:11">
      <c r="B394" s="26">
        <f t="shared" si="24"/>
        <v>1</v>
      </c>
      <c r="C394" s="26">
        <v>389</v>
      </c>
      <c r="J394" s="26">
        <f t="shared" si="25"/>
        <v>1</v>
      </c>
      <c r="K394" s="26">
        <v>389</v>
      </c>
    </row>
    <row r="395" spans="2:11">
      <c r="B395" s="26">
        <f t="shared" si="24"/>
        <v>1</v>
      </c>
      <c r="C395" s="26">
        <v>390</v>
      </c>
      <c r="J395" s="26">
        <f t="shared" si="25"/>
        <v>1</v>
      </c>
      <c r="K395" s="26">
        <v>390</v>
      </c>
    </row>
    <row r="396" spans="2:11">
      <c r="B396" s="26">
        <f t="shared" si="24"/>
        <v>1</v>
      </c>
      <c r="C396" s="26">
        <v>391</v>
      </c>
      <c r="J396" s="26">
        <f t="shared" si="25"/>
        <v>1</v>
      </c>
      <c r="K396" s="26">
        <v>391</v>
      </c>
    </row>
    <row r="397" spans="2:11">
      <c r="B397" s="26">
        <f t="shared" si="24"/>
        <v>1</v>
      </c>
      <c r="C397" s="26">
        <v>392</v>
      </c>
      <c r="J397" s="26">
        <f t="shared" si="25"/>
        <v>1</v>
      </c>
      <c r="K397" s="26">
        <v>392</v>
      </c>
    </row>
    <row r="398" spans="2:11">
      <c r="B398" s="26">
        <f t="shared" si="24"/>
        <v>1</v>
      </c>
      <c r="C398" s="26">
        <v>393</v>
      </c>
      <c r="J398" s="26">
        <f t="shared" si="25"/>
        <v>1</v>
      </c>
      <c r="K398" s="26">
        <v>393</v>
      </c>
    </row>
    <row r="399" spans="2:11">
      <c r="B399" s="26">
        <f t="shared" si="24"/>
        <v>1</v>
      </c>
      <c r="C399" s="26">
        <v>394</v>
      </c>
      <c r="J399" s="26">
        <f t="shared" si="25"/>
        <v>1</v>
      </c>
      <c r="K399" s="26">
        <v>394</v>
      </c>
    </row>
    <row r="400" spans="2:11">
      <c r="B400" s="26">
        <f t="shared" si="24"/>
        <v>1</v>
      </c>
      <c r="C400" s="26">
        <v>395</v>
      </c>
      <c r="J400" s="26">
        <f t="shared" si="25"/>
        <v>1</v>
      </c>
      <c r="K400" s="26">
        <v>395</v>
      </c>
    </row>
    <row r="401" spans="2:11">
      <c r="B401" s="26">
        <f t="shared" si="24"/>
        <v>1</v>
      </c>
      <c r="C401" s="26">
        <v>396</v>
      </c>
      <c r="J401" s="26">
        <f t="shared" si="25"/>
        <v>1</v>
      </c>
      <c r="K401" s="26">
        <v>396</v>
      </c>
    </row>
    <row r="402" spans="2:11">
      <c r="B402" s="26">
        <f t="shared" si="24"/>
        <v>1</v>
      </c>
      <c r="C402" s="26">
        <v>397</v>
      </c>
      <c r="J402" s="26">
        <f t="shared" si="25"/>
        <v>1</v>
      </c>
      <c r="K402" s="26">
        <v>397</v>
      </c>
    </row>
    <row r="403" spans="2:11">
      <c r="B403" s="26">
        <f t="shared" si="24"/>
        <v>1</v>
      </c>
      <c r="C403" s="26">
        <v>398</v>
      </c>
      <c r="J403" s="26">
        <f t="shared" si="25"/>
        <v>1</v>
      </c>
      <c r="K403" s="26">
        <v>398</v>
      </c>
    </row>
    <row r="404" spans="2:11">
      <c r="B404" s="26">
        <f t="shared" si="24"/>
        <v>1</v>
      </c>
      <c r="C404" s="26">
        <v>399</v>
      </c>
      <c r="J404" s="26">
        <f t="shared" si="25"/>
        <v>1</v>
      </c>
      <c r="K404" s="26">
        <v>399</v>
      </c>
    </row>
    <row r="405" spans="2:11">
      <c r="B405" s="26">
        <f t="shared" si="24"/>
        <v>1</v>
      </c>
      <c r="C405" s="26">
        <v>400</v>
      </c>
      <c r="J405" s="26">
        <f t="shared" si="25"/>
        <v>1</v>
      </c>
      <c r="K405" s="26">
        <v>400</v>
      </c>
    </row>
    <row r="406" spans="2:11">
      <c r="B406" s="26">
        <f t="shared" si="24"/>
        <v>1</v>
      </c>
      <c r="C406" s="26">
        <v>401</v>
      </c>
      <c r="J406" s="26">
        <f t="shared" si="25"/>
        <v>1</v>
      </c>
      <c r="K406" s="26">
        <v>401</v>
      </c>
    </row>
    <row r="407" spans="2:11">
      <c r="B407" s="26">
        <f t="shared" si="24"/>
        <v>1</v>
      </c>
      <c r="C407" s="26">
        <v>402</v>
      </c>
      <c r="J407" s="26">
        <f t="shared" si="25"/>
        <v>1</v>
      </c>
      <c r="K407" s="26">
        <v>402</v>
      </c>
    </row>
    <row r="408" spans="2:11">
      <c r="B408" s="26">
        <f t="shared" si="24"/>
        <v>1</v>
      </c>
      <c r="C408" s="26">
        <v>403</v>
      </c>
      <c r="J408" s="26">
        <f t="shared" si="25"/>
        <v>1</v>
      </c>
      <c r="K408" s="26">
        <v>403</v>
      </c>
    </row>
    <row r="409" spans="2:11">
      <c r="B409" s="26">
        <v>0</v>
      </c>
      <c r="C409" s="26">
        <v>404</v>
      </c>
      <c r="J409" s="26">
        <v>0</v>
      </c>
      <c r="K409" s="26">
        <v>404</v>
      </c>
    </row>
    <row r="410" spans="2:11">
      <c r="B410" s="26">
        <f t="shared" ref="B410:B473" si="26">POISSON(C409,$B$4,TRUE)</f>
        <v>1</v>
      </c>
      <c r="C410" s="26">
        <v>405</v>
      </c>
      <c r="J410" s="26">
        <f t="shared" ref="J410:J473" si="27">POISSON(K409,$J$4,TRUE)</f>
        <v>1</v>
      </c>
      <c r="K410" s="26">
        <v>405</v>
      </c>
    </row>
    <row r="411" spans="2:11">
      <c r="B411" s="26">
        <f t="shared" si="26"/>
        <v>1</v>
      </c>
      <c r="C411" s="26">
        <v>406</v>
      </c>
      <c r="J411" s="26">
        <f t="shared" si="27"/>
        <v>1</v>
      </c>
      <c r="K411" s="26">
        <v>406</v>
      </c>
    </row>
    <row r="412" spans="2:11">
      <c r="B412" s="26">
        <f t="shared" si="26"/>
        <v>1</v>
      </c>
      <c r="C412" s="26">
        <v>407</v>
      </c>
      <c r="J412" s="26">
        <f t="shared" si="27"/>
        <v>1</v>
      </c>
      <c r="K412" s="26">
        <v>407</v>
      </c>
    </row>
    <row r="413" spans="2:11">
      <c r="B413" s="26">
        <f t="shared" si="26"/>
        <v>1</v>
      </c>
      <c r="C413" s="26">
        <v>408</v>
      </c>
      <c r="J413" s="26">
        <f t="shared" si="27"/>
        <v>1</v>
      </c>
      <c r="K413" s="26">
        <v>408</v>
      </c>
    </row>
    <row r="414" spans="2:11">
      <c r="B414" s="26">
        <f t="shared" si="26"/>
        <v>1</v>
      </c>
      <c r="C414" s="26">
        <v>409</v>
      </c>
      <c r="J414" s="26">
        <f t="shared" si="27"/>
        <v>1</v>
      </c>
      <c r="K414" s="26">
        <v>409</v>
      </c>
    </row>
    <row r="415" spans="2:11">
      <c r="B415" s="26">
        <f t="shared" si="26"/>
        <v>1</v>
      </c>
      <c r="C415" s="26">
        <v>410</v>
      </c>
      <c r="J415" s="26">
        <f t="shared" si="27"/>
        <v>1</v>
      </c>
      <c r="K415" s="26">
        <v>410</v>
      </c>
    </row>
    <row r="416" spans="2:11">
      <c r="B416" s="26">
        <f t="shared" si="26"/>
        <v>1</v>
      </c>
      <c r="C416" s="26">
        <v>411</v>
      </c>
      <c r="J416" s="26">
        <f t="shared" si="27"/>
        <v>1</v>
      </c>
      <c r="K416" s="26">
        <v>411</v>
      </c>
    </row>
    <row r="417" spans="2:11">
      <c r="B417" s="26">
        <f t="shared" si="26"/>
        <v>1</v>
      </c>
      <c r="C417" s="26">
        <v>412</v>
      </c>
      <c r="J417" s="26">
        <f t="shared" si="27"/>
        <v>1</v>
      </c>
      <c r="K417" s="26">
        <v>412</v>
      </c>
    </row>
    <row r="418" spans="2:11">
      <c r="B418" s="26">
        <f t="shared" si="26"/>
        <v>1</v>
      </c>
      <c r="C418" s="26">
        <v>413</v>
      </c>
      <c r="J418" s="26">
        <f t="shared" si="27"/>
        <v>1</v>
      </c>
      <c r="K418" s="26">
        <v>413</v>
      </c>
    </row>
    <row r="419" spans="2:11">
      <c r="B419" s="26">
        <f t="shared" si="26"/>
        <v>1</v>
      </c>
      <c r="C419" s="26">
        <v>414</v>
      </c>
      <c r="J419" s="26">
        <f t="shared" si="27"/>
        <v>1</v>
      </c>
      <c r="K419" s="26">
        <v>414</v>
      </c>
    </row>
    <row r="420" spans="2:11">
      <c r="B420" s="26">
        <f t="shared" si="26"/>
        <v>1</v>
      </c>
      <c r="C420" s="26">
        <v>415</v>
      </c>
      <c r="J420" s="26">
        <f t="shared" si="27"/>
        <v>1</v>
      </c>
      <c r="K420" s="26">
        <v>415</v>
      </c>
    </row>
    <row r="421" spans="2:11">
      <c r="B421" s="26">
        <f t="shared" si="26"/>
        <v>1</v>
      </c>
      <c r="C421" s="26">
        <v>416</v>
      </c>
      <c r="J421" s="26">
        <f t="shared" si="27"/>
        <v>1</v>
      </c>
      <c r="K421" s="26">
        <v>416</v>
      </c>
    </row>
    <row r="422" spans="2:11">
      <c r="B422" s="26">
        <f t="shared" si="26"/>
        <v>1</v>
      </c>
      <c r="C422" s="26">
        <v>417</v>
      </c>
      <c r="J422" s="26">
        <f t="shared" si="27"/>
        <v>1</v>
      </c>
      <c r="K422" s="26">
        <v>417</v>
      </c>
    </row>
    <row r="423" spans="2:11">
      <c r="B423" s="26">
        <f t="shared" si="26"/>
        <v>1</v>
      </c>
      <c r="C423" s="26">
        <v>418</v>
      </c>
      <c r="J423" s="26">
        <f t="shared" si="27"/>
        <v>1</v>
      </c>
      <c r="K423" s="26">
        <v>418</v>
      </c>
    </row>
    <row r="424" spans="2:11">
      <c r="B424" s="26">
        <f t="shared" si="26"/>
        <v>1</v>
      </c>
      <c r="C424" s="26">
        <v>419</v>
      </c>
      <c r="J424" s="26">
        <f t="shared" si="27"/>
        <v>1</v>
      </c>
      <c r="K424" s="26">
        <v>419</v>
      </c>
    </row>
    <row r="425" spans="2:11">
      <c r="B425" s="26">
        <f t="shared" si="26"/>
        <v>1</v>
      </c>
      <c r="C425" s="26">
        <v>420</v>
      </c>
      <c r="J425" s="26">
        <f t="shared" si="27"/>
        <v>1</v>
      </c>
      <c r="K425" s="26">
        <v>420</v>
      </c>
    </row>
    <row r="426" spans="2:11">
      <c r="B426" s="26">
        <f t="shared" si="26"/>
        <v>1</v>
      </c>
      <c r="C426" s="26">
        <v>421</v>
      </c>
      <c r="J426" s="26">
        <f t="shared" si="27"/>
        <v>1</v>
      </c>
      <c r="K426" s="26">
        <v>421</v>
      </c>
    </row>
    <row r="427" spans="2:11">
      <c r="B427" s="26">
        <f t="shared" si="26"/>
        <v>1</v>
      </c>
      <c r="C427" s="26">
        <v>422</v>
      </c>
      <c r="J427" s="26">
        <f t="shared" si="27"/>
        <v>1</v>
      </c>
      <c r="K427" s="26">
        <v>422</v>
      </c>
    </row>
    <row r="428" spans="2:11">
      <c r="B428" s="26">
        <f t="shared" si="26"/>
        <v>1</v>
      </c>
      <c r="C428" s="26">
        <v>423</v>
      </c>
      <c r="J428" s="26">
        <f t="shared" si="27"/>
        <v>1</v>
      </c>
      <c r="K428" s="26">
        <v>423</v>
      </c>
    </row>
    <row r="429" spans="2:11">
      <c r="B429" s="26">
        <f t="shared" si="26"/>
        <v>1</v>
      </c>
      <c r="C429" s="26">
        <v>424</v>
      </c>
      <c r="J429" s="26">
        <f t="shared" si="27"/>
        <v>1</v>
      </c>
      <c r="K429" s="26">
        <v>424</v>
      </c>
    </row>
    <row r="430" spans="2:11">
      <c r="B430" s="26">
        <f t="shared" si="26"/>
        <v>1</v>
      </c>
      <c r="C430" s="26">
        <v>425</v>
      </c>
      <c r="J430" s="26">
        <f t="shared" si="27"/>
        <v>1</v>
      </c>
      <c r="K430" s="26">
        <v>425</v>
      </c>
    </row>
    <row r="431" spans="2:11">
      <c r="B431" s="26">
        <f t="shared" si="26"/>
        <v>1</v>
      </c>
      <c r="C431" s="26">
        <v>426</v>
      </c>
      <c r="J431" s="26">
        <f t="shared" si="27"/>
        <v>1</v>
      </c>
      <c r="K431" s="26">
        <v>426</v>
      </c>
    </row>
    <row r="432" spans="2:11">
      <c r="B432" s="26">
        <f t="shared" si="26"/>
        <v>1</v>
      </c>
      <c r="C432" s="26">
        <v>427</v>
      </c>
      <c r="J432" s="26">
        <f t="shared" si="27"/>
        <v>1</v>
      </c>
      <c r="K432" s="26">
        <v>427</v>
      </c>
    </row>
    <row r="433" spans="2:11">
      <c r="B433" s="26">
        <f t="shared" si="26"/>
        <v>1</v>
      </c>
      <c r="C433" s="26">
        <v>428</v>
      </c>
      <c r="J433" s="26">
        <f t="shared" si="27"/>
        <v>1</v>
      </c>
      <c r="K433" s="26">
        <v>428</v>
      </c>
    </row>
    <row r="434" spans="2:11">
      <c r="B434" s="26">
        <f t="shared" si="26"/>
        <v>1</v>
      </c>
      <c r="C434" s="26">
        <v>429</v>
      </c>
      <c r="J434" s="26">
        <f t="shared" si="27"/>
        <v>1</v>
      </c>
      <c r="K434" s="26">
        <v>429</v>
      </c>
    </row>
    <row r="435" spans="2:11">
      <c r="B435" s="26">
        <f t="shared" si="26"/>
        <v>1</v>
      </c>
      <c r="C435" s="26">
        <v>430</v>
      </c>
      <c r="J435" s="26">
        <f t="shared" si="27"/>
        <v>1</v>
      </c>
      <c r="K435" s="26">
        <v>430</v>
      </c>
    </row>
    <row r="436" spans="2:11">
      <c r="B436" s="26">
        <f t="shared" si="26"/>
        <v>1</v>
      </c>
      <c r="C436" s="26">
        <v>431</v>
      </c>
      <c r="J436" s="26">
        <f t="shared" si="27"/>
        <v>1</v>
      </c>
      <c r="K436" s="26">
        <v>431</v>
      </c>
    </row>
    <row r="437" spans="2:11">
      <c r="B437" s="26">
        <f t="shared" si="26"/>
        <v>1</v>
      </c>
      <c r="C437" s="26">
        <v>432</v>
      </c>
      <c r="J437" s="26">
        <f t="shared" si="27"/>
        <v>1</v>
      </c>
      <c r="K437" s="26">
        <v>432</v>
      </c>
    </row>
    <row r="438" spans="2:11">
      <c r="B438" s="26">
        <f t="shared" si="26"/>
        <v>1</v>
      </c>
      <c r="C438" s="26">
        <v>433</v>
      </c>
      <c r="J438" s="26">
        <f t="shared" si="27"/>
        <v>1</v>
      </c>
      <c r="K438" s="26">
        <v>433</v>
      </c>
    </row>
    <row r="439" spans="2:11">
      <c r="B439" s="26">
        <f t="shared" si="26"/>
        <v>1</v>
      </c>
      <c r="C439" s="26">
        <v>434</v>
      </c>
      <c r="J439" s="26">
        <f t="shared" si="27"/>
        <v>1</v>
      </c>
      <c r="K439" s="26">
        <v>434</v>
      </c>
    </row>
    <row r="440" spans="2:11">
      <c r="B440" s="26">
        <f t="shared" si="26"/>
        <v>1</v>
      </c>
      <c r="C440" s="26">
        <v>435</v>
      </c>
      <c r="J440" s="26">
        <f t="shared" si="27"/>
        <v>1</v>
      </c>
      <c r="K440" s="26">
        <v>435</v>
      </c>
    </row>
    <row r="441" spans="2:11">
      <c r="B441" s="26">
        <f t="shared" si="26"/>
        <v>1</v>
      </c>
      <c r="C441" s="26">
        <v>436</v>
      </c>
      <c r="J441" s="26">
        <f t="shared" si="27"/>
        <v>1</v>
      </c>
      <c r="K441" s="26">
        <v>436</v>
      </c>
    </row>
    <row r="442" spans="2:11">
      <c r="B442" s="26">
        <f t="shared" si="26"/>
        <v>1</v>
      </c>
      <c r="C442" s="26">
        <v>437</v>
      </c>
      <c r="J442" s="26">
        <f t="shared" si="27"/>
        <v>1</v>
      </c>
      <c r="K442" s="26">
        <v>437</v>
      </c>
    </row>
    <row r="443" spans="2:11">
      <c r="B443" s="26">
        <f t="shared" si="26"/>
        <v>1</v>
      </c>
      <c r="C443" s="26">
        <v>438</v>
      </c>
      <c r="J443" s="26">
        <f t="shared" si="27"/>
        <v>1</v>
      </c>
      <c r="K443" s="26">
        <v>438</v>
      </c>
    </row>
    <row r="444" spans="2:11">
      <c r="B444" s="26">
        <f t="shared" si="26"/>
        <v>1</v>
      </c>
      <c r="C444" s="26">
        <v>439</v>
      </c>
      <c r="J444" s="26">
        <f t="shared" si="27"/>
        <v>1</v>
      </c>
      <c r="K444" s="26">
        <v>439</v>
      </c>
    </row>
    <row r="445" spans="2:11">
      <c r="B445" s="26">
        <f t="shared" si="26"/>
        <v>1</v>
      </c>
      <c r="C445" s="26">
        <v>440</v>
      </c>
      <c r="J445" s="26">
        <f t="shared" si="27"/>
        <v>1</v>
      </c>
      <c r="K445" s="26">
        <v>440</v>
      </c>
    </row>
    <row r="446" spans="2:11">
      <c r="B446" s="26">
        <f t="shared" si="26"/>
        <v>1</v>
      </c>
      <c r="C446" s="26">
        <v>441</v>
      </c>
      <c r="J446" s="26">
        <f t="shared" si="27"/>
        <v>1</v>
      </c>
      <c r="K446" s="26">
        <v>441</v>
      </c>
    </row>
    <row r="447" spans="2:11">
      <c r="B447" s="26">
        <f t="shared" si="26"/>
        <v>1</v>
      </c>
      <c r="C447" s="26">
        <v>442</v>
      </c>
      <c r="J447" s="26">
        <f t="shared" si="27"/>
        <v>1</v>
      </c>
      <c r="K447" s="26">
        <v>442</v>
      </c>
    </row>
    <row r="448" spans="2:11">
      <c r="B448" s="26">
        <f t="shared" si="26"/>
        <v>1</v>
      </c>
      <c r="C448" s="26">
        <v>443</v>
      </c>
      <c r="J448" s="26">
        <f t="shared" si="27"/>
        <v>1</v>
      </c>
      <c r="K448" s="26">
        <v>443</v>
      </c>
    </row>
    <row r="449" spans="2:11">
      <c r="B449" s="26">
        <f t="shared" si="26"/>
        <v>1</v>
      </c>
      <c r="C449" s="26">
        <v>444</v>
      </c>
      <c r="J449" s="26">
        <f t="shared" si="27"/>
        <v>1</v>
      </c>
      <c r="K449" s="26">
        <v>444</v>
      </c>
    </row>
    <row r="450" spans="2:11">
      <c r="B450" s="26">
        <f t="shared" si="26"/>
        <v>1</v>
      </c>
      <c r="C450" s="26">
        <v>445</v>
      </c>
      <c r="J450" s="26">
        <f t="shared" si="27"/>
        <v>1</v>
      </c>
      <c r="K450" s="26">
        <v>445</v>
      </c>
    </row>
    <row r="451" spans="2:11">
      <c r="B451" s="26">
        <f t="shared" si="26"/>
        <v>1</v>
      </c>
      <c r="C451" s="26">
        <v>446</v>
      </c>
      <c r="J451" s="26">
        <f t="shared" si="27"/>
        <v>1</v>
      </c>
      <c r="K451" s="26">
        <v>446</v>
      </c>
    </row>
    <row r="452" spans="2:11">
      <c r="B452" s="26">
        <f t="shared" si="26"/>
        <v>1</v>
      </c>
      <c r="C452" s="26">
        <v>447</v>
      </c>
      <c r="J452" s="26">
        <f t="shared" si="27"/>
        <v>1</v>
      </c>
      <c r="K452" s="26">
        <v>447</v>
      </c>
    </row>
    <row r="453" spans="2:11">
      <c r="B453" s="26">
        <f t="shared" si="26"/>
        <v>1</v>
      </c>
      <c r="C453" s="26">
        <v>448</v>
      </c>
      <c r="J453" s="26">
        <f t="shared" si="27"/>
        <v>1</v>
      </c>
      <c r="K453" s="26">
        <v>448</v>
      </c>
    </row>
    <row r="454" spans="2:11">
      <c r="B454" s="26">
        <f t="shared" si="26"/>
        <v>1</v>
      </c>
      <c r="C454" s="26">
        <v>449</v>
      </c>
      <c r="J454" s="26">
        <f t="shared" si="27"/>
        <v>1</v>
      </c>
      <c r="K454" s="26">
        <v>449</v>
      </c>
    </row>
    <row r="455" spans="2:11">
      <c r="B455" s="26">
        <f t="shared" si="26"/>
        <v>1</v>
      </c>
      <c r="C455" s="26">
        <v>450</v>
      </c>
      <c r="J455" s="26">
        <f t="shared" si="27"/>
        <v>1</v>
      </c>
      <c r="K455" s="26">
        <v>450</v>
      </c>
    </row>
    <row r="456" spans="2:11">
      <c r="B456" s="26">
        <f t="shared" si="26"/>
        <v>1</v>
      </c>
      <c r="C456" s="26">
        <v>451</v>
      </c>
      <c r="J456" s="26">
        <f t="shared" si="27"/>
        <v>1</v>
      </c>
      <c r="K456" s="26">
        <v>451</v>
      </c>
    </row>
    <row r="457" spans="2:11">
      <c r="B457" s="26">
        <f t="shared" si="26"/>
        <v>1</v>
      </c>
      <c r="C457" s="26">
        <v>452</v>
      </c>
      <c r="J457" s="26">
        <f t="shared" si="27"/>
        <v>1</v>
      </c>
      <c r="K457" s="26">
        <v>452</v>
      </c>
    </row>
    <row r="458" spans="2:11">
      <c r="B458" s="26">
        <f t="shared" si="26"/>
        <v>1</v>
      </c>
      <c r="C458" s="26">
        <v>453</v>
      </c>
      <c r="J458" s="26">
        <f t="shared" si="27"/>
        <v>1</v>
      </c>
      <c r="K458" s="26">
        <v>453</v>
      </c>
    </row>
    <row r="459" spans="2:11">
      <c r="B459" s="26">
        <f t="shared" si="26"/>
        <v>1</v>
      </c>
      <c r="C459" s="26">
        <v>454</v>
      </c>
      <c r="J459" s="26">
        <f t="shared" si="27"/>
        <v>1</v>
      </c>
      <c r="K459" s="26">
        <v>454</v>
      </c>
    </row>
    <row r="460" spans="2:11">
      <c r="B460" s="26">
        <f t="shared" si="26"/>
        <v>1</v>
      </c>
      <c r="C460" s="26">
        <v>455</v>
      </c>
      <c r="J460" s="26">
        <f t="shared" si="27"/>
        <v>1</v>
      </c>
      <c r="K460" s="26">
        <v>455</v>
      </c>
    </row>
    <row r="461" spans="2:11">
      <c r="B461" s="26">
        <f t="shared" si="26"/>
        <v>1</v>
      </c>
      <c r="C461" s="26">
        <v>456</v>
      </c>
      <c r="J461" s="26">
        <f t="shared" si="27"/>
        <v>1</v>
      </c>
      <c r="K461" s="26">
        <v>456</v>
      </c>
    </row>
    <row r="462" spans="2:11">
      <c r="B462" s="26">
        <f t="shared" si="26"/>
        <v>1</v>
      </c>
      <c r="C462" s="26">
        <v>457</v>
      </c>
      <c r="J462" s="26">
        <f t="shared" si="27"/>
        <v>1</v>
      </c>
      <c r="K462" s="26">
        <v>457</v>
      </c>
    </row>
    <row r="463" spans="2:11">
      <c r="B463" s="26">
        <f t="shared" si="26"/>
        <v>1</v>
      </c>
      <c r="C463" s="26">
        <v>458</v>
      </c>
      <c r="J463" s="26">
        <f t="shared" si="27"/>
        <v>1</v>
      </c>
      <c r="K463" s="26">
        <v>458</v>
      </c>
    </row>
    <row r="464" spans="2:11">
      <c r="B464" s="26">
        <f t="shared" si="26"/>
        <v>1</v>
      </c>
      <c r="C464" s="26">
        <v>459</v>
      </c>
      <c r="J464" s="26">
        <f t="shared" si="27"/>
        <v>1</v>
      </c>
      <c r="K464" s="26">
        <v>459</v>
      </c>
    </row>
    <row r="465" spans="2:11">
      <c r="B465" s="26">
        <f t="shared" si="26"/>
        <v>1</v>
      </c>
      <c r="C465" s="26">
        <v>460</v>
      </c>
      <c r="J465" s="26">
        <f t="shared" si="27"/>
        <v>1</v>
      </c>
      <c r="K465" s="26">
        <v>460</v>
      </c>
    </row>
    <row r="466" spans="2:11">
      <c r="B466" s="26">
        <f t="shared" si="26"/>
        <v>1</v>
      </c>
      <c r="C466" s="26">
        <v>461</v>
      </c>
      <c r="J466" s="26">
        <f t="shared" si="27"/>
        <v>1</v>
      </c>
      <c r="K466" s="26">
        <v>461</v>
      </c>
    </row>
    <row r="467" spans="2:11">
      <c r="B467" s="26">
        <f t="shared" si="26"/>
        <v>1</v>
      </c>
      <c r="C467" s="26">
        <v>462</v>
      </c>
      <c r="J467" s="26">
        <f t="shared" si="27"/>
        <v>1</v>
      </c>
      <c r="K467" s="26">
        <v>462</v>
      </c>
    </row>
    <row r="468" spans="2:11">
      <c r="B468" s="26">
        <f t="shared" si="26"/>
        <v>1</v>
      </c>
      <c r="C468" s="26">
        <v>463</v>
      </c>
      <c r="J468" s="26">
        <f t="shared" si="27"/>
        <v>1</v>
      </c>
      <c r="K468" s="26">
        <v>463</v>
      </c>
    </row>
    <row r="469" spans="2:11">
      <c r="B469" s="26">
        <f t="shared" si="26"/>
        <v>1</v>
      </c>
      <c r="C469" s="26">
        <v>464</v>
      </c>
      <c r="J469" s="26">
        <f t="shared" si="27"/>
        <v>1</v>
      </c>
      <c r="K469" s="26">
        <v>464</v>
      </c>
    </row>
    <row r="470" spans="2:11">
      <c r="B470" s="26">
        <f t="shared" si="26"/>
        <v>1</v>
      </c>
      <c r="C470" s="26">
        <v>465</v>
      </c>
      <c r="J470" s="26">
        <f t="shared" si="27"/>
        <v>1</v>
      </c>
      <c r="K470" s="26">
        <v>465</v>
      </c>
    </row>
    <row r="471" spans="2:11">
      <c r="B471" s="26">
        <f t="shared" si="26"/>
        <v>1</v>
      </c>
      <c r="C471" s="26">
        <v>466</v>
      </c>
      <c r="J471" s="26">
        <f t="shared" si="27"/>
        <v>1</v>
      </c>
      <c r="K471" s="26">
        <v>466</v>
      </c>
    </row>
    <row r="472" spans="2:11">
      <c r="B472" s="26">
        <f t="shared" si="26"/>
        <v>1</v>
      </c>
      <c r="C472" s="26">
        <v>467</v>
      </c>
      <c r="J472" s="26">
        <f t="shared" si="27"/>
        <v>1</v>
      </c>
      <c r="K472" s="26">
        <v>467</v>
      </c>
    </row>
    <row r="473" spans="2:11">
      <c r="B473" s="26">
        <f t="shared" si="26"/>
        <v>1</v>
      </c>
      <c r="C473" s="26">
        <v>468</v>
      </c>
      <c r="J473" s="26">
        <f t="shared" si="27"/>
        <v>1</v>
      </c>
      <c r="K473" s="26">
        <v>468</v>
      </c>
    </row>
    <row r="474" spans="2:11">
      <c r="B474" s="26">
        <f t="shared" ref="B474:B537" si="28">POISSON(C473,$B$4,TRUE)</f>
        <v>1</v>
      </c>
      <c r="C474" s="26">
        <v>469</v>
      </c>
      <c r="J474" s="26">
        <f t="shared" ref="J474:J537" si="29">POISSON(K473,$J$4,TRUE)</f>
        <v>1</v>
      </c>
      <c r="K474" s="26">
        <v>469</v>
      </c>
    </row>
    <row r="475" spans="2:11">
      <c r="B475" s="26">
        <f t="shared" si="28"/>
        <v>1</v>
      </c>
      <c r="C475" s="26">
        <v>470</v>
      </c>
      <c r="J475" s="26">
        <f t="shared" si="29"/>
        <v>1</v>
      </c>
      <c r="K475" s="26">
        <v>470</v>
      </c>
    </row>
    <row r="476" spans="2:11">
      <c r="B476" s="26">
        <f t="shared" si="28"/>
        <v>1</v>
      </c>
      <c r="C476" s="26">
        <v>471</v>
      </c>
      <c r="J476" s="26">
        <f t="shared" si="29"/>
        <v>1</v>
      </c>
      <c r="K476" s="26">
        <v>471</v>
      </c>
    </row>
    <row r="477" spans="2:11">
      <c r="B477" s="26">
        <f t="shared" si="28"/>
        <v>1</v>
      </c>
      <c r="C477" s="26">
        <v>472</v>
      </c>
      <c r="J477" s="26">
        <f t="shared" si="29"/>
        <v>1</v>
      </c>
      <c r="K477" s="26">
        <v>472</v>
      </c>
    </row>
    <row r="478" spans="2:11">
      <c r="B478" s="26">
        <f t="shared" si="28"/>
        <v>1</v>
      </c>
      <c r="C478" s="26">
        <v>473</v>
      </c>
      <c r="J478" s="26">
        <f t="shared" si="29"/>
        <v>1</v>
      </c>
      <c r="K478" s="26">
        <v>473</v>
      </c>
    </row>
    <row r="479" spans="2:11">
      <c r="B479" s="26">
        <f t="shared" si="28"/>
        <v>1</v>
      </c>
      <c r="C479" s="26">
        <v>474</v>
      </c>
      <c r="J479" s="26">
        <f t="shared" si="29"/>
        <v>1</v>
      </c>
      <c r="K479" s="26">
        <v>474</v>
      </c>
    </row>
    <row r="480" spans="2:11">
      <c r="B480" s="26">
        <f t="shared" si="28"/>
        <v>1</v>
      </c>
      <c r="C480" s="26">
        <v>475</v>
      </c>
      <c r="J480" s="26">
        <f t="shared" si="29"/>
        <v>1</v>
      </c>
      <c r="K480" s="26">
        <v>475</v>
      </c>
    </row>
    <row r="481" spans="2:11">
      <c r="B481" s="26">
        <f t="shared" si="28"/>
        <v>1</v>
      </c>
      <c r="C481" s="26">
        <v>476</v>
      </c>
      <c r="J481" s="26">
        <f t="shared" si="29"/>
        <v>1</v>
      </c>
      <c r="K481" s="26">
        <v>476</v>
      </c>
    </row>
    <row r="482" spans="2:11">
      <c r="B482" s="26">
        <f t="shared" si="28"/>
        <v>1</v>
      </c>
      <c r="C482" s="26">
        <v>477</v>
      </c>
      <c r="J482" s="26">
        <f t="shared" si="29"/>
        <v>1</v>
      </c>
      <c r="K482" s="26">
        <v>477</v>
      </c>
    </row>
    <row r="483" spans="2:11">
      <c r="B483" s="26">
        <f t="shared" si="28"/>
        <v>1</v>
      </c>
      <c r="C483" s="26">
        <v>478</v>
      </c>
      <c r="J483" s="26">
        <f t="shared" si="29"/>
        <v>1</v>
      </c>
      <c r="K483" s="26">
        <v>478</v>
      </c>
    </row>
    <row r="484" spans="2:11">
      <c r="B484" s="26">
        <f t="shared" si="28"/>
        <v>1</v>
      </c>
      <c r="C484" s="26">
        <v>479</v>
      </c>
      <c r="J484" s="26">
        <f t="shared" si="29"/>
        <v>1</v>
      </c>
      <c r="K484" s="26">
        <v>479</v>
      </c>
    </row>
    <row r="485" spans="2:11">
      <c r="B485" s="26">
        <f t="shared" si="28"/>
        <v>1</v>
      </c>
      <c r="C485" s="26">
        <v>480</v>
      </c>
      <c r="J485" s="26">
        <f t="shared" si="29"/>
        <v>1</v>
      </c>
      <c r="K485" s="26">
        <v>480</v>
      </c>
    </row>
    <row r="486" spans="2:11">
      <c r="B486" s="26">
        <f t="shared" si="28"/>
        <v>1</v>
      </c>
      <c r="C486" s="26">
        <v>481</v>
      </c>
      <c r="J486" s="26">
        <f t="shared" si="29"/>
        <v>1</v>
      </c>
      <c r="K486" s="26">
        <v>481</v>
      </c>
    </row>
    <row r="487" spans="2:11">
      <c r="B487" s="26">
        <f t="shared" si="28"/>
        <v>1</v>
      </c>
      <c r="C487" s="26">
        <v>482</v>
      </c>
      <c r="J487" s="26">
        <f t="shared" si="29"/>
        <v>1</v>
      </c>
      <c r="K487" s="26">
        <v>482</v>
      </c>
    </row>
    <row r="488" spans="2:11">
      <c r="B488" s="26">
        <f t="shared" si="28"/>
        <v>1</v>
      </c>
      <c r="C488" s="26">
        <v>483</v>
      </c>
      <c r="J488" s="26">
        <f t="shared" si="29"/>
        <v>1</v>
      </c>
      <c r="K488" s="26">
        <v>483</v>
      </c>
    </row>
    <row r="489" spans="2:11">
      <c r="B489" s="26">
        <f t="shared" si="28"/>
        <v>1</v>
      </c>
      <c r="C489" s="26">
        <v>484</v>
      </c>
      <c r="J489" s="26">
        <f t="shared" si="29"/>
        <v>1</v>
      </c>
      <c r="K489" s="26">
        <v>484</v>
      </c>
    </row>
    <row r="490" spans="2:11">
      <c r="B490" s="26">
        <f t="shared" si="28"/>
        <v>1</v>
      </c>
      <c r="C490" s="26">
        <v>485</v>
      </c>
      <c r="J490" s="26">
        <f t="shared" si="29"/>
        <v>1</v>
      </c>
      <c r="K490" s="26">
        <v>485</v>
      </c>
    </row>
    <row r="491" spans="2:11">
      <c r="B491" s="26">
        <f t="shared" si="28"/>
        <v>1</v>
      </c>
      <c r="C491" s="26">
        <v>486</v>
      </c>
      <c r="J491" s="26">
        <f t="shared" si="29"/>
        <v>1</v>
      </c>
      <c r="K491" s="26">
        <v>486</v>
      </c>
    </row>
    <row r="492" spans="2:11">
      <c r="B492" s="26">
        <f t="shared" si="28"/>
        <v>1</v>
      </c>
      <c r="C492" s="26">
        <v>487</v>
      </c>
      <c r="J492" s="26">
        <f t="shared" si="29"/>
        <v>1</v>
      </c>
      <c r="K492" s="26">
        <v>487</v>
      </c>
    </row>
    <row r="493" spans="2:11">
      <c r="B493" s="26">
        <f t="shared" si="28"/>
        <v>1</v>
      </c>
      <c r="C493" s="26">
        <v>488</v>
      </c>
      <c r="J493" s="26">
        <f t="shared" si="29"/>
        <v>1</v>
      </c>
      <c r="K493" s="26">
        <v>488</v>
      </c>
    </row>
    <row r="494" spans="2:11">
      <c r="B494" s="26">
        <f t="shared" si="28"/>
        <v>1</v>
      </c>
      <c r="C494" s="26">
        <v>489</v>
      </c>
      <c r="J494" s="26">
        <f t="shared" si="29"/>
        <v>1</v>
      </c>
      <c r="K494" s="26">
        <v>489</v>
      </c>
    </row>
    <row r="495" spans="2:11">
      <c r="B495" s="26">
        <f t="shared" si="28"/>
        <v>1</v>
      </c>
      <c r="C495" s="26">
        <v>490</v>
      </c>
      <c r="J495" s="26">
        <f t="shared" si="29"/>
        <v>1</v>
      </c>
      <c r="K495" s="26">
        <v>490</v>
      </c>
    </row>
    <row r="496" spans="2:11">
      <c r="B496" s="26">
        <f t="shared" si="28"/>
        <v>1</v>
      </c>
      <c r="C496" s="26">
        <v>491</v>
      </c>
      <c r="J496" s="26">
        <f t="shared" si="29"/>
        <v>1</v>
      </c>
      <c r="K496" s="26">
        <v>491</v>
      </c>
    </row>
    <row r="497" spans="2:11">
      <c r="B497" s="26">
        <f t="shared" si="28"/>
        <v>1</v>
      </c>
      <c r="C497" s="26">
        <v>492</v>
      </c>
      <c r="J497" s="26">
        <f t="shared" si="29"/>
        <v>1</v>
      </c>
      <c r="K497" s="26">
        <v>492</v>
      </c>
    </row>
    <row r="498" spans="2:11">
      <c r="B498" s="26">
        <f t="shared" si="28"/>
        <v>1</v>
      </c>
      <c r="C498" s="26">
        <v>493</v>
      </c>
      <c r="J498" s="26">
        <f t="shared" si="29"/>
        <v>1</v>
      </c>
      <c r="K498" s="26">
        <v>493</v>
      </c>
    </row>
    <row r="499" spans="2:11">
      <c r="B499" s="26">
        <f t="shared" si="28"/>
        <v>1</v>
      </c>
      <c r="C499" s="26">
        <v>494</v>
      </c>
      <c r="J499" s="26">
        <f t="shared" si="29"/>
        <v>1</v>
      </c>
      <c r="K499" s="26">
        <v>494</v>
      </c>
    </row>
    <row r="500" spans="2:11">
      <c r="B500" s="26">
        <f t="shared" si="28"/>
        <v>1</v>
      </c>
      <c r="C500" s="26">
        <v>495</v>
      </c>
      <c r="J500" s="26">
        <f t="shared" si="29"/>
        <v>1</v>
      </c>
      <c r="K500" s="26">
        <v>495</v>
      </c>
    </row>
    <row r="501" spans="2:11">
      <c r="B501" s="26">
        <f t="shared" si="28"/>
        <v>1</v>
      </c>
      <c r="C501" s="26">
        <v>496</v>
      </c>
      <c r="J501" s="26">
        <f t="shared" si="29"/>
        <v>1</v>
      </c>
      <c r="K501" s="26">
        <v>496</v>
      </c>
    </row>
    <row r="502" spans="2:11">
      <c r="B502" s="26">
        <f t="shared" si="28"/>
        <v>1</v>
      </c>
      <c r="C502" s="26">
        <v>497</v>
      </c>
      <c r="J502" s="26">
        <f t="shared" si="29"/>
        <v>1</v>
      </c>
      <c r="K502" s="26">
        <v>497</v>
      </c>
    </row>
    <row r="503" spans="2:11">
      <c r="B503" s="26">
        <f t="shared" si="28"/>
        <v>1</v>
      </c>
      <c r="C503" s="26">
        <v>498</v>
      </c>
      <c r="J503" s="26">
        <f t="shared" si="29"/>
        <v>1</v>
      </c>
      <c r="K503" s="26">
        <v>498</v>
      </c>
    </row>
    <row r="504" spans="2:11">
      <c r="B504" s="26">
        <f t="shared" si="28"/>
        <v>1</v>
      </c>
      <c r="C504" s="26">
        <v>499</v>
      </c>
      <c r="J504" s="26">
        <f t="shared" si="29"/>
        <v>1</v>
      </c>
      <c r="K504" s="26">
        <v>499</v>
      </c>
    </row>
    <row r="505" spans="2:11">
      <c r="B505" s="26">
        <f t="shared" si="28"/>
        <v>1</v>
      </c>
      <c r="C505" s="26">
        <v>500</v>
      </c>
      <c r="J505" s="26">
        <f t="shared" si="29"/>
        <v>1</v>
      </c>
      <c r="K505" s="26">
        <v>500</v>
      </c>
    </row>
    <row r="506" spans="2:11">
      <c r="B506" s="26">
        <f t="shared" si="28"/>
        <v>1</v>
      </c>
      <c r="C506" s="26">
        <v>501</v>
      </c>
      <c r="J506" s="26">
        <f t="shared" si="29"/>
        <v>1</v>
      </c>
      <c r="K506" s="26">
        <v>501</v>
      </c>
    </row>
    <row r="507" spans="2:11">
      <c r="B507" s="26">
        <f t="shared" si="28"/>
        <v>1</v>
      </c>
      <c r="C507" s="26">
        <v>502</v>
      </c>
      <c r="J507" s="26">
        <f t="shared" si="29"/>
        <v>1</v>
      </c>
      <c r="K507" s="26">
        <v>502</v>
      </c>
    </row>
    <row r="508" spans="2:11">
      <c r="B508" s="26">
        <f t="shared" si="28"/>
        <v>1</v>
      </c>
      <c r="C508" s="26">
        <v>503</v>
      </c>
      <c r="J508" s="26">
        <f t="shared" si="29"/>
        <v>1</v>
      </c>
      <c r="K508" s="26">
        <v>503</v>
      </c>
    </row>
    <row r="509" spans="2:11">
      <c r="B509" s="26">
        <f t="shared" si="28"/>
        <v>1</v>
      </c>
      <c r="C509" s="26">
        <v>504</v>
      </c>
      <c r="J509" s="26">
        <f t="shared" si="29"/>
        <v>1</v>
      </c>
      <c r="K509" s="26">
        <v>504</v>
      </c>
    </row>
    <row r="510" spans="2:11">
      <c r="B510" s="26">
        <v>0</v>
      </c>
      <c r="C510" s="26">
        <v>505</v>
      </c>
      <c r="J510" s="26">
        <v>0</v>
      </c>
      <c r="K510" s="26">
        <v>505</v>
      </c>
    </row>
    <row r="511" spans="2:11">
      <c r="B511" s="26">
        <f t="shared" ref="B511:B574" si="30">POISSON(C510,$B$4,TRUE)</f>
        <v>1</v>
      </c>
      <c r="C511" s="26">
        <v>506</v>
      </c>
      <c r="J511" s="26">
        <f t="shared" ref="J511:J574" si="31">POISSON(K510,$J$4,TRUE)</f>
        <v>1</v>
      </c>
      <c r="K511" s="26">
        <v>506</v>
      </c>
    </row>
    <row r="512" spans="2:11">
      <c r="B512" s="26">
        <f t="shared" si="30"/>
        <v>1</v>
      </c>
      <c r="C512" s="26">
        <v>507</v>
      </c>
      <c r="J512" s="26">
        <f t="shared" si="31"/>
        <v>1</v>
      </c>
      <c r="K512" s="26">
        <v>507</v>
      </c>
    </row>
    <row r="513" spans="2:11">
      <c r="B513" s="26">
        <f t="shared" si="30"/>
        <v>1</v>
      </c>
      <c r="C513" s="26">
        <v>508</v>
      </c>
      <c r="J513" s="26">
        <f t="shared" si="31"/>
        <v>1</v>
      </c>
      <c r="K513" s="26">
        <v>508</v>
      </c>
    </row>
    <row r="514" spans="2:11">
      <c r="B514" s="26">
        <f t="shared" si="30"/>
        <v>1</v>
      </c>
      <c r="C514" s="26">
        <v>509</v>
      </c>
      <c r="J514" s="26">
        <f t="shared" si="31"/>
        <v>1</v>
      </c>
      <c r="K514" s="26">
        <v>509</v>
      </c>
    </row>
    <row r="515" spans="2:11">
      <c r="B515" s="26">
        <f t="shared" si="30"/>
        <v>1</v>
      </c>
      <c r="C515" s="26">
        <v>510</v>
      </c>
      <c r="J515" s="26">
        <f t="shared" si="31"/>
        <v>1</v>
      </c>
      <c r="K515" s="26">
        <v>510</v>
      </c>
    </row>
    <row r="516" spans="2:11">
      <c r="B516" s="26">
        <f t="shared" si="30"/>
        <v>1</v>
      </c>
      <c r="C516" s="26">
        <v>511</v>
      </c>
      <c r="J516" s="26">
        <f t="shared" si="31"/>
        <v>1</v>
      </c>
      <c r="K516" s="26">
        <v>511</v>
      </c>
    </row>
    <row r="517" spans="2:11">
      <c r="B517" s="26">
        <f t="shared" si="30"/>
        <v>1</v>
      </c>
      <c r="C517" s="26">
        <v>512</v>
      </c>
      <c r="J517" s="26">
        <f t="shared" si="31"/>
        <v>1</v>
      </c>
      <c r="K517" s="26">
        <v>512</v>
      </c>
    </row>
    <row r="518" spans="2:11">
      <c r="B518" s="26">
        <f t="shared" si="30"/>
        <v>1</v>
      </c>
      <c r="C518" s="26">
        <v>513</v>
      </c>
      <c r="J518" s="26">
        <f t="shared" si="31"/>
        <v>1</v>
      </c>
      <c r="K518" s="26">
        <v>513</v>
      </c>
    </row>
    <row r="519" spans="2:11">
      <c r="B519" s="26">
        <f t="shared" si="30"/>
        <v>1</v>
      </c>
      <c r="C519" s="26">
        <v>514</v>
      </c>
      <c r="J519" s="26">
        <f t="shared" si="31"/>
        <v>1</v>
      </c>
      <c r="K519" s="26">
        <v>514</v>
      </c>
    </row>
    <row r="520" spans="2:11">
      <c r="B520" s="26">
        <f t="shared" si="30"/>
        <v>1</v>
      </c>
      <c r="C520" s="26">
        <v>515</v>
      </c>
      <c r="J520" s="26">
        <f t="shared" si="31"/>
        <v>1</v>
      </c>
      <c r="K520" s="26">
        <v>515</v>
      </c>
    </row>
    <row r="521" spans="2:11">
      <c r="B521" s="26">
        <f t="shared" si="30"/>
        <v>1</v>
      </c>
      <c r="C521" s="26">
        <v>516</v>
      </c>
      <c r="J521" s="26">
        <f t="shared" si="31"/>
        <v>1</v>
      </c>
      <c r="K521" s="26">
        <v>516</v>
      </c>
    </row>
    <row r="522" spans="2:11">
      <c r="B522" s="26">
        <f t="shared" si="30"/>
        <v>1</v>
      </c>
      <c r="C522" s="26">
        <v>517</v>
      </c>
      <c r="J522" s="26">
        <f t="shared" si="31"/>
        <v>1</v>
      </c>
      <c r="K522" s="26">
        <v>517</v>
      </c>
    </row>
    <row r="523" spans="2:11">
      <c r="B523" s="26">
        <f t="shared" si="30"/>
        <v>1</v>
      </c>
      <c r="C523" s="26">
        <v>518</v>
      </c>
      <c r="J523" s="26">
        <f t="shared" si="31"/>
        <v>1</v>
      </c>
      <c r="K523" s="26">
        <v>518</v>
      </c>
    </row>
    <row r="524" spans="2:11">
      <c r="B524" s="26">
        <f t="shared" si="30"/>
        <v>1</v>
      </c>
      <c r="C524" s="26">
        <v>519</v>
      </c>
      <c r="J524" s="26">
        <f t="shared" si="31"/>
        <v>1</v>
      </c>
      <c r="K524" s="26">
        <v>519</v>
      </c>
    </row>
    <row r="525" spans="2:11">
      <c r="B525" s="26">
        <f t="shared" si="30"/>
        <v>1</v>
      </c>
      <c r="C525" s="26">
        <v>520</v>
      </c>
      <c r="J525" s="26">
        <f t="shared" si="31"/>
        <v>1</v>
      </c>
      <c r="K525" s="26">
        <v>520</v>
      </c>
    </row>
    <row r="526" spans="2:11">
      <c r="B526" s="26">
        <f t="shared" si="30"/>
        <v>1</v>
      </c>
      <c r="C526" s="26">
        <v>521</v>
      </c>
      <c r="J526" s="26">
        <f t="shared" si="31"/>
        <v>1</v>
      </c>
      <c r="K526" s="26">
        <v>521</v>
      </c>
    </row>
    <row r="527" spans="2:11">
      <c r="B527" s="26">
        <f t="shared" si="30"/>
        <v>1</v>
      </c>
      <c r="C527" s="26">
        <v>522</v>
      </c>
      <c r="J527" s="26">
        <f t="shared" si="31"/>
        <v>1</v>
      </c>
      <c r="K527" s="26">
        <v>522</v>
      </c>
    </row>
    <row r="528" spans="2:11">
      <c r="B528" s="26">
        <f t="shared" si="30"/>
        <v>1</v>
      </c>
      <c r="C528" s="26">
        <v>523</v>
      </c>
      <c r="J528" s="26">
        <f t="shared" si="31"/>
        <v>1</v>
      </c>
      <c r="K528" s="26">
        <v>523</v>
      </c>
    </row>
    <row r="529" spans="2:11">
      <c r="B529" s="26">
        <f t="shared" si="30"/>
        <v>1</v>
      </c>
      <c r="C529" s="26">
        <v>524</v>
      </c>
      <c r="J529" s="26">
        <f t="shared" si="31"/>
        <v>1</v>
      </c>
      <c r="K529" s="26">
        <v>524</v>
      </c>
    </row>
    <row r="530" spans="2:11">
      <c r="B530" s="26">
        <f t="shared" si="30"/>
        <v>1</v>
      </c>
      <c r="C530" s="26">
        <v>525</v>
      </c>
      <c r="J530" s="26">
        <f t="shared" si="31"/>
        <v>1</v>
      </c>
      <c r="K530" s="26">
        <v>525</v>
      </c>
    </row>
    <row r="531" spans="2:11">
      <c r="B531" s="26">
        <f t="shared" si="30"/>
        <v>1</v>
      </c>
      <c r="C531" s="26">
        <v>526</v>
      </c>
      <c r="J531" s="26">
        <f t="shared" si="31"/>
        <v>1</v>
      </c>
      <c r="K531" s="26">
        <v>526</v>
      </c>
    </row>
    <row r="532" spans="2:11">
      <c r="B532" s="26">
        <f t="shared" si="30"/>
        <v>1</v>
      </c>
      <c r="C532" s="26">
        <v>527</v>
      </c>
      <c r="J532" s="26">
        <f t="shared" si="31"/>
        <v>1</v>
      </c>
      <c r="K532" s="26">
        <v>527</v>
      </c>
    </row>
    <row r="533" spans="2:11">
      <c r="B533" s="26">
        <f t="shared" si="30"/>
        <v>1</v>
      </c>
      <c r="C533" s="26">
        <v>528</v>
      </c>
      <c r="J533" s="26">
        <f t="shared" si="31"/>
        <v>1</v>
      </c>
      <c r="K533" s="26">
        <v>528</v>
      </c>
    </row>
    <row r="534" spans="2:11">
      <c r="B534" s="26">
        <f t="shared" si="30"/>
        <v>1</v>
      </c>
      <c r="C534" s="26">
        <v>529</v>
      </c>
      <c r="J534" s="26">
        <f t="shared" si="31"/>
        <v>1</v>
      </c>
      <c r="K534" s="26">
        <v>529</v>
      </c>
    </row>
    <row r="535" spans="2:11">
      <c r="B535" s="26">
        <f t="shared" si="30"/>
        <v>1</v>
      </c>
      <c r="C535" s="26">
        <v>530</v>
      </c>
      <c r="J535" s="26">
        <f t="shared" si="31"/>
        <v>1</v>
      </c>
      <c r="K535" s="26">
        <v>530</v>
      </c>
    </row>
    <row r="536" spans="2:11">
      <c r="B536" s="26">
        <f t="shared" si="30"/>
        <v>1</v>
      </c>
      <c r="C536" s="26">
        <v>531</v>
      </c>
      <c r="J536" s="26">
        <f t="shared" si="31"/>
        <v>1</v>
      </c>
      <c r="K536" s="26">
        <v>531</v>
      </c>
    </row>
    <row r="537" spans="2:11">
      <c r="B537" s="26">
        <f t="shared" si="30"/>
        <v>1</v>
      </c>
      <c r="C537" s="26">
        <v>532</v>
      </c>
      <c r="J537" s="26">
        <f t="shared" si="31"/>
        <v>1</v>
      </c>
      <c r="K537" s="26">
        <v>532</v>
      </c>
    </row>
    <row r="538" spans="2:11">
      <c r="B538" s="26">
        <f t="shared" si="30"/>
        <v>1</v>
      </c>
      <c r="C538" s="26">
        <v>533</v>
      </c>
      <c r="J538" s="26">
        <f t="shared" si="31"/>
        <v>1</v>
      </c>
      <c r="K538" s="26">
        <v>533</v>
      </c>
    </row>
    <row r="539" spans="2:11">
      <c r="B539" s="26">
        <f t="shared" si="30"/>
        <v>1</v>
      </c>
      <c r="C539" s="26">
        <v>534</v>
      </c>
      <c r="J539" s="26">
        <f t="shared" si="31"/>
        <v>1</v>
      </c>
      <c r="K539" s="26">
        <v>534</v>
      </c>
    </row>
    <row r="540" spans="2:11">
      <c r="B540" s="26">
        <f t="shared" si="30"/>
        <v>1</v>
      </c>
      <c r="C540" s="26">
        <v>535</v>
      </c>
      <c r="J540" s="26">
        <f t="shared" si="31"/>
        <v>1</v>
      </c>
      <c r="K540" s="26">
        <v>535</v>
      </c>
    </row>
    <row r="541" spans="2:11">
      <c r="B541" s="26">
        <f t="shared" si="30"/>
        <v>1</v>
      </c>
      <c r="C541" s="26">
        <v>536</v>
      </c>
      <c r="J541" s="26">
        <f t="shared" si="31"/>
        <v>1</v>
      </c>
      <c r="K541" s="26">
        <v>536</v>
      </c>
    </row>
    <row r="542" spans="2:11">
      <c r="B542" s="26">
        <f t="shared" si="30"/>
        <v>1</v>
      </c>
      <c r="C542" s="26">
        <v>537</v>
      </c>
      <c r="J542" s="26">
        <f t="shared" si="31"/>
        <v>1</v>
      </c>
      <c r="K542" s="26">
        <v>537</v>
      </c>
    </row>
    <row r="543" spans="2:11">
      <c r="B543" s="26">
        <f t="shared" si="30"/>
        <v>1</v>
      </c>
      <c r="C543" s="26">
        <v>538</v>
      </c>
      <c r="J543" s="26">
        <f t="shared" si="31"/>
        <v>1</v>
      </c>
      <c r="K543" s="26">
        <v>538</v>
      </c>
    </row>
    <row r="544" spans="2:11">
      <c r="B544" s="26">
        <f t="shared" si="30"/>
        <v>1</v>
      </c>
      <c r="C544" s="26">
        <v>539</v>
      </c>
      <c r="J544" s="26">
        <f t="shared" si="31"/>
        <v>1</v>
      </c>
      <c r="K544" s="26">
        <v>539</v>
      </c>
    </row>
    <row r="545" spans="2:11">
      <c r="B545" s="26">
        <f t="shared" si="30"/>
        <v>1</v>
      </c>
      <c r="C545" s="26">
        <v>540</v>
      </c>
      <c r="J545" s="26">
        <f t="shared" si="31"/>
        <v>1</v>
      </c>
      <c r="K545" s="26">
        <v>540</v>
      </c>
    </row>
    <row r="546" spans="2:11">
      <c r="B546" s="26">
        <f t="shared" si="30"/>
        <v>1</v>
      </c>
      <c r="C546" s="26">
        <v>541</v>
      </c>
      <c r="J546" s="26">
        <f t="shared" si="31"/>
        <v>1</v>
      </c>
      <c r="K546" s="26">
        <v>541</v>
      </c>
    </row>
    <row r="547" spans="2:11">
      <c r="B547" s="26">
        <f t="shared" si="30"/>
        <v>1</v>
      </c>
      <c r="C547" s="26">
        <v>542</v>
      </c>
      <c r="J547" s="26">
        <f t="shared" si="31"/>
        <v>1</v>
      </c>
      <c r="K547" s="26">
        <v>542</v>
      </c>
    </row>
    <row r="548" spans="2:11">
      <c r="B548" s="26">
        <f t="shared" si="30"/>
        <v>1</v>
      </c>
      <c r="C548" s="26">
        <v>543</v>
      </c>
      <c r="J548" s="26">
        <f t="shared" si="31"/>
        <v>1</v>
      </c>
      <c r="K548" s="26">
        <v>543</v>
      </c>
    </row>
    <row r="549" spans="2:11">
      <c r="B549" s="26">
        <f t="shared" si="30"/>
        <v>1</v>
      </c>
      <c r="C549" s="26">
        <v>544</v>
      </c>
      <c r="J549" s="26">
        <f t="shared" si="31"/>
        <v>1</v>
      </c>
      <c r="K549" s="26">
        <v>544</v>
      </c>
    </row>
    <row r="550" spans="2:11">
      <c r="B550" s="26">
        <f t="shared" si="30"/>
        <v>1</v>
      </c>
      <c r="C550" s="26">
        <v>545</v>
      </c>
      <c r="J550" s="26">
        <f t="shared" si="31"/>
        <v>1</v>
      </c>
      <c r="K550" s="26">
        <v>545</v>
      </c>
    </row>
    <row r="551" spans="2:11">
      <c r="B551" s="26">
        <f t="shared" si="30"/>
        <v>1</v>
      </c>
      <c r="C551" s="26">
        <v>546</v>
      </c>
      <c r="J551" s="26">
        <f t="shared" si="31"/>
        <v>1</v>
      </c>
      <c r="K551" s="26">
        <v>546</v>
      </c>
    </row>
    <row r="552" spans="2:11">
      <c r="B552" s="26">
        <f t="shared" si="30"/>
        <v>1</v>
      </c>
      <c r="C552" s="26">
        <v>547</v>
      </c>
      <c r="J552" s="26">
        <f t="shared" si="31"/>
        <v>1</v>
      </c>
      <c r="K552" s="26">
        <v>547</v>
      </c>
    </row>
    <row r="553" spans="2:11">
      <c r="B553" s="26">
        <f t="shared" si="30"/>
        <v>1</v>
      </c>
      <c r="C553" s="26">
        <v>548</v>
      </c>
      <c r="J553" s="26">
        <f t="shared" si="31"/>
        <v>1</v>
      </c>
      <c r="K553" s="26">
        <v>548</v>
      </c>
    </row>
    <row r="554" spans="2:11">
      <c r="B554" s="26">
        <f t="shared" si="30"/>
        <v>1</v>
      </c>
      <c r="C554" s="26">
        <v>549</v>
      </c>
      <c r="J554" s="26">
        <f t="shared" si="31"/>
        <v>1</v>
      </c>
      <c r="K554" s="26">
        <v>549</v>
      </c>
    </row>
    <row r="555" spans="2:11">
      <c r="B555" s="26">
        <f t="shared" si="30"/>
        <v>1</v>
      </c>
      <c r="C555" s="26">
        <v>550</v>
      </c>
      <c r="J555" s="26">
        <f t="shared" si="31"/>
        <v>1</v>
      </c>
      <c r="K555" s="26">
        <v>550</v>
      </c>
    </row>
    <row r="556" spans="2:11">
      <c r="B556" s="26">
        <f t="shared" si="30"/>
        <v>1</v>
      </c>
      <c r="C556" s="26">
        <v>551</v>
      </c>
      <c r="J556" s="26">
        <f t="shared" si="31"/>
        <v>1</v>
      </c>
      <c r="K556" s="26">
        <v>551</v>
      </c>
    </row>
    <row r="557" spans="2:11">
      <c r="B557" s="26">
        <f t="shared" si="30"/>
        <v>1</v>
      </c>
      <c r="C557" s="26">
        <v>552</v>
      </c>
      <c r="J557" s="26">
        <f t="shared" si="31"/>
        <v>1</v>
      </c>
      <c r="K557" s="26">
        <v>552</v>
      </c>
    </row>
    <row r="558" spans="2:11">
      <c r="B558" s="26">
        <f t="shared" si="30"/>
        <v>1</v>
      </c>
      <c r="C558" s="26">
        <v>553</v>
      </c>
      <c r="J558" s="26">
        <f t="shared" si="31"/>
        <v>1</v>
      </c>
      <c r="K558" s="26">
        <v>553</v>
      </c>
    </row>
    <row r="559" spans="2:11">
      <c r="B559" s="26">
        <f t="shared" si="30"/>
        <v>1</v>
      </c>
      <c r="C559" s="26">
        <v>554</v>
      </c>
      <c r="J559" s="26">
        <f t="shared" si="31"/>
        <v>1</v>
      </c>
      <c r="K559" s="26">
        <v>554</v>
      </c>
    </row>
    <row r="560" spans="2:11">
      <c r="B560" s="26">
        <f t="shared" si="30"/>
        <v>1</v>
      </c>
      <c r="C560" s="26">
        <v>555</v>
      </c>
      <c r="J560" s="26">
        <f t="shared" si="31"/>
        <v>1</v>
      </c>
      <c r="K560" s="26">
        <v>555</v>
      </c>
    </row>
    <row r="561" spans="2:11">
      <c r="B561" s="26">
        <f t="shared" si="30"/>
        <v>1</v>
      </c>
      <c r="C561" s="26">
        <v>556</v>
      </c>
      <c r="J561" s="26">
        <f t="shared" si="31"/>
        <v>1</v>
      </c>
      <c r="K561" s="26">
        <v>556</v>
      </c>
    </row>
    <row r="562" spans="2:11">
      <c r="B562" s="26">
        <f t="shared" si="30"/>
        <v>1</v>
      </c>
      <c r="C562" s="26">
        <v>557</v>
      </c>
      <c r="J562" s="26">
        <f t="shared" si="31"/>
        <v>1</v>
      </c>
      <c r="K562" s="26">
        <v>557</v>
      </c>
    </row>
    <row r="563" spans="2:11">
      <c r="B563" s="26">
        <f t="shared" si="30"/>
        <v>1</v>
      </c>
      <c r="C563" s="26">
        <v>558</v>
      </c>
      <c r="J563" s="26">
        <f t="shared" si="31"/>
        <v>1</v>
      </c>
      <c r="K563" s="26">
        <v>558</v>
      </c>
    </row>
    <row r="564" spans="2:11">
      <c r="B564" s="26">
        <f t="shared" si="30"/>
        <v>1</v>
      </c>
      <c r="C564" s="26">
        <v>559</v>
      </c>
      <c r="J564" s="26">
        <f t="shared" si="31"/>
        <v>1</v>
      </c>
      <c r="K564" s="26">
        <v>559</v>
      </c>
    </row>
    <row r="565" spans="2:11">
      <c r="B565" s="26">
        <f t="shared" si="30"/>
        <v>1</v>
      </c>
      <c r="C565" s="26">
        <v>560</v>
      </c>
      <c r="J565" s="26">
        <f t="shared" si="31"/>
        <v>1</v>
      </c>
      <c r="K565" s="26">
        <v>560</v>
      </c>
    </row>
    <row r="566" spans="2:11">
      <c r="B566" s="26">
        <f t="shared" si="30"/>
        <v>1</v>
      </c>
      <c r="C566" s="26">
        <v>561</v>
      </c>
      <c r="J566" s="26">
        <f t="shared" si="31"/>
        <v>1</v>
      </c>
      <c r="K566" s="26">
        <v>561</v>
      </c>
    </row>
    <row r="567" spans="2:11">
      <c r="B567" s="26">
        <f t="shared" si="30"/>
        <v>1</v>
      </c>
      <c r="C567" s="26">
        <v>562</v>
      </c>
      <c r="J567" s="26">
        <f t="shared" si="31"/>
        <v>1</v>
      </c>
      <c r="K567" s="26">
        <v>562</v>
      </c>
    </row>
    <row r="568" spans="2:11">
      <c r="B568" s="26">
        <f t="shared" si="30"/>
        <v>1</v>
      </c>
      <c r="C568" s="26">
        <v>563</v>
      </c>
      <c r="J568" s="26">
        <f t="shared" si="31"/>
        <v>1</v>
      </c>
      <c r="K568" s="26">
        <v>563</v>
      </c>
    </row>
    <row r="569" spans="2:11">
      <c r="B569" s="26">
        <f t="shared" si="30"/>
        <v>1</v>
      </c>
      <c r="C569" s="26">
        <v>564</v>
      </c>
      <c r="J569" s="26">
        <f t="shared" si="31"/>
        <v>1</v>
      </c>
      <c r="K569" s="26">
        <v>564</v>
      </c>
    </row>
    <row r="570" spans="2:11">
      <c r="B570" s="26">
        <f t="shared" si="30"/>
        <v>1</v>
      </c>
      <c r="C570" s="26">
        <v>565</v>
      </c>
      <c r="J570" s="26">
        <f t="shared" si="31"/>
        <v>1</v>
      </c>
      <c r="K570" s="26">
        <v>565</v>
      </c>
    </row>
    <row r="571" spans="2:11">
      <c r="B571" s="26">
        <f t="shared" si="30"/>
        <v>1</v>
      </c>
      <c r="C571" s="26">
        <v>566</v>
      </c>
      <c r="J571" s="26">
        <f t="shared" si="31"/>
        <v>1</v>
      </c>
      <c r="K571" s="26">
        <v>566</v>
      </c>
    </row>
    <row r="572" spans="2:11">
      <c r="B572" s="26">
        <f t="shared" si="30"/>
        <v>1</v>
      </c>
      <c r="C572" s="26">
        <v>567</v>
      </c>
      <c r="J572" s="26">
        <f t="shared" si="31"/>
        <v>1</v>
      </c>
      <c r="K572" s="26">
        <v>567</v>
      </c>
    </row>
    <row r="573" spans="2:11">
      <c r="B573" s="26">
        <f t="shared" si="30"/>
        <v>1</v>
      </c>
      <c r="C573" s="26">
        <v>568</v>
      </c>
      <c r="J573" s="26">
        <f t="shared" si="31"/>
        <v>1</v>
      </c>
      <c r="K573" s="26">
        <v>568</v>
      </c>
    </row>
    <row r="574" spans="2:11">
      <c r="B574" s="26">
        <f t="shared" si="30"/>
        <v>1</v>
      </c>
      <c r="C574" s="26">
        <v>569</v>
      </c>
      <c r="J574" s="26">
        <f t="shared" si="31"/>
        <v>1</v>
      </c>
      <c r="K574" s="26">
        <v>569</v>
      </c>
    </row>
    <row r="575" spans="2:11">
      <c r="B575" s="26">
        <f t="shared" ref="B575:B638" si="32">POISSON(C574,$B$4,TRUE)</f>
        <v>1</v>
      </c>
      <c r="C575" s="26">
        <v>570</v>
      </c>
      <c r="J575" s="26">
        <f t="shared" ref="J575:J638" si="33">POISSON(K574,$J$4,TRUE)</f>
        <v>1</v>
      </c>
      <c r="K575" s="26">
        <v>570</v>
      </c>
    </row>
    <row r="576" spans="2:11">
      <c r="B576" s="26">
        <f t="shared" si="32"/>
        <v>1</v>
      </c>
      <c r="C576" s="26">
        <v>571</v>
      </c>
      <c r="J576" s="26">
        <f t="shared" si="33"/>
        <v>1</v>
      </c>
      <c r="K576" s="26">
        <v>571</v>
      </c>
    </row>
    <row r="577" spans="2:11">
      <c r="B577" s="26">
        <f t="shared" si="32"/>
        <v>1</v>
      </c>
      <c r="C577" s="26">
        <v>572</v>
      </c>
      <c r="J577" s="26">
        <f t="shared" si="33"/>
        <v>1</v>
      </c>
      <c r="K577" s="26">
        <v>572</v>
      </c>
    </row>
    <row r="578" spans="2:11">
      <c r="B578" s="26">
        <f t="shared" si="32"/>
        <v>1</v>
      </c>
      <c r="C578" s="26">
        <v>573</v>
      </c>
      <c r="J578" s="26">
        <f t="shared" si="33"/>
        <v>1</v>
      </c>
      <c r="K578" s="26">
        <v>573</v>
      </c>
    </row>
    <row r="579" spans="2:11">
      <c r="B579" s="26">
        <f t="shared" si="32"/>
        <v>1</v>
      </c>
      <c r="C579" s="26">
        <v>574</v>
      </c>
      <c r="J579" s="26">
        <f t="shared" si="33"/>
        <v>1</v>
      </c>
      <c r="K579" s="26">
        <v>574</v>
      </c>
    </row>
    <row r="580" spans="2:11">
      <c r="B580" s="26">
        <f t="shared" si="32"/>
        <v>1</v>
      </c>
      <c r="C580" s="26">
        <v>575</v>
      </c>
      <c r="J580" s="26">
        <f t="shared" si="33"/>
        <v>1</v>
      </c>
      <c r="K580" s="26">
        <v>575</v>
      </c>
    </row>
    <row r="581" spans="2:11">
      <c r="B581" s="26">
        <f t="shared" si="32"/>
        <v>1</v>
      </c>
      <c r="C581" s="26">
        <v>576</v>
      </c>
      <c r="J581" s="26">
        <f t="shared" si="33"/>
        <v>1</v>
      </c>
      <c r="K581" s="26">
        <v>576</v>
      </c>
    </row>
    <row r="582" spans="2:11">
      <c r="B582" s="26">
        <f t="shared" si="32"/>
        <v>1</v>
      </c>
      <c r="C582" s="26">
        <v>577</v>
      </c>
      <c r="J582" s="26">
        <f t="shared" si="33"/>
        <v>1</v>
      </c>
      <c r="K582" s="26">
        <v>577</v>
      </c>
    </row>
    <row r="583" spans="2:11">
      <c r="B583" s="26">
        <f t="shared" si="32"/>
        <v>1</v>
      </c>
      <c r="C583" s="26">
        <v>578</v>
      </c>
      <c r="J583" s="26">
        <f t="shared" si="33"/>
        <v>1</v>
      </c>
      <c r="K583" s="26">
        <v>578</v>
      </c>
    </row>
    <row r="584" spans="2:11">
      <c r="B584" s="26">
        <f t="shared" si="32"/>
        <v>1</v>
      </c>
      <c r="C584" s="26">
        <v>579</v>
      </c>
      <c r="J584" s="26">
        <f t="shared" si="33"/>
        <v>1</v>
      </c>
      <c r="K584" s="26">
        <v>579</v>
      </c>
    </row>
    <row r="585" spans="2:11">
      <c r="B585" s="26">
        <f t="shared" si="32"/>
        <v>1</v>
      </c>
      <c r="C585" s="26">
        <v>580</v>
      </c>
      <c r="J585" s="26">
        <f t="shared" si="33"/>
        <v>1</v>
      </c>
      <c r="K585" s="26">
        <v>580</v>
      </c>
    </row>
    <row r="586" spans="2:11">
      <c r="B586" s="26">
        <f t="shared" si="32"/>
        <v>1</v>
      </c>
      <c r="C586" s="26">
        <v>581</v>
      </c>
      <c r="J586" s="26">
        <f t="shared" si="33"/>
        <v>1</v>
      </c>
      <c r="K586" s="26">
        <v>581</v>
      </c>
    </row>
    <row r="587" spans="2:11">
      <c r="B587" s="26">
        <f t="shared" si="32"/>
        <v>1</v>
      </c>
      <c r="C587" s="26">
        <v>582</v>
      </c>
      <c r="J587" s="26">
        <f t="shared" si="33"/>
        <v>1</v>
      </c>
      <c r="K587" s="26">
        <v>582</v>
      </c>
    </row>
    <row r="588" spans="2:11">
      <c r="B588" s="26">
        <f t="shared" si="32"/>
        <v>1</v>
      </c>
      <c r="C588" s="26">
        <v>583</v>
      </c>
      <c r="J588" s="26">
        <f t="shared" si="33"/>
        <v>1</v>
      </c>
      <c r="K588" s="26">
        <v>583</v>
      </c>
    </row>
    <row r="589" spans="2:11">
      <c r="B589" s="26">
        <f t="shared" si="32"/>
        <v>1</v>
      </c>
      <c r="C589" s="26">
        <v>584</v>
      </c>
      <c r="J589" s="26">
        <f t="shared" si="33"/>
        <v>1</v>
      </c>
      <c r="K589" s="26">
        <v>584</v>
      </c>
    </row>
    <row r="590" spans="2:11">
      <c r="B590" s="26">
        <f t="shared" si="32"/>
        <v>1</v>
      </c>
      <c r="C590" s="26">
        <v>585</v>
      </c>
      <c r="J590" s="26">
        <f t="shared" si="33"/>
        <v>1</v>
      </c>
      <c r="K590" s="26">
        <v>585</v>
      </c>
    </row>
    <row r="591" spans="2:11">
      <c r="B591" s="26">
        <f t="shared" si="32"/>
        <v>1</v>
      </c>
      <c r="C591" s="26">
        <v>586</v>
      </c>
      <c r="J591" s="26">
        <f t="shared" si="33"/>
        <v>1</v>
      </c>
      <c r="K591" s="26">
        <v>586</v>
      </c>
    </row>
    <row r="592" spans="2:11">
      <c r="B592" s="26">
        <f t="shared" si="32"/>
        <v>1</v>
      </c>
      <c r="C592" s="26">
        <v>587</v>
      </c>
      <c r="J592" s="26">
        <f t="shared" si="33"/>
        <v>1</v>
      </c>
      <c r="K592" s="26">
        <v>587</v>
      </c>
    </row>
    <row r="593" spans="2:11">
      <c r="B593" s="26">
        <f t="shared" si="32"/>
        <v>1</v>
      </c>
      <c r="C593" s="26">
        <v>588</v>
      </c>
      <c r="J593" s="26">
        <f t="shared" si="33"/>
        <v>1</v>
      </c>
      <c r="K593" s="26">
        <v>588</v>
      </c>
    </row>
    <row r="594" spans="2:11">
      <c r="B594" s="26">
        <f t="shared" si="32"/>
        <v>1</v>
      </c>
      <c r="C594" s="26">
        <v>589</v>
      </c>
      <c r="J594" s="26">
        <f t="shared" si="33"/>
        <v>1</v>
      </c>
      <c r="K594" s="26">
        <v>589</v>
      </c>
    </row>
    <row r="595" spans="2:11">
      <c r="B595" s="26">
        <f t="shared" si="32"/>
        <v>1</v>
      </c>
      <c r="C595" s="26">
        <v>590</v>
      </c>
      <c r="J595" s="26">
        <f t="shared" si="33"/>
        <v>1</v>
      </c>
      <c r="K595" s="26">
        <v>590</v>
      </c>
    </row>
    <row r="596" spans="2:11">
      <c r="B596" s="26">
        <f t="shared" si="32"/>
        <v>1</v>
      </c>
      <c r="C596" s="26">
        <v>591</v>
      </c>
      <c r="J596" s="26">
        <f t="shared" si="33"/>
        <v>1</v>
      </c>
      <c r="K596" s="26">
        <v>591</v>
      </c>
    </row>
    <row r="597" spans="2:11">
      <c r="B597" s="26">
        <f t="shared" si="32"/>
        <v>1</v>
      </c>
      <c r="C597" s="26">
        <v>592</v>
      </c>
      <c r="J597" s="26">
        <f t="shared" si="33"/>
        <v>1</v>
      </c>
      <c r="K597" s="26">
        <v>592</v>
      </c>
    </row>
    <row r="598" spans="2:11">
      <c r="B598" s="26">
        <f t="shared" si="32"/>
        <v>1</v>
      </c>
      <c r="C598" s="26">
        <v>593</v>
      </c>
      <c r="J598" s="26">
        <f t="shared" si="33"/>
        <v>1</v>
      </c>
      <c r="K598" s="26">
        <v>593</v>
      </c>
    </row>
    <row r="599" spans="2:11">
      <c r="B599" s="26">
        <f t="shared" si="32"/>
        <v>1</v>
      </c>
      <c r="C599" s="26">
        <v>594</v>
      </c>
      <c r="J599" s="26">
        <f t="shared" si="33"/>
        <v>1</v>
      </c>
      <c r="K599" s="26">
        <v>594</v>
      </c>
    </row>
    <row r="600" spans="2:11">
      <c r="B600" s="26">
        <f t="shared" si="32"/>
        <v>1</v>
      </c>
      <c r="C600" s="26">
        <v>595</v>
      </c>
      <c r="J600" s="26">
        <f t="shared" si="33"/>
        <v>1</v>
      </c>
      <c r="K600" s="26">
        <v>595</v>
      </c>
    </row>
    <row r="601" spans="2:11">
      <c r="B601" s="26">
        <f t="shared" si="32"/>
        <v>1</v>
      </c>
      <c r="C601" s="26">
        <v>596</v>
      </c>
      <c r="J601" s="26">
        <f t="shared" si="33"/>
        <v>1</v>
      </c>
      <c r="K601" s="26">
        <v>596</v>
      </c>
    </row>
    <row r="602" spans="2:11">
      <c r="B602" s="26">
        <f t="shared" si="32"/>
        <v>1</v>
      </c>
      <c r="C602" s="26">
        <v>597</v>
      </c>
      <c r="J602" s="26">
        <f t="shared" si="33"/>
        <v>1</v>
      </c>
      <c r="K602" s="26">
        <v>597</v>
      </c>
    </row>
    <row r="603" spans="2:11">
      <c r="B603" s="26">
        <f t="shared" si="32"/>
        <v>1</v>
      </c>
      <c r="C603" s="26">
        <v>598</v>
      </c>
      <c r="J603" s="26">
        <f t="shared" si="33"/>
        <v>1</v>
      </c>
      <c r="K603" s="26">
        <v>598</v>
      </c>
    </row>
    <row r="604" spans="2:11">
      <c r="B604" s="26">
        <f t="shared" si="32"/>
        <v>1</v>
      </c>
      <c r="C604" s="26">
        <v>599</v>
      </c>
      <c r="J604" s="26">
        <f t="shared" si="33"/>
        <v>1</v>
      </c>
      <c r="K604" s="26">
        <v>599</v>
      </c>
    </row>
    <row r="605" spans="2:11">
      <c r="B605" s="26">
        <f t="shared" si="32"/>
        <v>1</v>
      </c>
      <c r="C605" s="26">
        <v>600</v>
      </c>
      <c r="J605" s="26">
        <f t="shared" si="33"/>
        <v>1</v>
      </c>
      <c r="K605" s="26">
        <v>600</v>
      </c>
    </row>
    <row r="606" spans="2:11">
      <c r="B606" s="26">
        <f t="shared" si="32"/>
        <v>1</v>
      </c>
      <c r="C606" s="26">
        <v>601</v>
      </c>
      <c r="J606" s="26">
        <f t="shared" si="33"/>
        <v>1</v>
      </c>
      <c r="K606" s="26">
        <v>601</v>
      </c>
    </row>
    <row r="607" spans="2:11">
      <c r="B607" s="26">
        <f t="shared" si="32"/>
        <v>1</v>
      </c>
      <c r="C607" s="26">
        <v>602</v>
      </c>
      <c r="J607" s="26">
        <f t="shared" si="33"/>
        <v>1</v>
      </c>
      <c r="K607" s="26">
        <v>602</v>
      </c>
    </row>
    <row r="608" spans="2:11">
      <c r="B608" s="26">
        <f t="shared" si="32"/>
        <v>1</v>
      </c>
      <c r="C608" s="26">
        <v>603</v>
      </c>
      <c r="J608" s="26">
        <f t="shared" si="33"/>
        <v>1</v>
      </c>
      <c r="K608" s="26">
        <v>603</v>
      </c>
    </row>
    <row r="609" spans="2:11">
      <c r="B609" s="26">
        <f t="shared" si="32"/>
        <v>1</v>
      </c>
      <c r="C609" s="26">
        <v>604</v>
      </c>
      <c r="J609" s="26">
        <f t="shared" si="33"/>
        <v>1</v>
      </c>
      <c r="K609" s="26">
        <v>604</v>
      </c>
    </row>
    <row r="610" spans="2:11">
      <c r="B610" s="26">
        <f t="shared" si="32"/>
        <v>1</v>
      </c>
      <c r="C610" s="26">
        <v>605</v>
      </c>
      <c r="J610" s="26">
        <f t="shared" si="33"/>
        <v>1</v>
      </c>
      <c r="K610" s="26">
        <v>605</v>
      </c>
    </row>
    <row r="611" spans="2:11">
      <c r="B611" s="26">
        <v>0</v>
      </c>
      <c r="C611" s="26">
        <v>606</v>
      </c>
      <c r="J611" s="26">
        <v>0</v>
      </c>
      <c r="K611" s="26">
        <v>606</v>
      </c>
    </row>
    <row r="612" spans="2:11">
      <c r="B612" s="26">
        <f t="shared" ref="B612:B675" si="34">POISSON(C611,$B$4,TRUE)</f>
        <v>1</v>
      </c>
      <c r="C612" s="26">
        <v>607</v>
      </c>
      <c r="J612" s="26">
        <f t="shared" ref="J612:J675" si="35">POISSON(K611,$J$4,TRUE)</f>
        <v>1</v>
      </c>
      <c r="K612" s="26">
        <v>607</v>
      </c>
    </row>
    <row r="613" spans="2:11">
      <c r="B613" s="26">
        <f t="shared" si="34"/>
        <v>1</v>
      </c>
      <c r="C613" s="26">
        <v>608</v>
      </c>
      <c r="J613" s="26">
        <f t="shared" si="35"/>
        <v>1</v>
      </c>
      <c r="K613" s="26">
        <v>608</v>
      </c>
    </row>
    <row r="614" spans="2:11">
      <c r="B614" s="26">
        <f t="shared" si="34"/>
        <v>1</v>
      </c>
      <c r="C614" s="26">
        <v>609</v>
      </c>
      <c r="J614" s="26">
        <f t="shared" si="35"/>
        <v>1</v>
      </c>
      <c r="K614" s="26">
        <v>609</v>
      </c>
    </row>
    <row r="615" spans="2:11">
      <c r="B615" s="26">
        <f t="shared" si="34"/>
        <v>1</v>
      </c>
      <c r="C615" s="26">
        <v>610</v>
      </c>
      <c r="J615" s="26">
        <f t="shared" si="35"/>
        <v>1</v>
      </c>
      <c r="K615" s="26">
        <v>610</v>
      </c>
    </row>
    <row r="616" spans="2:11">
      <c r="B616" s="26">
        <f t="shared" si="34"/>
        <v>1</v>
      </c>
      <c r="C616" s="26">
        <v>611</v>
      </c>
      <c r="J616" s="26">
        <f t="shared" si="35"/>
        <v>1</v>
      </c>
      <c r="K616" s="26">
        <v>611</v>
      </c>
    </row>
    <row r="617" spans="2:11">
      <c r="B617" s="26">
        <f t="shared" si="34"/>
        <v>1</v>
      </c>
      <c r="C617" s="26">
        <v>612</v>
      </c>
      <c r="J617" s="26">
        <f t="shared" si="35"/>
        <v>1</v>
      </c>
      <c r="K617" s="26">
        <v>612</v>
      </c>
    </row>
    <row r="618" spans="2:11">
      <c r="B618" s="26">
        <f t="shared" si="34"/>
        <v>1</v>
      </c>
      <c r="C618" s="26">
        <v>613</v>
      </c>
      <c r="J618" s="26">
        <f t="shared" si="35"/>
        <v>1</v>
      </c>
      <c r="K618" s="26">
        <v>613</v>
      </c>
    </row>
    <row r="619" spans="2:11">
      <c r="B619" s="26">
        <f t="shared" si="34"/>
        <v>1</v>
      </c>
      <c r="C619" s="26">
        <v>614</v>
      </c>
      <c r="J619" s="26">
        <f t="shared" si="35"/>
        <v>1</v>
      </c>
      <c r="K619" s="26">
        <v>614</v>
      </c>
    </row>
    <row r="620" spans="2:11">
      <c r="B620" s="26">
        <f t="shared" si="34"/>
        <v>1</v>
      </c>
      <c r="C620" s="26">
        <v>615</v>
      </c>
      <c r="J620" s="26">
        <f t="shared" si="35"/>
        <v>1</v>
      </c>
      <c r="K620" s="26">
        <v>615</v>
      </c>
    </row>
    <row r="621" spans="2:11">
      <c r="B621" s="26">
        <f t="shared" si="34"/>
        <v>1</v>
      </c>
      <c r="C621" s="26">
        <v>616</v>
      </c>
      <c r="J621" s="26">
        <f t="shared" si="35"/>
        <v>1</v>
      </c>
      <c r="K621" s="26">
        <v>616</v>
      </c>
    </row>
    <row r="622" spans="2:11">
      <c r="B622" s="26">
        <f t="shared" si="34"/>
        <v>1</v>
      </c>
      <c r="C622" s="26">
        <v>617</v>
      </c>
      <c r="J622" s="26">
        <f t="shared" si="35"/>
        <v>1</v>
      </c>
      <c r="K622" s="26">
        <v>617</v>
      </c>
    </row>
    <row r="623" spans="2:11">
      <c r="B623" s="26">
        <f t="shared" si="34"/>
        <v>1</v>
      </c>
      <c r="C623" s="26">
        <v>618</v>
      </c>
      <c r="J623" s="26">
        <f t="shared" si="35"/>
        <v>1</v>
      </c>
      <c r="K623" s="26">
        <v>618</v>
      </c>
    </row>
    <row r="624" spans="2:11">
      <c r="B624" s="26">
        <f t="shared" si="34"/>
        <v>1</v>
      </c>
      <c r="C624" s="26">
        <v>619</v>
      </c>
      <c r="J624" s="26">
        <f t="shared" si="35"/>
        <v>1</v>
      </c>
      <c r="K624" s="26">
        <v>619</v>
      </c>
    </row>
    <row r="625" spans="2:11">
      <c r="B625" s="26">
        <f t="shared" si="34"/>
        <v>1</v>
      </c>
      <c r="C625" s="26">
        <v>620</v>
      </c>
      <c r="J625" s="26">
        <f t="shared" si="35"/>
        <v>1</v>
      </c>
      <c r="K625" s="26">
        <v>620</v>
      </c>
    </row>
    <row r="626" spans="2:11">
      <c r="B626" s="26">
        <f t="shared" si="34"/>
        <v>1</v>
      </c>
      <c r="C626" s="26">
        <v>621</v>
      </c>
      <c r="J626" s="26">
        <f t="shared" si="35"/>
        <v>1</v>
      </c>
      <c r="K626" s="26">
        <v>621</v>
      </c>
    </row>
    <row r="627" spans="2:11">
      <c r="B627" s="26">
        <f t="shared" si="34"/>
        <v>1</v>
      </c>
      <c r="C627" s="26">
        <v>622</v>
      </c>
      <c r="J627" s="26">
        <f t="shared" si="35"/>
        <v>1</v>
      </c>
      <c r="K627" s="26">
        <v>622</v>
      </c>
    </row>
    <row r="628" spans="2:11">
      <c r="B628" s="26">
        <f t="shared" si="34"/>
        <v>1</v>
      </c>
      <c r="C628" s="26">
        <v>623</v>
      </c>
      <c r="J628" s="26">
        <f t="shared" si="35"/>
        <v>1</v>
      </c>
      <c r="K628" s="26">
        <v>623</v>
      </c>
    </row>
    <row r="629" spans="2:11">
      <c r="B629" s="26">
        <f t="shared" si="34"/>
        <v>1</v>
      </c>
      <c r="C629" s="26">
        <v>624</v>
      </c>
      <c r="J629" s="26">
        <f t="shared" si="35"/>
        <v>1</v>
      </c>
      <c r="K629" s="26">
        <v>624</v>
      </c>
    </row>
    <row r="630" spans="2:11">
      <c r="B630" s="26">
        <f t="shared" si="34"/>
        <v>1</v>
      </c>
      <c r="C630" s="26">
        <v>625</v>
      </c>
      <c r="J630" s="26">
        <f t="shared" si="35"/>
        <v>1</v>
      </c>
      <c r="K630" s="26">
        <v>625</v>
      </c>
    </row>
    <row r="631" spans="2:11">
      <c r="B631" s="26">
        <f t="shared" si="34"/>
        <v>1</v>
      </c>
      <c r="C631" s="26">
        <v>626</v>
      </c>
      <c r="J631" s="26">
        <f t="shared" si="35"/>
        <v>1</v>
      </c>
      <c r="K631" s="26">
        <v>626</v>
      </c>
    </row>
    <row r="632" spans="2:11">
      <c r="B632" s="26">
        <f t="shared" si="34"/>
        <v>1</v>
      </c>
      <c r="C632" s="26">
        <v>627</v>
      </c>
      <c r="J632" s="26">
        <f t="shared" si="35"/>
        <v>1</v>
      </c>
      <c r="K632" s="26">
        <v>627</v>
      </c>
    </row>
    <row r="633" spans="2:11">
      <c r="B633" s="26">
        <f t="shared" si="34"/>
        <v>1</v>
      </c>
      <c r="C633" s="26">
        <v>628</v>
      </c>
      <c r="J633" s="26">
        <f t="shared" si="35"/>
        <v>1</v>
      </c>
      <c r="K633" s="26">
        <v>628</v>
      </c>
    </row>
    <row r="634" spans="2:11">
      <c r="B634" s="26">
        <f t="shared" si="34"/>
        <v>1</v>
      </c>
      <c r="C634" s="26">
        <v>629</v>
      </c>
      <c r="J634" s="26">
        <f t="shared" si="35"/>
        <v>1</v>
      </c>
      <c r="K634" s="26">
        <v>629</v>
      </c>
    </row>
    <row r="635" spans="2:11">
      <c r="B635" s="26">
        <f t="shared" si="34"/>
        <v>1</v>
      </c>
      <c r="C635" s="26">
        <v>630</v>
      </c>
      <c r="J635" s="26">
        <f t="shared" si="35"/>
        <v>1</v>
      </c>
      <c r="K635" s="26">
        <v>630</v>
      </c>
    </row>
    <row r="636" spans="2:11">
      <c r="B636" s="26">
        <f t="shared" si="34"/>
        <v>1</v>
      </c>
      <c r="C636" s="26">
        <v>631</v>
      </c>
      <c r="J636" s="26">
        <f t="shared" si="35"/>
        <v>1</v>
      </c>
      <c r="K636" s="26">
        <v>631</v>
      </c>
    </row>
    <row r="637" spans="2:11">
      <c r="B637" s="26">
        <f t="shared" si="34"/>
        <v>1</v>
      </c>
      <c r="C637" s="26">
        <v>632</v>
      </c>
      <c r="J637" s="26">
        <f t="shared" si="35"/>
        <v>1</v>
      </c>
      <c r="K637" s="26">
        <v>632</v>
      </c>
    </row>
    <row r="638" spans="2:11">
      <c r="B638" s="26">
        <f t="shared" si="34"/>
        <v>1</v>
      </c>
      <c r="C638" s="26">
        <v>633</v>
      </c>
      <c r="J638" s="26">
        <f t="shared" si="35"/>
        <v>1</v>
      </c>
      <c r="K638" s="26">
        <v>633</v>
      </c>
    </row>
    <row r="639" spans="2:11">
      <c r="B639" s="26">
        <f t="shared" si="34"/>
        <v>1</v>
      </c>
      <c r="C639" s="26">
        <v>634</v>
      </c>
      <c r="J639" s="26">
        <f t="shared" si="35"/>
        <v>1</v>
      </c>
      <c r="K639" s="26">
        <v>634</v>
      </c>
    </row>
    <row r="640" spans="2:11">
      <c r="B640" s="26">
        <f t="shared" si="34"/>
        <v>1</v>
      </c>
      <c r="C640" s="26">
        <v>635</v>
      </c>
      <c r="J640" s="26">
        <f t="shared" si="35"/>
        <v>1</v>
      </c>
      <c r="K640" s="26">
        <v>635</v>
      </c>
    </row>
    <row r="641" spans="2:11">
      <c r="B641" s="26">
        <f t="shared" si="34"/>
        <v>1</v>
      </c>
      <c r="C641" s="26">
        <v>636</v>
      </c>
      <c r="J641" s="26">
        <f t="shared" si="35"/>
        <v>1</v>
      </c>
      <c r="K641" s="26">
        <v>636</v>
      </c>
    </row>
    <row r="642" spans="2:11">
      <c r="B642" s="26">
        <f t="shared" si="34"/>
        <v>1</v>
      </c>
      <c r="C642" s="26">
        <v>637</v>
      </c>
      <c r="J642" s="26">
        <f t="shared" si="35"/>
        <v>1</v>
      </c>
      <c r="K642" s="26">
        <v>637</v>
      </c>
    </row>
    <row r="643" spans="2:11">
      <c r="B643" s="26">
        <f t="shared" si="34"/>
        <v>1</v>
      </c>
      <c r="C643" s="26">
        <v>638</v>
      </c>
      <c r="J643" s="26">
        <f t="shared" si="35"/>
        <v>1</v>
      </c>
      <c r="K643" s="26">
        <v>638</v>
      </c>
    </row>
    <row r="644" spans="2:11">
      <c r="B644" s="26">
        <f t="shared" si="34"/>
        <v>1</v>
      </c>
      <c r="C644" s="26">
        <v>639</v>
      </c>
      <c r="J644" s="26">
        <f t="shared" si="35"/>
        <v>1</v>
      </c>
      <c r="K644" s="26">
        <v>639</v>
      </c>
    </row>
    <row r="645" spans="2:11">
      <c r="B645" s="26">
        <f t="shared" si="34"/>
        <v>1</v>
      </c>
      <c r="C645" s="26">
        <v>640</v>
      </c>
      <c r="J645" s="26">
        <f t="shared" si="35"/>
        <v>1</v>
      </c>
      <c r="K645" s="26">
        <v>640</v>
      </c>
    </row>
    <row r="646" spans="2:11">
      <c r="B646" s="26">
        <f t="shared" si="34"/>
        <v>1</v>
      </c>
      <c r="C646" s="26">
        <v>641</v>
      </c>
      <c r="J646" s="26">
        <f t="shared" si="35"/>
        <v>1</v>
      </c>
      <c r="K646" s="26">
        <v>641</v>
      </c>
    </row>
    <row r="647" spans="2:11">
      <c r="B647" s="26">
        <f t="shared" si="34"/>
        <v>1</v>
      </c>
      <c r="C647" s="26">
        <v>642</v>
      </c>
      <c r="J647" s="26">
        <f t="shared" si="35"/>
        <v>1</v>
      </c>
      <c r="K647" s="26">
        <v>642</v>
      </c>
    </row>
    <row r="648" spans="2:11">
      <c r="B648" s="26">
        <f t="shared" si="34"/>
        <v>1</v>
      </c>
      <c r="C648" s="26">
        <v>643</v>
      </c>
      <c r="J648" s="26">
        <f t="shared" si="35"/>
        <v>1</v>
      </c>
      <c r="K648" s="26">
        <v>643</v>
      </c>
    </row>
    <row r="649" spans="2:11">
      <c r="B649" s="26">
        <f t="shared" si="34"/>
        <v>1</v>
      </c>
      <c r="C649" s="26">
        <v>644</v>
      </c>
      <c r="J649" s="26">
        <f t="shared" si="35"/>
        <v>1</v>
      </c>
      <c r="K649" s="26">
        <v>644</v>
      </c>
    </row>
    <row r="650" spans="2:11">
      <c r="B650" s="26">
        <f t="shared" si="34"/>
        <v>1</v>
      </c>
      <c r="C650" s="26">
        <v>645</v>
      </c>
      <c r="J650" s="26">
        <f t="shared" si="35"/>
        <v>1</v>
      </c>
      <c r="K650" s="26">
        <v>645</v>
      </c>
    </row>
    <row r="651" spans="2:11">
      <c r="B651" s="26">
        <f t="shared" si="34"/>
        <v>1</v>
      </c>
      <c r="C651" s="26">
        <v>646</v>
      </c>
      <c r="J651" s="26">
        <f t="shared" si="35"/>
        <v>1</v>
      </c>
      <c r="K651" s="26">
        <v>646</v>
      </c>
    </row>
    <row r="652" spans="2:11">
      <c r="B652" s="26">
        <f t="shared" si="34"/>
        <v>1</v>
      </c>
      <c r="C652" s="26">
        <v>647</v>
      </c>
      <c r="J652" s="26">
        <f t="shared" si="35"/>
        <v>1</v>
      </c>
      <c r="K652" s="26">
        <v>647</v>
      </c>
    </row>
    <row r="653" spans="2:11">
      <c r="B653" s="26">
        <f t="shared" si="34"/>
        <v>1</v>
      </c>
      <c r="C653" s="26">
        <v>648</v>
      </c>
      <c r="J653" s="26">
        <f t="shared" si="35"/>
        <v>1</v>
      </c>
      <c r="K653" s="26">
        <v>648</v>
      </c>
    </row>
    <row r="654" spans="2:11">
      <c r="B654" s="26">
        <f t="shared" si="34"/>
        <v>1</v>
      </c>
      <c r="C654" s="26">
        <v>649</v>
      </c>
      <c r="J654" s="26">
        <f t="shared" si="35"/>
        <v>1</v>
      </c>
      <c r="K654" s="26">
        <v>649</v>
      </c>
    </row>
    <row r="655" spans="2:11">
      <c r="B655" s="26">
        <f t="shared" si="34"/>
        <v>1</v>
      </c>
      <c r="C655" s="26">
        <v>650</v>
      </c>
      <c r="J655" s="26">
        <f t="shared" si="35"/>
        <v>1</v>
      </c>
      <c r="K655" s="26">
        <v>650</v>
      </c>
    </row>
    <row r="656" spans="2:11">
      <c r="B656" s="26">
        <f t="shared" si="34"/>
        <v>1</v>
      </c>
      <c r="C656" s="26">
        <v>651</v>
      </c>
      <c r="J656" s="26">
        <f t="shared" si="35"/>
        <v>1</v>
      </c>
      <c r="K656" s="26">
        <v>651</v>
      </c>
    </row>
    <row r="657" spans="2:11">
      <c r="B657" s="26">
        <f t="shared" si="34"/>
        <v>1</v>
      </c>
      <c r="C657" s="26">
        <v>652</v>
      </c>
      <c r="J657" s="26">
        <f t="shared" si="35"/>
        <v>1</v>
      </c>
      <c r="K657" s="26">
        <v>652</v>
      </c>
    </row>
    <row r="658" spans="2:11">
      <c r="B658" s="26">
        <f t="shared" si="34"/>
        <v>1</v>
      </c>
      <c r="C658" s="26">
        <v>653</v>
      </c>
      <c r="J658" s="26">
        <f t="shared" si="35"/>
        <v>1</v>
      </c>
      <c r="K658" s="26">
        <v>653</v>
      </c>
    </row>
    <row r="659" spans="2:11">
      <c r="B659" s="26">
        <f t="shared" si="34"/>
        <v>1</v>
      </c>
      <c r="C659" s="26">
        <v>654</v>
      </c>
      <c r="J659" s="26">
        <f t="shared" si="35"/>
        <v>1</v>
      </c>
      <c r="K659" s="26">
        <v>654</v>
      </c>
    </row>
    <row r="660" spans="2:11">
      <c r="B660" s="26">
        <f t="shared" si="34"/>
        <v>1</v>
      </c>
      <c r="C660" s="26">
        <v>655</v>
      </c>
      <c r="J660" s="26">
        <f t="shared" si="35"/>
        <v>1</v>
      </c>
      <c r="K660" s="26">
        <v>655</v>
      </c>
    </row>
    <row r="661" spans="2:11">
      <c r="B661" s="26">
        <f t="shared" si="34"/>
        <v>1</v>
      </c>
      <c r="C661" s="26">
        <v>656</v>
      </c>
      <c r="J661" s="26">
        <f t="shared" si="35"/>
        <v>1</v>
      </c>
      <c r="K661" s="26">
        <v>656</v>
      </c>
    </row>
    <row r="662" spans="2:11">
      <c r="B662" s="26">
        <f t="shared" si="34"/>
        <v>1</v>
      </c>
      <c r="C662" s="26">
        <v>657</v>
      </c>
      <c r="J662" s="26">
        <f t="shared" si="35"/>
        <v>1</v>
      </c>
      <c r="K662" s="26">
        <v>657</v>
      </c>
    </row>
    <row r="663" spans="2:11">
      <c r="B663" s="26">
        <f t="shared" si="34"/>
        <v>1</v>
      </c>
      <c r="C663" s="26">
        <v>658</v>
      </c>
      <c r="J663" s="26">
        <f t="shared" si="35"/>
        <v>1</v>
      </c>
      <c r="K663" s="26">
        <v>658</v>
      </c>
    </row>
    <row r="664" spans="2:11">
      <c r="B664" s="26">
        <f t="shared" si="34"/>
        <v>1</v>
      </c>
      <c r="C664" s="26">
        <v>659</v>
      </c>
      <c r="J664" s="26">
        <f t="shared" si="35"/>
        <v>1</v>
      </c>
      <c r="K664" s="26">
        <v>659</v>
      </c>
    </row>
    <row r="665" spans="2:11">
      <c r="B665" s="26">
        <f t="shared" si="34"/>
        <v>1</v>
      </c>
      <c r="C665" s="26">
        <v>660</v>
      </c>
      <c r="J665" s="26">
        <f t="shared" si="35"/>
        <v>1</v>
      </c>
      <c r="K665" s="26">
        <v>660</v>
      </c>
    </row>
    <row r="666" spans="2:11">
      <c r="B666" s="26">
        <f t="shared" si="34"/>
        <v>1</v>
      </c>
      <c r="C666" s="26">
        <v>661</v>
      </c>
      <c r="J666" s="26">
        <f t="shared" si="35"/>
        <v>1</v>
      </c>
      <c r="K666" s="26">
        <v>661</v>
      </c>
    </row>
    <row r="667" spans="2:11">
      <c r="B667" s="26">
        <f t="shared" si="34"/>
        <v>1</v>
      </c>
      <c r="C667" s="26">
        <v>662</v>
      </c>
      <c r="J667" s="26">
        <f t="shared" si="35"/>
        <v>1</v>
      </c>
      <c r="K667" s="26">
        <v>662</v>
      </c>
    </row>
    <row r="668" spans="2:11">
      <c r="B668" s="26">
        <f t="shared" si="34"/>
        <v>1</v>
      </c>
      <c r="C668" s="26">
        <v>663</v>
      </c>
      <c r="J668" s="26">
        <f t="shared" si="35"/>
        <v>1</v>
      </c>
      <c r="K668" s="26">
        <v>663</v>
      </c>
    </row>
    <row r="669" spans="2:11">
      <c r="B669" s="26">
        <f t="shared" si="34"/>
        <v>1</v>
      </c>
      <c r="C669" s="26">
        <v>664</v>
      </c>
      <c r="J669" s="26">
        <f t="shared" si="35"/>
        <v>1</v>
      </c>
      <c r="K669" s="26">
        <v>664</v>
      </c>
    </row>
    <row r="670" spans="2:11">
      <c r="B670" s="26">
        <f t="shared" si="34"/>
        <v>1</v>
      </c>
      <c r="C670" s="26">
        <v>665</v>
      </c>
      <c r="J670" s="26">
        <f t="shared" si="35"/>
        <v>1</v>
      </c>
      <c r="K670" s="26">
        <v>665</v>
      </c>
    </row>
    <row r="671" spans="2:11">
      <c r="B671" s="26">
        <f t="shared" si="34"/>
        <v>1</v>
      </c>
      <c r="C671" s="26">
        <v>666</v>
      </c>
      <c r="J671" s="26">
        <f t="shared" si="35"/>
        <v>1</v>
      </c>
      <c r="K671" s="26">
        <v>666</v>
      </c>
    </row>
    <row r="672" spans="2:11">
      <c r="B672" s="26">
        <f t="shared" si="34"/>
        <v>1</v>
      </c>
      <c r="C672" s="26">
        <v>667</v>
      </c>
      <c r="J672" s="26">
        <f t="shared" si="35"/>
        <v>1</v>
      </c>
      <c r="K672" s="26">
        <v>667</v>
      </c>
    </row>
    <row r="673" spans="2:11">
      <c r="B673" s="26">
        <f t="shared" si="34"/>
        <v>1</v>
      </c>
      <c r="C673" s="26">
        <v>668</v>
      </c>
      <c r="J673" s="26">
        <f t="shared" si="35"/>
        <v>1</v>
      </c>
      <c r="K673" s="26">
        <v>668</v>
      </c>
    </row>
    <row r="674" spans="2:11">
      <c r="B674" s="26">
        <f t="shared" si="34"/>
        <v>1</v>
      </c>
      <c r="C674" s="26">
        <v>669</v>
      </c>
      <c r="J674" s="26">
        <f t="shared" si="35"/>
        <v>1</v>
      </c>
      <c r="K674" s="26">
        <v>669</v>
      </c>
    </row>
    <row r="675" spans="2:11">
      <c r="B675" s="26">
        <f t="shared" si="34"/>
        <v>1</v>
      </c>
      <c r="C675" s="26">
        <v>670</v>
      </c>
      <c r="J675" s="26">
        <f t="shared" si="35"/>
        <v>1</v>
      </c>
      <c r="K675" s="26">
        <v>670</v>
      </c>
    </row>
    <row r="676" spans="2:11">
      <c r="B676" s="26">
        <f t="shared" ref="B676:B739" si="36">POISSON(C675,$B$4,TRUE)</f>
        <v>1</v>
      </c>
      <c r="C676" s="26">
        <v>671</v>
      </c>
      <c r="J676" s="26">
        <f t="shared" ref="J676:J739" si="37">POISSON(K675,$J$4,TRUE)</f>
        <v>1</v>
      </c>
      <c r="K676" s="26">
        <v>671</v>
      </c>
    </row>
    <row r="677" spans="2:11">
      <c r="B677" s="26">
        <f t="shared" si="36"/>
        <v>1</v>
      </c>
      <c r="C677" s="26">
        <v>672</v>
      </c>
      <c r="J677" s="26">
        <f t="shared" si="37"/>
        <v>1</v>
      </c>
      <c r="K677" s="26">
        <v>672</v>
      </c>
    </row>
    <row r="678" spans="2:11">
      <c r="B678" s="26">
        <f t="shared" si="36"/>
        <v>1</v>
      </c>
      <c r="C678" s="26">
        <v>673</v>
      </c>
      <c r="J678" s="26">
        <f t="shared" si="37"/>
        <v>1</v>
      </c>
      <c r="K678" s="26">
        <v>673</v>
      </c>
    </row>
    <row r="679" spans="2:11">
      <c r="B679" s="26">
        <f t="shared" si="36"/>
        <v>1</v>
      </c>
      <c r="C679" s="26">
        <v>674</v>
      </c>
      <c r="J679" s="26">
        <f t="shared" si="37"/>
        <v>1</v>
      </c>
      <c r="K679" s="26">
        <v>674</v>
      </c>
    </row>
    <row r="680" spans="2:11">
      <c r="B680" s="26">
        <f t="shared" si="36"/>
        <v>1</v>
      </c>
      <c r="C680" s="26">
        <v>675</v>
      </c>
      <c r="J680" s="26">
        <f t="shared" si="37"/>
        <v>1</v>
      </c>
      <c r="K680" s="26">
        <v>675</v>
      </c>
    </row>
    <row r="681" spans="2:11">
      <c r="B681" s="26">
        <f t="shared" si="36"/>
        <v>1</v>
      </c>
      <c r="C681" s="26">
        <v>676</v>
      </c>
      <c r="J681" s="26">
        <f t="shared" si="37"/>
        <v>1</v>
      </c>
      <c r="K681" s="26">
        <v>676</v>
      </c>
    </row>
    <row r="682" spans="2:11">
      <c r="B682" s="26">
        <f t="shared" si="36"/>
        <v>1</v>
      </c>
      <c r="C682" s="26">
        <v>677</v>
      </c>
      <c r="J682" s="26">
        <f t="shared" si="37"/>
        <v>1</v>
      </c>
      <c r="K682" s="26">
        <v>677</v>
      </c>
    </row>
    <row r="683" spans="2:11">
      <c r="B683" s="26">
        <f t="shared" si="36"/>
        <v>1</v>
      </c>
      <c r="C683" s="26">
        <v>678</v>
      </c>
      <c r="J683" s="26">
        <f t="shared" si="37"/>
        <v>1</v>
      </c>
      <c r="K683" s="26">
        <v>678</v>
      </c>
    </row>
    <row r="684" spans="2:11">
      <c r="B684" s="26">
        <f t="shared" si="36"/>
        <v>1</v>
      </c>
      <c r="C684" s="26">
        <v>679</v>
      </c>
      <c r="J684" s="26">
        <f t="shared" si="37"/>
        <v>1</v>
      </c>
      <c r="K684" s="26">
        <v>679</v>
      </c>
    </row>
    <row r="685" spans="2:11">
      <c r="B685" s="26">
        <f t="shared" si="36"/>
        <v>1</v>
      </c>
      <c r="C685" s="26">
        <v>680</v>
      </c>
      <c r="J685" s="26">
        <f t="shared" si="37"/>
        <v>1</v>
      </c>
      <c r="K685" s="26">
        <v>680</v>
      </c>
    </row>
    <row r="686" spans="2:11">
      <c r="B686" s="26">
        <f t="shared" si="36"/>
        <v>1</v>
      </c>
      <c r="C686" s="26">
        <v>681</v>
      </c>
      <c r="J686" s="26">
        <f t="shared" si="37"/>
        <v>1</v>
      </c>
      <c r="K686" s="26">
        <v>681</v>
      </c>
    </row>
    <row r="687" spans="2:11">
      <c r="B687" s="26">
        <f t="shared" si="36"/>
        <v>1</v>
      </c>
      <c r="C687" s="26">
        <v>682</v>
      </c>
      <c r="J687" s="26">
        <f t="shared" si="37"/>
        <v>1</v>
      </c>
      <c r="K687" s="26">
        <v>682</v>
      </c>
    </row>
    <row r="688" spans="2:11">
      <c r="B688" s="26">
        <f t="shared" si="36"/>
        <v>1</v>
      </c>
      <c r="C688" s="26">
        <v>683</v>
      </c>
      <c r="J688" s="26">
        <f t="shared" si="37"/>
        <v>1</v>
      </c>
      <c r="K688" s="26">
        <v>683</v>
      </c>
    </row>
    <row r="689" spans="2:11">
      <c r="B689" s="26">
        <f t="shared" si="36"/>
        <v>1</v>
      </c>
      <c r="C689" s="26">
        <v>684</v>
      </c>
      <c r="J689" s="26">
        <f t="shared" si="37"/>
        <v>1</v>
      </c>
      <c r="K689" s="26">
        <v>684</v>
      </c>
    </row>
    <row r="690" spans="2:11">
      <c r="B690" s="26">
        <f t="shared" si="36"/>
        <v>1</v>
      </c>
      <c r="C690" s="26">
        <v>685</v>
      </c>
      <c r="J690" s="26">
        <f t="shared" si="37"/>
        <v>1</v>
      </c>
      <c r="K690" s="26">
        <v>685</v>
      </c>
    </row>
    <row r="691" spans="2:11">
      <c r="B691" s="26">
        <f t="shared" si="36"/>
        <v>1</v>
      </c>
      <c r="C691" s="26">
        <v>686</v>
      </c>
      <c r="J691" s="26">
        <f t="shared" si="37"/>
        <v>1</v>
      </c>
      <c r="K691" s="26">
        <v>686</v>
      </c>
    </row>
    <row r="692" spans="2:11">
      <c r="B692" s="26">
        <f t="shared" si="36"/>
        <v>1</v>
      </c>
      <c r="C692" s="26">
        <v>687</v>
      </c>
      <c r="J692" s="26">
        <f t="shared" si="37"/>
        <v>1</v>
      </c>
      <c r="K692" s="26">
        <v>687</v>
      </c>
    </row>
    <row r="693" spans="2:11">
      <c r="B693" s="26">
        <f t="shared" si="36"/>
        <v>1</v>
      </c>
      <c r="C693" s="26">
        <v>688</v>
      </c>
      <c r="J693" s="26">
        <f t="shared" si="37"/>
        <v>1</v>
      </c>
      <c r="K693" s="26">
        <v>688</v>
      </c>
    </row>
    <row r="694" spans="2:11">
      <c r="B694" s="26">
        <f t="shared" si="36"/>
        <v>1</v>
      </c>
      <c r="C694" s="26">
        <v>689</v>
      </c>
      <c r="J694" s="26">
        <f t="shared" si="37"/>
        <v>1</v>
      </c>
      <c r="K694" s="26">
        <v>689</v>
      </c>
    </row>
    <row r="695" spans="2:11">
      <c r="B695" s="26">
        <f t="shared" si="36"/>
        <v>1</v>
      </c>
      <c r="C695" s="26">
        <v>690</v>
      </c>
      <c r="J695" s="26">
        <f t="shared" si="37"/>
        <v>1</v>
      </c>
      <c r="K695" s="26">
        <v>690</v>
      </c>
    </row>
    <row r="696" spans="2:11">
      <c r="B696" s="26">
        <f t="shared" si="36"/>
        <v>1</v>
      </c>
      <c r="C696" s="26">
        <v>691</v>
      </c>
      <c r="J696" s="26">
        <f t="shared" si="37"/>
        <v>1</v>
      </c>
      <c r="K696" s="26">
        <v>691</v>
      </c>
    </row>
    <row r="697" spans="2:11">
      <c r="B697" s="26">
        <f t="shared" si="36"/>
        <v>1</v>
      </c>
      <c r="C697" s="26">
        <v>692</v>
      </c>
      <c r="J697" s="26">
        <f t="shared" si="37"/>
        <v>1</v>
      </c>
      <c r="K697" s="26">
        <v>692</v>
      </c>
    </row>
    <row r="698" spans="2:11">
      <c r="B698" s="26">
        <f t="shared" si="36"/>
        <v>1</v>
      </c>
      <c r="C698" s="26">
        <v>693</v>
      </c>
      <c r="J698" s="26">
        <f t="shared" si="37"/>
        <v>1</v>
      </c>
      <c r="K698" s="26">
        <v>693</v>
      </c>
    </row>
    <row r="699" spans="2:11">
      <c r="B699" s="26">
        <f t="shared" si="36"/>
        <v>1</v>
      </c>
      <c r="C699" s="26">
        <v>694</v>
      </c>
      <c r="J699" s="26">
        <f t="shared" si="37"/>
        <v>1</v>
      </c>
      <c r="K699" s="26">
        <v>694</v>
      </c>
    </row>
    <row r="700" spans="2:11">
      <c r="B700" s="26">
        <f t="shared" si="36"/>
        <v>1</v>
      </c>
      <c r="C700" s="26">
        <v>695</v>
      </c>
      <c r="J700" s="26">
        <f t="shared" si="37"/>
        <v>1</v>
      </c>
      <c r="K700" s="26">
        <v>695</v>
      </c>
    </row>
    <row r="701" spans="2:11">
      <c r="B701" s="26">
        <f t="shared" si="36"/>
        <v>1</v>
      </c>
      <c r="C701" s="26">
        <v>696</v>
      </c>
      <c r="J701" s="26">
        <f t="shared" si="37"/>
        <v>1</v>
      </c>
      <c r="K701" s="26">
        <v>696</v>
      </c>
    </row>
    <row r="702" spans="2:11">
      <c r="B702" s="26">
        <f t="shared" si="36"/>
        <v>1</v>
      </c>
      <c r="C702" s="26">
        <v>697</v>
      </c>
      <c r="J702" s="26">
        <f t="shared" si="37"/>
        <v>1</v>
      </c>
      <c r="K702" s="26">
        <v>697</v>
      </c>
    </row>
    <row r="703" spans="2:11">
      <c r="B703" s="26">
        <f t="shared" si="36"/>
        <v>1</v>
      </c>
      <c r="C703" s="26">
        <v>698</v>
      </c>
      <c r="J703" s="26">
        <f t="shared" si="37"/>
        <v>1</v>
      </c>
      <c r="K703" s="26">
        <v>698</v>
      </c>
    </row>
    <row r="704" spans="2:11">
      <c r="B704" s="26">
        <f t="shared" si="36"/>
        <v>1</v>
      </c>
      <c r="C704" s="26">
        <v>699</v>
      </c>
      <c r="J704" s="26">
        <f t="shared" si="37"/>
        <v>1</v>
      </c>
      <c r="K704" s="26">
        <v>699</v>
      </c>
    </row>
    <row r="705" spans="2:11">
      <c r="B705" s="26">
        <f t="shared" si="36"/>
        <v>1</v>
      </c>
      <c r="C705" s="26">
        <v>700</v>
      </c>
      <c r="J705" s="26">
        <f t="shared" si="37"/>
        <v>1</v>
      </c>
      <c r="K705" s="26">
        <v>700</v>
      </c>
    </row>
    <row r="706" spans="2:11">
      <c r="B706" s="26">
        <f t="shared" si="36"/>
        <v>1</v>
      </c>
      <c r="C706" s="26">
        <v>701</v>
      </c>
      <c r="J706" s="26">
        <f t="shared" si="37"/>
        <v>1</v>
      </c>
      <c r="K706" s="26">
        <v>701</v>
      </c>
    </row>
    <row r="707" spans="2:11">
      <c r="B707" s="26">
        <f t="shared" si="36"/>
        <v>1</v>
      </c>
      <c r="C707" s="26">
        <v>702</v>
      </c>
      <c r="J707" s="26">
        <f t="shared" si="37"/>
        <v>1</v>
      </c>
      <c r="K707" s="26">
        <v>702</v>
      </c>
    </row>
    <row r="708" spans="2:11">
      <c r="B708" s="26">
        <f t="shared" si="36"/>
        <v>1</v>
      </c>
      <c r="C708" s="26">
        <v>703</v>
      </c>
      <c r="J708" s="26">
        <f t="shared" si="37"/>
        <v>1</v>
      </c>
      <c r="K708" s="26">
        <v>703</v>
      </c>
    </row>
    <row r="709" spans="2:11">
      <c r="B709" s="26">
        <f t="shared" si="36"/>
        <v>1</v>
      </c>
      <c r="C709" s="26">
        <v>704</v>
      </c>
      <c r="J709" s="26">
        <f t="shared" si="37"/>
        <v>1</v>
      </c>
      <c r="K709" s="26">
        <v>704</v>
      </c>
    </row>
    <row r="710" spans="2:11">
      <c r="B710" s="26">
        <f t="shared" si="36"/>
        <v>1</v>
      </c>
      <c r="C710" s="26">
        <v>705</v>
      </c>
      <c r="J710" s="26">
        <f t="shared" si="37"/>
        <v>1</v>
      </c>
      <c r="K710" s="26">
        <v>705</v>
      </c>
    </row>
    <row r="711" spans="2:11">
      <c r="B711" s="26">
        <f t="shared" si="36"/>
        <v>1</v>
      </c>
      <c r="C711" s="26">
        <v>706</v>
      </c>
      <c r="J711" s="26">
        <f t="shared" si="37"/>
        <v>1</v>
      </c>
      <c r="K711" s="26">
        <v>706</v>
      </c>
    </row>
    <row r="712" spans="2:11">
      <c r="B712" s="26">
        <v>0</v>
      </c>
      <c r="C712" s="26">
        <v>707</v>
      </c>
      <c r="J712" s="26">
        <v>0</v>
      </c>
      <c r="K712" s="26">
        <v>707</v>
      </c>
    </row>
    <row r="713" spans="2:11">
      <c r="B713" s="26">
        <f t="shared" ref="B713:B776" si="38">POISSON(C712,$B$4,TRUE)</f>
        <v>1</v>
      </c>
      <c r="C713" s="26">
        <v>708</v>
      </c>
      <c r="J713" s="26">
        <f t="shared" ref="J713:J776" si="39">POISSON(K712,$J$4,TRUE)</f>
        <v>1</v>
      </c>
      <c r="K713" s="26">
        <v>708</v>
      </c>
    </row>
    <row r="714" spans="2:11">
      <c r="B714" s="26">
        <f t="shared" si="38"/>
        <v>1</v>
      </c>
      <c r="C714" s="26">
        <v>709</v>
      </c>
      <c r="J714" s="26">
        <f t="shared" si="39"/>
        <v>1</v>
      </c>
      <c r="K714" s="26">
        <v>709</v>
      </c>
    </row>
    <row r="715" spans="2:11">
      <c r="B715" s="26">
        <f t="shared" si="38"/>
        <v>1</v>
      </c>
      <c r="C715" s="26">
        <v>710</v>
      </c>
      <c r="J715" s="26">
        <f t="shared" si="39"/>
        <v>1</v>
      </c>
      <c r="K715" s="26">
        <v>710</v>
      </c>
    </row>
    <row r="716" spans="2:11">
      <c r="B716" s="26">
        <f t="shared" si="38"/>
        <v>1</v>
      </c>
      <c r="C716" s="26">
        <v>711</v>
      </c>
      <c r="J716" s="26">
        <f t="shared" si="39"/>
        <v>1</v>
      </c>
      <c r="K716" s="26">
        <v>711</v>
      </c>
    </row>
    <row r="717" spans="2:11">
      <c r="B717" s="26">
        <f t="shared" si="38"/>
        <v>1</v>
      </c>
      <c r="C717" s="26">
        <v>712</v>
      </c>
      <c r="J717" s="26">
        <f t="shared" si="39"/>
        <v>1</v>
      </c>
      <c r="K717" s="26">
        <v>712</v>
      </c>
    </row>
    <row r="718" spans="2:11">
      <c r="B718" s="26">
        <f t="shared" si="38"/>
        <v>1</v>
      </c>
      <c r="C718" s="26">
        <v>713</v>
      </c>
      <c r="J718" s="26">
        <f t="shared" si="39"/>
        <v>1</v>
      </c>
      <c r="K718" s="26">
        <v>713</v>
      </c>
    </row>
    <row r="719" spans="2:11">
      <c r="B719" s="26">
        <f t="shared" si="38"/>
        <v>1</v>
      </c>
      <c r="C719" s="26">
        <v>714</v>
      </c>
      <c r="J719" s="26">
        <f t="shared" si="39"/>
        <v>1</v>
      </c>
      <c r="K719" s="26">
        <v>714</v>
      </c>
    </row>
    <row r="720" spans="2:11">
      <c r="B720" s="26">
        <f t="shared" si="38"/>
        <v>1</v>
      </c>
      <c r="C720" s="26">
        <v>715</v>
      </c>
      <c r="J720" s="26">
        <f t="shared" si="39"/>
        <v>1</v>
      </c>
      <c r="K720" s="26">
        <v>715</v>
      </c>
    </row>
    <row r="721" spans="2:11">
      <c r="B721" s="26">
        <f t="shared" si="38"/>
        <v>1</v>
      </c>
      <c r="C721" s="26">
        <v>716</v>
      </c>
      <c r="J721" s="26">
        <f t="shared" si="39"/>
        <v>1</v>
      </c>
      <c r="K721" s="26">
        <v>716</v>
      </c>
    </row>
    <row r="722" spans="2:11">
      <c r="B722" s="26">
        <f t="shared" si="38"/>
        <v>1</v>
      </c>
      <c r="C722" s="26">
        <v>717</v>
      </c>
      <c r="J722" s="26">
        <f t="shared" si="39"/>
        <v>1</v>
      </c>
      <c r="K722" s="26">
        <v>717</v>
      </c>
    </row>
    <row r="723" spans="2:11">
      <c r="B723" s="26">
        <f t="shared" si="38"/>
        <v>1</v>
      </c>
      <c r="C723" s="26">
        <v>718</v>
      </c>
      <c r="J723" s="26">
        <f t="shared" si="39"/>
        <v>1</v>
      </c>
      <c r="K723" s="26">
        <v>718</v>
      </c>
    </row>
    <row r="724" spans="2:11">
      <c r="B724" s="26">
        <f t="shared" si="38"/>
        <v>1</v>
      </c>
      <c r="C724" s="26">
        <v>719</v>
      </c>
      <c r="J724" s="26">
        <f t="shared" si="39"/>
        <v>1</v>
      </c>
      <c r="K724" s="26">
        <v>719</v>
      </c>
    </row>
    <row r="725" spans="2:11">
      <c r="B725" s="26">
        <f t="shared" si="38"/>
        <v>1</v>
      </c>
      <c r="C725" s="26">
        <v>720</v>
      </c>
      <c r="J725" s="26">
        <f t="shared" si="39"/>
        <v>1</v>
      </c>
      <c r="K725" s="26">
        <v>720</v>
      </c>
    </row>
    <row r="726" spans="2:11">
      <c r="B726" s="26">
        <f t="shared" si="38"/>
        <v>1</v>
      </c>
      <c r="C726" s="26">
        <v>721</v>
      </c>
      <c r="J726" s="26">
        <f t="shared" si="39"/>
        <v>1</v>
      </c>
      <c r="K726" s="26">
        <v>721</v>
      </c>
    </row>
    <row r="727" spans="2:11">
      <c r="B727" s="26">
        <f t="shared" si="38"/>
        <v>1</v>
      </c>
      <c r="C727" s="26">
        <v>722</v>
      </c>
      <c r="J727" s="26">
        <f t="shared" si="39"/>
        <v>1</v>
      </c>
      <c r="K727" s="26">
        <v>722</v>
      </c>
    </row>
    <row r="728" spans="2:11">
      <c r="B728" s="26">
        <f t="shared" si="38"/>
        <v>1</v>
      </c>
      <c r="C728" s="26">
        <v>723</v>
      </c>
      <c r="J728" s="26">
        <f t="shared" si="39"/>
        <v>1</v>
      </c>
      <c r="K728" s="26">
        <v>723</v>
      </c>
    </row>
    <row r="729" spans="2:11">
      <c r="B729" s="26">
        <f t="shared" si="38"/>
        <v>1</v>
      </c>
      <c r="C729" s="26">
        <v>724</v>
      </c>
      <c r="J729" s="26">
        <f t="shared" si="39"/>
        <v>1</v>
      </c>
      <c r="K729" s="26">
        <v>724</v>
      </c>
    </row>
    <row r="730" spans="2:11">
      <c r="B730" s="26">
        <f t="shared" si="38"/>
        <v>1</v>
      </c>
      <c r="C730" s="26">
        <v>725</v>
      </c>
      <c r="J730" s="26">
        <f t="shared" si="39"/>
        <v>1</v>
      </c>
      <c r="K730" s="26">
        <v>725</v>
      </c>
    </row>
    <row r="731" spans="2:11">
      <c r="B731" s="26">
        <f t="shared" si="38"/>
        <v>1</v>
      </c>
      <c r="C731" s="26">
        <v>726</v>
      </c>
      <c r="J731" s="26">
        <f t="shared" si="39"/>
        <v>1</v>
      </c>
      <c r="K731" s="26">
        <v>726</v>
      </c>
    </row>
    <row r="732" spans="2:11">
      <c r="B732" s="26">
        <f t="shared" si="38"/>
        <v>1</v>
      </c>
      <c r="C732" s="26">
        <v>727</v>
      </c>
      <c r="J732" s="26">
        <f t="shared" si="39"/>
        <v>1</v>
      </c>
      <c r="K732" s="26">
        <v>727</v>
      </c>
    </row>
    <row r="733" spans="2:11">
      <c r="B733" s="26">
        <f t="shared" si="38"/>
        <v>1</v>
      </c>
      <c r="C733" s="26">
        <v>728</v>
      </c>
      <c r="J733" s="26">
        <f t="shared" si="39"/>
        <v>1</v>
      </c>
      <c r="K733" s="26">
        <v>728</v>
      </c>
    </row>
    <row r="734" spans="2:11">
      <c r="B734" s="26">
        <f t="shared" si="38"/>
        <v>1</v>
      </c>
      <c r="C734" s="26">
        <v>729</v>
      </c>
      <c r="J734" s="26">
        <f t="shared" si="39"/>
        <v>1</v>
      </c>
      <c r="K734" s="26">
        <v>729</v>
      </c>
    </row>
    <row r="735" spans="2:11">
      <c r="B735" s="26">
        <f t="shared" si="38"/>
        <v>1</v>
      </c>
      <c r="C735" s="26">
        <v>730</v>
      </c>
      <c r="J735" s="26">
        <f t="shared" si="39"/>
        <v>1</v>
      </c>
      <c r="K735" s="26">
        <v>730</v>
      </c>
    </row>
    <row r="736" spans="2:11">
      <c r="B736" s="26">
        <f t="shared" si="38"/>
        <v>1</v>
      </c>
      <c r="C736" s="26">
        <v>731</v>
      </c>
      <c r="J736" s="26">
        <f t="shared" si="39"/>
        <v>1</v>
      </c>
      <c r="K736" s="26">
        <v>731</v>
      </c>
    </row>
    <row r="737" spans="2:11">
      <c r="B737" s="26">
        <f t="shared" si="38"/>
        <v>1</v>
      </c>
      <c r="C737" s="26">
        <v>732</v>
      </c>
      <c r="J737" s="26">
        <f t="shared" si="39"/>
        <v>1</v>
      </c>
      <c r="K737" s="26">
        <v>732</v>
      </c>
    </row>
    <row r="738" spans="2:11">
      <c r="B738" s="26">
        <f t="shared" si="38"/>
        <v>1</v>
      </c>
      <c r="C738" s="26">
        <v>733</v>
      </c>
      <c r="J738" s="26">
        <f t="shared" si="39"/>
        <v>1</v>
      </c>
      <c r="K738" s="26">
        <v>733</v>
      </c>
    </row>
    <row r="739" spans="2:11">
      <c r="B739" s="26">
        <f t="shared" si="38"/>
        <v>1</v>
      </c>
      <c r="C739" s="26">
        <v>734</v>
      </c>
      <c r="J739" s="26">
        <f t="shared" si="39"/>
        <v>1</v>
      </c>
      <c r="K739" s="26">
        <v>734</v>
      </c>
    </row>
    <row r="740" spans="2:11">
      <c r="B740" s="26">
        <f t="shared" si="38"/>
        <v>1</v>
      </c>
      <c r="C740" s="26">
        <v>735</v>
      </c>
      <c r="J740" s="26">
        <f t="shared" si="39"/>
        <v>1</v>
      </c>
      <c r="K740" s="26">
        <v>735</v>
      </c>
    </row>
    <row r="741" spans="2:11">
      <c r="B741" s="26">
        <f t="shared" si="38"/>
        <v>1</v>
      </c>
      <c r="C741" s="26">
        <v>736</v>
      </c>
      <c r="J741" s="26">
        <f t="shared" si="39"/>
        <v>1</v>
      </c>
      <c r="K741" s="26">
        <v>736</v>
      </c>
    </row>
    <row r="742" spans="2:11">
      <c r="B742" s="26">
        <f t="shared" si="38"/>
        <v>1</v>
      </c>
      <c r="C742" s="26">
        <v>737</v>
      </c>
      <c r="J742" s="26">
        <f t="shared" si="39"/>
        <v>1</v>
      </c>
      <c r="K742" s="26">
        <v>737</v>
      </c>
    </row>
    <row r="743" spans="2:11">
      <c r="B743" s="26">
        <f t="shared" si="38"/>
        <v>1</v>
      </c>
      <c r="C743" s="26">
        <v>738</v>
      </c>
      <c r="J743" s="26">
        <f t="shared" si="39"/>
        <v>1</v>
      </c>
      <c r="K743" s="26">
        <v>738</v>
      </c>
    </row>
    <row r="744" spans="2:11">
      <c r="B744" s="26">
        <f t="shared" si="38"/>
        <v>1</v>
      </c>
      <c r="C744" s="26">
        <v>739</v>
      </c>
      <c r="J744" s="26">
        <f t="shared" si="39"/>
        <v>1</v>
      </c>
      <c r="K744" s="26">
        <v>739</v>
      </c>
    </row>
    <row r="745" spans="2:11">
      <c r="B745" s="26">
        <f t="shared" si="38"/>
        <v>1</v>
      </c>
      <c r="C745" s="26">
        <v>740</v>
      </c>
      <c r="J745" s="26">
        <f t="shared" si="39"/>
        <v>1</v>
      </c>
      <c r="K745" s="26">
        <v>740</v>
      </c>
    </row>
    <row r="746" spans="2:11">
      <c r="B746" s="26">
        <f t="shared" si="38"/>
        <v>1</v>
      </c>
      <c r="C746" s="26">
        <v>741</v>
      </c>
      <c r="J746" s="26">
        <f t="shared" si="39"/>
        <v>1</v>
      </c>
      <c r="K746" s="26">
        <v>741</v>
      </c>
    </row>
    <row r="747" spans="2:11">
      <c r="B747" s="26">
        <f t="shared" si="38"/>
        <v>1</v>
      </c>
      <c r="C747" s="26">
        <v>742</v>
      </c>
      <c r="J747" s="26">
        <f t="shared" si="39"/>
        <v>1</v>
      </c>
      <c r="K747" s="26">
        <v>742</v>
      </c>
    </row>
    <row r="748" spans="2:11">
      <c r="B748" s="26">
        <f t="shared" si="38"/>
        <v>1</v>
      </c>
      <c r="C748" s="26">
        <v>743</v>
      </c>
      <c r="J748" s="26">
        <f t="shared" si="39"/>
        <v>1</v>
      </c>
      <c r="K748" s="26">
        <v>743</v>
      </c>
    </row>
    <row r="749" spans="2:11">
      <c r="B749" s="26">
        <f t="shared" si="38"/>
        <v>1</v>
      </c>
      <c r="C749" s="26">
        <v>744</v>
      </c>
      <c r="J749" s="26">
        <f t="shared" si="39"/>
        <v>1</v>
      </c>
      <c r="K749" s="26">
        <v>744</v>
      </c>
    </row>
    <row r="750" spans="2:11">
      <c r="B750" s="26">
        <f t="shared" si="38"/>
        <v>1</v>
      </c>
      <c r="C750" s="26">
        <v>745</v>
      </c>
      <c r="J750" s="26">
        <f t="shared" si="39"/>
        <v>1</v>
      </c>
      <c r="K750" s="26">
        <v>745</v>
      </c>
    </row>
    <row r="751" spans="2:11">
      <c r="B751" s="26">
        <f t="shared" si="38"/>
        <v>1</v>
      </c>
      <c r="C751" s="26">
        <v>746</v>
      </c>
      <c r="J751" s="26">
        <f t="shared" si="39"/>
        <v>1</v>
      </c>
      <c r="K751" s="26">
        <v>746</v>
      </c>
    </row>
    <row r="752" spans="2:11">
      <c r="B752" s="26">
        <f t="shared" si="38"/>
        <v>1</v>
      </c>
      <c r="C752" s="26">
        <v>747</v>
      </c>
      <c r="J752" s="26">
        <f t="shared" si="39"/>
        <v>1</v>
      </c>
      <c r="K752" s="26">
        <v>747</v>
      </c>
    </row>
    <row r="753" spans="2:11">
      <c r="B753" s="26">
        <f t="shared" si="38"/>
        <v>1</v>
      </c>
      <c r="C753" s="26">
        <v>748</v>
      </c>
      <c r="J753" s="26">
        <f t="shared" si="39"/>
        <v>1</v>
      </c>
      <c r="K753" s="26">
        <v>748</v>
      </c>
    </row>
    <row r="754" spans="2:11">
      <c r="B754" s="26">
        <f t="shared" si="38"/>
        <v>1</v>
      </c>
      <c r="C754" s="26">
        <v>749</v>
      </c>
      <c r="J754" s="26">
        <f t="shared" si="39"/>
        <v>1</v>
      </c>
      <c r="K754" s="26">
        <v>749</v>
      </c>
    </row>
    <row r="755" spans="2:11">
      <c r="B755" s="26">
        <f t="shared" si="38"/>
        <v>1</v>
      </c>
      <c r="C755" s="26">
        <v>750</v>
      </c>
      <c r="J755" s="26">
        <f t="shared" si="39"/>
        <v>1</v>
      </c>
      <c r="K755" s="26">
        <v>750</v>
      </c>
    </row>
    <row r="756" spans="2:11">
      <c r="B756" s="26">
        <f t="shared" si="38"/>
        <v>1</v>
      </c>
      <c r="C756" s="26">
        <v>751</v>
      </c>
      <c r="J756" s="26">
        <f t="shared" si="39"/>
        <v>1</v>
      </c>
      <c r="K756" s="26">
        <v>751</v>
      </c>
    </row>
    <row r="757" spans="2:11">
      <c r="B757" s="26">
        <f t="shared" si="38"/>
        <v>1</v>
      </c>
      <c r="C757" s="26">
        <v>752</v>
      </c>
      <c r="J757" s="26">
        <f t="shared" si="39"/>
        <v>1</v>
      </c>
      <c r="K757" s="26">
        <v>752</v>
      </c>
    </row>
    <row r="758" spans="2:11">
      <c r="B758" s="26">
        <f t="shared" si="38"/>
        <v>1</v>
      </c>
      <c r="C758" s="26">
        <v>753</v>
      </c>
      <c r="J758" s="26">
        <f t="shared" si="39"/>
        <v>1</v>
      </c>
      <c r="K758" s="26">
        <v>753</v>
      </c>
    </row>
    <row r="759" spans="2:11">
      <c r="B759" s="26">
        <f t="shared" si="38"/>
        <v>1</v>
      </c>
      <c r="C759" s="26">
        <v>754</v>
      </c>
      <c r="J759" s="26">
        <f t="shared" si="39"/>
        <v>1</v>
      </c>
      <c r="K759" s="26">
        <v>754</v>
      </c>
    </row>
    <row r="760" spans="2:11">
      <c r="B760" s="26">
        <f t="shared" si="38"/>
        <v>1</v>
      </c>
      <c r="C760" s="26">
        <v>755</v>
      </c>
      <c r="J760" s="26">
        <f t="shared" si="39"/>
        <v>1</v>
      </c>
      <c r="K760" s="26">
        <v>755</v>
      </c>
    </row>
    <row r="761" spans="2:11">
      <c r="B761" s="26">
        <f t="shared" si="38"/>
        <v>1</v>
      </c>
      <c r="C761" s="26">
        <v>756</v>
      </c>
      <c r="J761" s="26">
        <f t="shared" si="39"/>
        <v>1</v>
      </c>
      <c r="K761" s="26">
        <v>756</v>
      </c>
    </row>
    <row r="762" spans="2:11">
      <c r="B762" s="26">
        <f t="shared" si="38"/>
        <v>1</v>
      </c>
      <c r="C762" s="26">
        <v>757</v>
      </c>
      <c r="J762" s="26">
        <f t="shared" si="39"/>
        <v>1</v>
      </c>
      <c r="K762" s="26">
        <v>757</v>
      </c>
    </row>
    <row r="763" spans="2:11">
      <c r="B763" s="26">
        <f t="shared" si="38"/>
        <v>1</v>
      </c>
      <c r="C763" s="26">
        <v>758</v>
      </c>
      <c r="J763" s="26">
        <f t="shared" si="39"/>
        <v>1</v>
      </c>
      <c r="K763" s="26">
        <v>758</v>
      </c>
    </row>
    <row r="764" spans="2:11">
      <c r="B764" s="26">
        <f t="shared" si="38"/>
        <v>1</v>
      </c>
      <c r="C764" s="26">
        <v>759</v>
      </c>
      <c r="J764" s="26">
        <f t="shared" si="39"/>
        <v>1</v>
      </c>
      <c r="K764" s="26">
        <v>759</v>
      </c>
    </row>
    <row r="765" spans="2:11">
      <c r="B765" s="26">
        <f t="shared" si="38"/>
        <v>1</v>
      </c>
      <c r="C765" s="26">
        <v>760</v>
      </c>
      <c r="J765" s="26">
        <f t="shared" si="39"/>
        <v>1</v>
      </c>
      <c r="K765" s="26">
        <v>760</v>
      </c>
    </row>
    <row r="766" spans="2:11">
      <c r="B766" s="26">
        <f t="shared" si="38"/>
        <v>1</v>
      </c>
      <c r="C766" s="26">
        <v>761</v>
      </c>
      <c r="J766" s="26">
        <f t="shared" si="39"/>
        <v>1</v>
      </c>
      <c r="K766" s="26">
        <v>761</v>
      </c>
    </row>
    <row r="767" spans="2:11">
      <c r="B767" s="26">
        <f t="shared" si="38"/>
        <v>1</v>
      </c>
      <c r="C767" s="26">
        <v>762</v>
      </c>
      <c r="J767" s="26">
        <f t="shared" si="39"/>
        <v>1</v>
      </c>
      <c r="K767" s="26">
        <v>762</v>
      </c>
    </row>
    <row r="768" spans="2:11">
      <c r="B768" s="26">
        <f t="shared" si="38"/>
        <v>1</v>
      </c>
      <c r="C768" s="26">
        <v>763</v>
      </c>
      <c r="J768" s="26">
        <f t="shared" si="39"/>
        <v>1</v>
      </c>
      <c r="K768" s="26">
        <v>763</v>
      </c>
    </row>
    <row r="769" spans="2:11">
      <c r="B769" s="26">
        <f t="shared" si="38"/>
        <v>1</v>
      </c>
      <c r="C769" s="26">
        <v>764</v>
      </c>
      <c r="J769" s="26">
        <f t="shared" si="39"/>
        <v>1</v>
      </c>
      <c r="K769" s="26">
        <v>764</v>
      </c>
    </row>
    <row r="770" spans="2:11">
      <c r="B770" s="26">
        <f t="shared" si="38"/>
        <v>1</v>
      </c>
      <c r="C770" s="26">
        <v>765</v>
      </c>
      <c r="J770" s="26">
        <f t="shared" si="39"/>
        <v>1</v>
      </c>
      <c r="K770" s="26">
        <v>765</v>
      </c>
    </row>
    <row r="771" spans="2:11">
      <c r="B771" s="26">
        <f t="shared" si="38"/>
        <v>1</v>
      </c>
      <c r="C771" s="26">
        <v>766</v>
      </c>
      <c r="J771" s="26">
        <f t="shared" si="39"/>
        <v>1</v>
      </c>
      <c r="K771" s="26">
        <v>766</v>
      </c>
    </row>
    <row r="772" spans="2:11">
      <c r="B772" s="26">
        <f t="shared" si="38"/>
        <v>1</v>
      </c>
      <c r="C772" s="26">
        <v>767</v>
      </c>
      <c r="J772" s="26">
        <f t="shared" si="39"/>
        <v>1</v>
      </c>
      <c r="K772" s="26">
        <v>767</v>
      </c>
    </row>
    <row r="773" spans="2:11">
      <c r="B773" s="26">
        <f t="shared" si="38"/>
        <v>1</v>
      </c>
      <c r="C773" s="26">
        <v>768</v>
      </c>
      <c r="J773" s="26">
        <f t="shared" si="39"/>
        <v>1</v>
      </c>
      <c r="K773" s="26">
        <v>768</v>
      </c>
    </row>
    <row r="774" spans="2:11">
      <c r="B774" s="26">
        <f t="shared" si="38"/>
        <v>1</v>
      </c>
      <c r="C774" s="26">
        <v>769</v>
      </c>
      <c r="J774" s="26">
        <f t="shared" si="39"/>
        <v>1</v>
      </c>
      <c r="K774" s="26">
        <v>769</v>
      </c>
    </row>
    <row r="775" spans="2:11">
      <c r="B775" s="26">
        <f t="shared" si="38"/>
        <v>1</v>
      </c>
      <c r="C775" s="26">
        <v>770</v>
      </c>
      <c r="J775" s="26">
        <f t="shared" si="39"/>
        <v>1</v>
      </c>
      <c r="K775" s="26">
        <v>770</v>
      </c>
    </row>
    <row r="776" spans="2:11">
      <c r="B776" s="26">
        <f t="shared" si="38"/>
        <v>1</v>
      </c>
      <c r="C776" s="26">
        <v>771</v>
      </c>
      <c r="J776" s="26">
        <f t="shared" si="39"/>
        <v>1</v>
      </c>
      <c r="K776" s="26">
        <v>771</v>
      </c>
    </row>
    <row r="777" spans="2:11">
      <c r="B777" s="26">
        <f t="shared" ref="B777:B840" si="40">POISSON(C776,$B$4,TRUE)</f>
        <v>1</v>
      </c>
      <c r="C777" s="26">
        <v>772</v>
      </c>
      <c r="J777" s="26">
        <f t="shared" ref="J777:J840" si="41">POISSON(K776,$J$4,TRUE)</f>
        <v>1</v>
      </c>
      <c r="K777" s="26">
        <v>772</v>
      </c>
    </row>
    <row r="778" spans="2:11">
      <c r="B778" s="26">
        <f t="shared" si="40"/>
        <v>1</v>
      </c>
      <c r="C778" s="26">
        <v>773</v>
      </c>
      <c r="J778" s="26">
        <f t="shared" si="41"/>
        <v>1</v>
      </c>
      <c r="K778" s="26">
        <v>773</v>
      </c>
    </row>
    <row r="779" spans="2:11">
      <c r="B779" s="26">
        <f t="shared" si="40"/>
        <v>1</v>
      </c>
      <c r="C779" s="26">
        <v>774</v>
      </c>
      <c r="J779" s="26">
        <f t="shared" si="41"/>
        <v>1</v>
      </c>
      <c r="K779" s="26">
        <v>774</v>
      </c>
    </row>
    <row r="780" spans="2:11">
      <c r="B780" s="26">
        <f t="shared" si="40"/>
        <v>1</v>
      </c>
      <c r="C780" s="26">
        <v>775</v>
      </c>
      <c r="J780" s="26">
        <f t="shared" si="41"/>
        <v>1</v>
      </c>
      <c r="K780" s="26">
        <v>775</v>
      </c>
    </row>
    <row r="781" spans="2:11">
      <c r="B781" s="26">
        <f t="shared" si="40"/>
        <v>1</v>
      </c>
      <c r="C781" s="26">
        <v>776</v>
      </c>
      <c r="J781" s="26">
        <f t="shared" si="41"/>
        <v>1</v>
      </c>
      <c r="K781" s="26">
        <v>776</v>
      </c>
    </row>
    <row r="782" spans="2:11">
      <c r="B782" s="26">
        <f t="shared" si="40"/>
        <v>1</v>
      </c>
      <c r="C782" s="26">
        <v>777</v>
      </c>
      <c r="J782" s="26">
        <f t="shared" si="41"/>
        <v>1</v>
      </c>
      <c r="K782" s="26">
        <v>777</v>
      </c>
    </row>
    <row r="783" spans="2:11">
      <c r="B783" s="26">
        <f t="shared" si="40"/>
        <v>1</v>
      </c>
      <c r="C783" s="26">
        <v>778</v>
      </c>
      <c r="J783" s="26">
        <f t="shared" si="41"/>
        <v>1</v>
      </c>
      <c r="K783" s="26">
        <v>778</v>
      </c>
    </row>
    <row r="784" spans="2:11">
      <c r="B784" s="26">
        <f t="shared" si="40"/>
        <v>1</v>
      </c>
      <c r="C784" s="26">
        <v>779</v>
      </c>
      <c r="J784" s="26">
        <f t="shared" si="41"/>
        <v>1</v>
      </c>
      <c r="K784" s="26">
        <v>779</v>
      </c>
    </row>
    <row r="785" spans="2:11">
      <c r="B785" s="26">
        <f t="shared" si="40"/>
        <v>1</v>
      </c>
      <c r="C785" s="26">
        <v>780</v>
      </c>
      <c r="J785" s="26">
        <f t="shared" si="41"/>
        <v>1</v>
      </c>
      <c r="K785" s="26">
        <v>780</v>
      </c>
    </row>
    <row r="786" spans="2:11">
      <c r="B786" s="26">
        <f t="shared" si="40"/>
        <v>1</v>
      </c>
      <c r="C786" s="26">
        <v>781</v>
      </c>
      <c r="J786" s="26">
        <f t="shared" si="41"/>
        <v>1</v>
      </c>
      <c r="K786" s="26">
        <v>781</v>
      </c>
    </row>
    <row r="787" spans="2:11">
      <c r="B787" s="26">
        <f t="shared" si="40"/>
        <v>1</v>
      </c>
      <c r="C787" s="26">
        <v>782</v>
      </c>
      <c r="J787" s="26">
        <f t="shared" si="41"/>
        <v>1</v>
      </c>
      <c r="K787" s="26">
        <v>782</v>
      </c>
    </row>
    <row r="788" spans="2:11">
      <c r="B788" s="26">
        <f t="shared" si="40"/>
        <v>1</v>
      </c>
      <c r="C788" s="26">
        <v>783</v>
      </c>
      <c r="J788" s="26">
        <f t="shared" si="41"/>
        <v>1</v>
      </c>
      <c r="K788" s="26">
        <v>783</v>
      </c>
    </row>
    <row r="789" spans="2:11">
      <c r="B789" s="26">
        <f t="shared" si="40"/>
        <v>1</v>
      </c>
      <c r="C789" s="26">
        <v>784</v>
      </c>
      <c r="J789" s="26">
        <f t="shared" si="41"/>
        <v>1</v>
      </c>
      <c r="K789" s="26">
        <v>784</v>
      </c>
    </row>
    <row r="790" spans="2:11">
      <c r="B790" s="26">
        <f t="shared" si="40"/>
        <v>1</v>
      </c>
      <c r="C790" s="26">
        <v>785</v>
      </c>
      <c r="J790" s="26">
        <f t="shared" si="41"/>
        <v>1</v>
      </c>
      <c r="K790" s="26">
        <v>785</v>
      </c>
    </row>
    <row r="791" spans="2:11">
      <c r="B791" s="26">
        <f t="shared" si="40"/>
        <v>1</v>
      </c>
      <c r="C791" s="26">
        <v>786</v>
      </c>
      <c r="J791" s="26">
        <f t="shared" si="41"/>
        <v>1</v>
      </c>
      <c r="K791" s="26">
        <v>786</v>
      </c>
    </row>
    <row r="792" spans="2:11">
      <c r="B792" s="26">
        <f t="shared" si="40"/>
        <v>1</v>
      </c>
      <c r="C792" s="26">
        <v>787</v>
      </c>
      <c r="J792" s="26">
        <f t="shared" si="41"/>
        <v>1</v>
      </c>
      <c r="K792" s="26">
        <v>787</v>
      </c>
    </row>
    <row r="793" spans="2:11">
      <c r="B793" s="26">
        <f t="shared" si="40"/>
        <v>1</v>
      </c>
      <c r="C793" s="26">
        <v>788</v>
      </c>
      <c r="J793" s="26">
        <f t="shared" si="41"/>
        <v>1</v>
      </c>
      <c r="K793" s="26">
        <v>788</v>
      </c>
    </row>
    <row r="794" spans="2:11">
      <c r="B794" s="26">
        <f t="shared" si="40"/>
        <v>1</v>
      </c>
      <c r="C794" s="26">
        <v>789</v>
      </c>
      <c r="J794" s="26">
        <f t="shared" si="41"/>
        <v>1</v>
      </c>
      <c r="K794" s="26">
        <v>789</v>
      </c>
    </row>
    <row r="795" spans="2:11">
      <c r="B795" s="26">
        <f t="shared" si="40"/>
        <v>1</v>
      </c>
      <c r="C795" s="26">
        <v>790</v>
      </c>
      <c r="J795" s="26">
        <f t="shared" si="41"/>
        <v>1</v>
      </c>
      <c r="K795" s="26">
        <v>790</v>
      </c>
    </row>
    <row r="796" spans="2:11">
      <c r="B796" s="26">
        <f t="shared" si="40"/>
        <v>1</v>
      </c>
      <c r="C796" s="26">
        <v>791</v>
      </c>
      <c r="J796" s="26">
        <f t="shared" si="41"/>
        <v>1</v>
      </c>
      <c r="K796" s="26">
        <v>791</v>
      </c>
    </row>
    <row r="797" spans="2:11">
      <c r="B797" s="26">
        <f t="shared" si="40"/>
        <v>1</v>
      </c>
      <c r="C797" s="26">
        <v>792</v>
      </c>
      <c r="J797" s="26">
        <f t="shared" si="41"/>
        <v>1</v>
      </c>
      <c r="K797" s="26">
        <v>792</v>
      </c>
    </row>
    <row r="798" spans="2:11">
      <c r="B798" s="26">
        <f t="shared" si="40"/>
        <v>1</v>
      </c>
      <c r="C798" s="26">
        <v>793</v>
      </c>
      <c r="J798" s="26">
        <f t="shared" si="41"/>
        <v>1</v>
      </c>
      <c r="K798" s="26">
        <v>793</v>
      </c>
    </row>
    <row r="799" spans="2:11">
      <c r="B799" s="26">
        <f t="shared" si="40"/>
        <v>1</v>
      </c>
      <c r="C799" s="26">
        <v>794</v>
      </c>
      <c r="J799" s="26">
        <f t="shared" si="41"/>
        <v>1</v>
      </c>
      <c r="K799" s="26">
        <v>794</v>
      </c>
    </row>
    <row r="800" spans="2:11">
      <c r="B800" s="26">
        <f t="shared" si="40"/>
        <v>1</v>
      </c>
      <c r="C800" s="26">
        <v>795</v>
      </c>
      <c r="J800" s="26">
        <f t="shared" si="41"/>
        <v>1</v>
      </c>
      <c r="K800" s="26">
        <v>795</v>
      </c>
    </row>
    <row r="801" spans="2:11">
      <c r="B801" s="26">
        <f t="shared" si="40"/>
        <v>1</v>
      </c>
      <c r="C801" s="26">
        <v>796</v>
      </c>
      <c r="J801" s="26">
        <f t="shared" si="41"/>
        <v>1</v>
      </c>
      <c r="K801" s="26">
        <v>796</v>
      </c>
    </row>
    <row r="802" spans="2:11">
      <c r="B802" s="26">
        <f t="shared" si="40"/>
        <v>1</v>
      </c>
      <c r="C802" s="26">
        <v>797</v>
      </c>
      <c r="J802" s="26">
        <f t="shared" si="41"/>
        <v>1</v>
      </c>
      <c r="K802" s="26">
        <v>797</v>
      </c>
    </row>
    <row r="803" spans="2:11">
      <c r="B803" s="26">
        <f t="shared" si="40"/>
        <v>1</v>
      </c>
      <c r="C803" s="26">
        <v>798</v>
      </c>
      <c r="J803" s="26">
        <f t="shared" si="41"/>
        <v>1</v>
      </c>
      <c r="K803" s="26">
        <v>798</v>
      </c>
    </row>
    <row r="804" spans="2:11">
      <c r="B804" s="26">
        <f t="shared" si="40"/>
        <v>1</v>
      </c>
      <c r="C804" s="26">
        <v>799</v>
      </c>
      <c r="J804" s="26">
        <f t="shared" si="41"/>
        <v>1</v>
      </c>
      <c r="K804" s="26">
        <v>799</v>
      </c>
    </row>
    <row r="805" spans="2:11">
      <c r="B805" s="26">
        <f t="shared" si="40"/>
        <v>1</v>
      </c>
      <c r="C805" s="26">
        <v>800</v>
      </c>
      <c r="J805" s="26">
        <f t="shared" si="41"/>
        <v>1</v>
      </c>
      <c r="K805" s="26">
        <v>800</v>
      </c>
    </row>
    <row r="806" spans="2:11">
      <c r="B806" s="26">
        <f t="shared" si="40"/>
        <v>1</v>
      </c>
      <c r="C806" s="26">
        <v>801</v>
      </c>
      <c r="J806" s="26">
        <f t="shared" si="41"/>
        <v>1</v>
      </c>
      <c r="K806" s="26">
        <v>801</v>
      </c>
    </row>
    <row r="807" spans="2:11">
      <c r="B807" s="26">
        <f t="shared" si="40"/>
        <v>1</v>
      </c>
      <c r="C807" s="26">
        <v>802</v>
      </c>
      <c r="J807" s="26">
        <f t="shared" si="41"/>
        <v>1</v>
      </c>
      <c r="K807" s="26">
        <v>802</v>
      </c>
    </row>
    <row r="808" spans="2:11">
      <c r="B808" s="26">
        <f t="shared" si="40"/>
        <v>1</v>
      </c>
      <c r="C808" s="26">
        <v>803</v>
      </c>
      <c r="J808" s="26">
        <f t="shared" si="41"/>
        <v>1</v>
      </c>
      <c r="K808" s="26">
        <v>803</v>
      </c>
    </row>
    <row r="809" spans="2:11">
      <c r="B809" s="26">
        <f t="shared" si="40"/>
        <v>1</v>
      </c>
      <c r="C809" s="26">
        <v>804</v>
      </c>
      <c r="J809" s="26">
        <f t="shared" si="41"/>
        <v>1</v>
      </c>
      <c r="K809" s="26">
        <v>804</v>
      </c>
    </row>
    <row r="810" spans="2:11">
      <c r="B810" s="26">
        <f t="shared" si="40"/>
        <v>1</v>
      </c>
      <c r="C810" s="26">
        <v>805</v>
      </c>
      <c r="J810" s="26">
        <f t="shared" si="41"/>
        <v>1</v>
      </c>
      <c r="K810" s="26">
        <v>805</v>
      </c>
    </row>
    <row r="811" spans="2:11">
      <c r="B811" s="26">
        <f t="shared" si="40"/>
        <v>1</v>
      </c>
      <c r="C811" s="26">
        <v>806</v>
      </c>
      <c r="J811" s="26">
        <f t="shared" si="41"/>
        <v>1</v>
      </c>
      <c r="K811" s="26">
        <v>806</v>
      </c>
    </row>
    <row r="812" spans="2:11">
      <c r="B812" s="26">
        <f t="shared" si="40"/>
        <v>1</v>
      </c>
      <c r="C812" s="26">
        <v>807</v>
      </c>
      <c r="J812" s="26">
        <f t="shared" si="41"/>
        <v>1</v>
      </c>
      <c r="K812" s="26">
        <v>807</v>
      </c>
    </row>
    <row r="813" spans="2:11">
      <c r="B813" s="26">
        <v>0</v>
      </c>
      <c r="C813" s="26">
        <v>808</v>
      </c>
      <c r="J813" s="26">
        <v>0</v>
      </c>
      <c r="K813" s="26">
        <v>808</v>
      </c>
    </row>
    <row r="814" spans="2:11">
      <c r="B814" s="26">
        <f t="shared" ref="B814:B877" si="42">POISSON(C813,$B$4,TRUE)</f>
        <v>1</v>
      </c>
      <c r="C814" s="26">
        <v>809</v>
      </c>
      <c r="J814" s="26">
        <f t="shared" ref="J814:J877" si="43">POISSON(K813,$J$4,TRUE)</f>
        <v>1</v>
      </c>
      <c r="K814" s="26">
        <v>809</v>
      </c>
    </row>
    <row r="815" spans="2:11">
      <c r="B815" s="26">
        <f t="shared" si="42"/>
        <v>1</v>
      </c>
      <c r="C815" s="26">
        <v>810</v>
      </c>
      <c r="J815" s="26">
        <f t="shared" si="43"/>
        <v>1</v>
      </c>
      <c r="K815" s="26">
        <v>810</v>
      </c>
    </row>
    <row r="816" spans="2:11">
      <c r="B816" s="26">
        <f t="shared" si="42"/>
        <v>1</v>
      </c>
      <c r="C816" s="26">
        <v>811</v>
      </c>
      <c r="J816" s="26">
        <f t="shared" si="43"/>
        <v>1</v>
      </c>
      <c r="K816" s="26">
        <v>811</v>
      </c>
    </row>
    <row r="817" spans="2:11">
      <c r="B817" s="26">
        <f t="shared" si="42"/>
        <v>1</v>
      </c>
      <c r="C817" s="26">
        <v>812</v>
      </c>
      <c r="J817" s="26">
        <f t="shared" si="43"/>
        <v>1</v>
      </c>
      <c r="K817" s="26">
        <v>812</v>
      </c>
    </row>
    <row r="818" spans="2:11">
      <c r="B818" s="26">
        <f t="shared" si="42"/>
        <v>1</v>
      </c>
      <c r="C818" s="26">
        <v>813</v>
      </c>
      <c r="J818" s="26">
        <f t="shared" si="43"/>
        <v>1</v>
      </c>
      <c r="K818" s="26">
        <v>813</v>
      </c>
    </row>
    <row r="819" spans="2:11">
      <c r="B819" s="26">
        <f t="shared" si="42"/>
        <v>1</v>
      </c>
      <c r="C819" s="26">
        <v>814</v>
      </c>
      <c r="J819" s="26">
        <f t="shared" si="43"/>
        <v>1</v>
      </c>
      <c r="K819" s="26">
        <v>814</v>
      </c>
    </row>
    <row r="820" spans="2:11">
      <c r="B820" s="26">
        <f t="shared" si="42"/>
        <v>1</v>
      </c>
      <c r="C820" s="26">
        <v>815</v>
      </c>
      <c r="J820" s="26">
        <f t="shared" si="43"/>
        <v>1</v>
      </c>
      <c r="K820" s="26">
        <v>815</v>
      </c>
    </row>
    <row r="821" spans="2:11">
      <c r="B821" s="26">
        <f t="shared" si="42"/>
        <v>1</v>
      </c>
      <c r="C821" s="26">
        <v>816</v>
      </c>
      <c r="J821" s="26">
        <f t="shared" si="43"/>
        <v>1</v>
      </c>
      <c r="K821" s="26">
        <v>816</v>
      </c>
    </row>
    <row r="822" spans="2:11">
      <c r="B822" s="26">
        <f t="shared" si="42"/>
        <v>1</v>
      </c>
      <c r="C822" s="26">
        <v>817</v>
      </c>
      <c r="J822" s="26">
        <f t="shared" si="43"/>
        <v>1</v>
      </c>
      <c r="K822" s="26">
        <v>817</v>
      </c>
    </row>
    <row r="823" spans="2:11">
      <c r="B823" s="26">
        <f t="shared" si="42"/>
        <v>1</v>
      </c>
      <c r="C823" s="26">
        <v>818</v>
      </c>
      <c r="J823" s="26">
        <f t="shared" si="43"/>
        <v>1</v>
      </c>
      <c r="K823" s="26">
        <v>818</v>
      </c>
    </row>
    <row r="824" spans="2:11">
      <c r="B824" s="26">
        <f t="shared" si="42"/>
        <v>1</v>
      </c>
      <c r="C824" s="26">
        <v>819</v>
      </c>
      <c r="J824" s="26">
        <f t="shared" si="43"/>
        <v>1</v>
      </c>
      <c r="K824" s="26">
        <v>819</v>
      </c>
    </row>
    <row r="825" spans="2:11">
      <c r="B825" s="26">
        <f t="shared" si="42"/>
        <v>1</v>
      </c>
      <c r="C825" s="26">
        <v>820</v>
      </c>
      <c r="J825" s="26">
        <f t="shared" si="43"/>
        <v>1</v>
      </c>
      <c r="K825" s="26">
        <v>820</v>
      </c>
    </row>
    <row r="826" spans="2:11">
      <c r="B826" s="26">
        <f t="shared" si="42"/>
        <v>1</v>
      </c>
      <c r="C826" s="26">
        <v>821</v>
      </c>
      <c r="J826" s="26">
        <f t="shared" si="43"/>
        <v>1</v>
      </c>
      <c r="K826" s="26">
        <v>821</v>
      </c>
    </row>
    <row r="827" spans="2:11">
      <c r="B827" s="26">
        <f t="shared" si="42"/>
        <v>1</v>
      </c>
      <c r="C827" s="26">
        <v>822</v>
      </c>
      <c r="J827" s="26">
        <f t="shared" si="43"/>
        <v>1</v>
      </c>
      <c r="K827" s="26">
        <v>822</v>
      </c>
    </row>
    <row r="828" spans="2:11">
      <c r="B828" s="26">
        <f t="shared" si="42"/>
        <v>1</v>
      </c>
      <c r="C828" s="26">
        <v>823</v>
      </c>
      <c r="J828" s="26">
        <f t="shared" si="43"/>
        <v>1</v>
      </c>
      <c r="K828" s="26">
        <v>823</v>
      </c>
    </row>
    <row r="829" spans="2:11">
      <c r="B829" s="26">
        <f t="shared" si="42"/>
        <v>1</v>
      </c>
      <c r="C829" s="26">
        <v>824</v>
      </c>
      <c r="J829" s="26">
        <f t="shared" si="43"/>
        <v>1</v>
      </c>
      <c r="K829" s="26">
        <v>824</v>
      </c>
    </row>
    <row r="830" spans="2:11">
      <c r="B830" s="26">
        <f t="shared" si="42"/>
        <v>1</v>
      </c>
      <c r="C830" s="26">
        <v>825</v>
      </c>
      <c r="J830" s="26">
        <f t="shared" si="43"/>
        <v>1</v>
      </c>
      <c r="K830" s="26">
        <v>825</v>
      </c>
    </row>
    <row r="831" spans="2:11">
      <c r="B831" s="26">
        <f t="shared" si="42"/>
        <v>1</v>
      </c>
      <c r="C831" s="26">
        <v>826</v>
      </c>
      <c r="J831" s="26">
        <f t="shared" si="43"/>
        <v>1</v>
      </c>
      <c r="K831" s="26">
        <v>826</v>
      </c>
    </row>
    <row r="832" spans="2:11">
      <c r="B832" s="26">
        <f t="shared" si="42"/>
        <v>1</v>
      </c>
      <c r="C832" s="26">
        <v>827</v>
      </c>
      <c r="J832" s="26">
        <f t="shared" si="43"/>
        <v>1</v>
      </c>
      <c r="K832" s="26">
        <v>827</v>
      </c>
    </row>
    <row r="833" spans="2:11">
      <c r="B833" s="26">
        <f t="shared" si="42"/>
        <v>1</v>
      </c>
      <c r="C833" s="26">
        <v>828</v>
      </c>
      <c r="J833" s="26">
        <f t="shared" si="43"/>
        <v>1</v>
      </c>
      <c r="K833" s="26">
        <v>828</v>
      </c>
    </row>
    <row r="834" spans="2:11">
      <c r="B834" s="26">
        <f t="shared" si="42"/>
        <v>1</v>
      </c>
      <c r="C834" s="26">
        <v>829</v>
      </c>
      <c r="J834" s="26">
        <f t="shared" si="43"/>
        <v>1</v>
      </c>
      <c r="K834" s="26">
        <v>829</v>
      </c>
    </row>
    <row r="835" spans="2:11">
      <c r="B835" s="26">
        <f t="shared" si="42"/>
        <v>1</v>
      </c>
      <c r="C835" s="26">
        <v>830</v>
      </c>
      <c r="J835" s="26">
        <f t="shared" si="43"/>
        <v>1</v>
      </c>
      <c r="K835" s="26">
        <v>830</v>
      </c>
    </row>
    <row r="836" spans="2:11">
      <c r="B836" s="26">
        <f t="shared" si="42"/>
        <v>1</v>
      </c>
      <c r="C836" s="26">
        <v>831</v>
      </c>
      <c r="J836" s="26">
        <f t="shared" si="43"/>
        <v>1</v>
      </c>
      <c r="K836" s="26">
        <v>831</v>
      </c>
    </row>
    <row r="837" spans="2:11">
      <c r="B837" s="26">
        <f t="shared" si="42"/>
        <v>1</v>
      </c>
      <c r="C837" s="26">
        <v>832</v>
      </c>
      <c r="J837" s="26">
        <f t="shared" si="43"/>
        <v>1</v>
      </c>
      <c r="K837" s="26">
        <v>832</v>
      </c>
    </row>
    <row r="838" spans="2:11">
      <c r="B838" s="26">
        <f t="shared" si="42"/>
        <v>1</v>
      </c>
      <c r="C838" s="26">
        <v>833</v>
      </c>
      <c r="J838" s="26">
        <f t="shared" si="43"/>
        <v>1</v>
      </c>
      <c r="K838" s="26">
        <v>833</v>
      </c>
    </row>
    <row r="839" spans="2:11">
      <c r="B839" s="26">
        <f t="shared" si="42"/>
        <v>1</v>
      </c>
      <c r="C839" s="26">
        <v>834</v>
      </c>
      <c r="J839" s="26">
        <f t="shared" si="43"/>
        <v>1</v>
      </c>
      <c r="K839" s="26">
        <v>834</v>
      </c>
    </row>
    <row r="840" spans="2:11">
      <c r="B840" s="26">
        <f t="shared" si="42"/>
        <v>1</v>
      </c>
      <c r="C840" s="26">
        <v>835</v>
      </c>
      <c r="J840" s="26">
        <f t="shared" si="43"/>
        <v>1</v>
      </c>
      <c r="K840" s="26">
        <v>835</v>
      </c>
    </row>
    <row r="841" spans="2:11">
      <c r="B841" s="26">
        <f t="shared" si="42"/>
        <v>1</v>
      </c>
      <c r="C841" s="26">
        <v>836</v>
      </c>
      <c r="J841" s="26">
        <f t="shared" si="43"/>
        <v>1</v>
      </c>
      <c r="K841" s="26">
        <v>836</v>
      </c>
    </row>
    <row r="842" spans="2:11">
      <c r="B842" s="26">
        <f t="shared" si="42"/>
        <v>1</v>
      </c>
      <c r="C842" s="26">
        <v>837</v>
      </c>
      <c r="J842" s="26">
        <f t="shared" si="43"/>
        <v>1</v>
      </c>
      <c r="K842" s="26">
        <v>837</v>
      </c>
    </row>
    <row r="843" spans="2:11">
      <c r="B843" s="26">
        <f t="shared" si="42"/>
        <v>1</v>
      </c>
      <c r="C843" s="26">
        <v>838</v>
      </c>
      <c r="J843" s="26">
        <f t="shared" si="43"/>
        <v>1</v>
      </c>
      <c r="K843" s="26">
        <v>838</v>
      </c>
    </row>
    <row r="844" spans="2:11">
      <c r="B844" s="26">
        <f t="shared" si="42"/>
        <v>1</v>
      </c>
      <c r="C844" s="26">
        <v>839</v>
      </c>
      <c r="J844" s="26">
        <f t="shared" si="43"/>
        <v>1</v>
      </c>
      <c r="K844" s="26">
        <v>839</v>
      </c>
    </row>
    <row r="845" spans="2:11">
      <c r="B845" s="26">
        <f t="shared" si="42"/>
        <v>1</v>
      </c>
      <c r="C845" s="26">
        <v>840</v>
      </c>
      <c r="J845" s="26">
        <f t="shared" si="43"/>
        <v>1</v>
      </c>
      <c r="K845" s="26">
        <v>840</v>
      </c>
    </row>
    <row r="846" spans="2:11">
      <c r="B846" s="26">
        <f t="shared" si="42"/>
        <v>1</v>
      </c>
      <c r="C846" s="26">
        <v>841</v>
      </c>
      <c r="J846" s="26">
        <f t="shared" si="43"/>
        <v>1</v>
      </c>
      <c r="K846" s="26">
        <v>841</v>
      </c>
    </row>
    <row r="847" spans="2:11">
      <c r="B847" s="26">
        <f t="shared" si="42"/>
        <v>1</v>
      </c>
      <c r="C847" s="26">
        <v>842</v>
      </c>
      <c r="J847" s="26">
        <f t="shared" si="43"/>
        <v>1</v>
      </c>
      <c r="K847" s="26">
        <v>842</v>
      </c>
    </row>
    <row r="848" spans="2:11">
      <c r="B848" s="26">
        <f t="shared" si="42"/>
        <v>1</v>
      </c>
      <c r="C848" s="26">
        <v>843</v>
      </c>
      <c r="J848" s="26">
        <f t="shared" si="43"/>
        <v>1</v>
      </c>
      <c r="K848" s="26">
        <v>843</v>
      </c>
    </row>
    <row r="849" spans="2:11">
      <c r="B849" s="26">
        <f t="shared" si="42"/>
        <v>1</v>
      </c>
      <c r="C849" s="26">
        <v>844</v>
      </c>
      <c r="J849" s="26">
        <f t="shared" si="43"/>
        <v>1</v>
      </c>
      <c r="K849" s="26">
        <v>844</v>
      </c>
    </row>
    <row r="850" spans="2:11">
      <c r="B850" s="26">
        <f t="shared" si="42"/>
        <v>1</v>
      </c>
      <c r="C850" s="26">
        <v>845</v>
      </c>
      <c r="J850" s="26">
        <f t="shared" si="43"/>
        <v>1</v>
      </c>
      <c r="K850" s="26">
        <v>845</v>
      </c>
    </row>
    <row r="851" spans="2:11">
      <c r="B851" s="26">
        <f t="shared" si="42"/>
        <v>1</v>
      </c>
      <c r="C851" s="26">
        <v>846</v>
      </c>
      <c r="J851" s="26">
        <f t="shared" si="43"/>
        <v>1</v>
      </c>
      <c r="K851" s="26">
        <v>846</v>
      </c>
    </row>
    <row r="852" spans="2:11">
      <c r="B852" s="26">
        <f t="shared" si="42"/>
        <v>1</v>
      </c>
      <c r="C852" s="26">
        <v>847</v>
      </c>
      <c r="J852" s="26">
        <f t="shared" si="43"/>
        <v>1</v>
      </c>
      <c r="K852" s="26">
        <v>847</v>
      </c>
    </row>
    <row r="853" spans="2:11">
      <c r="B853" s="26">
        <f t="shared" si="42"/>
        <v>1</v>
      </c>
      <c r="C853" s="26">
        <v>848</v>
      </c>
      <c r="J853" s="26">
        <f t="shared" si="43"/>
        <v>1</v>
      </c>
      <c r="K853" s="26">
        <v>848</v>
      </c>
    </row>
    <row r="854" spans="2:11">
      <c r="B854" s="26">
        <f t="shared" si="42"/>
        <v>1</v>
      </c>
      <c r="C854" s="26">
        <v>849</v>
      </c>
      <c r="J854" s="26">
        <f t="shared" si="43"/>
        <v>1</v>
      </c>
      <c r="K854" s="26">
        <v>849</v>
      </c>
    </row>
    <row r="855" spans="2:11">
      <c r="B855" s="26">
        <f t="shared" si="42"/>
        <v>1</v>
      </c>
      <c r="C855" s="26">
        <v>850</v>
      </c>
      <c r="J855" s="26">
        <f t="shared" si="43"/>
        <v>1</v>
      </c>
      <c r="K855" s="26">
        <v>850</v>
      </c>
    </row>
    <row r="856" spans="2:11">
      <c r="B856" s="26">
        <f t="shared" si="42"/>
        <v>1</v>
      </c>
      <c r="C856" s="26">
        <v>851</v>
      </c>
      <c r="J856" s="26">
        <f t="shared" si="43"/>
        <v>1</v>
      </c>
      <c r="K856" s="26">
        <v>851</v>
      </c>
    </row>
    <row r="857" spans="2:11">
      <c r="B857" s="26">
        <f t="shared" si="42"/>
        <v>1</v>
      </c>
      <c r="C857" s="26">
        <v>852</v>
      </c>
      <c r="J857" s="26">
        <f t="shared" si="43"/>
        <v>1</v>
      </c>
      <c r="K857" s="26">
        <v>852</v>
      </c>
    </row>
    <row r="858" spans="2:11">
      <c r="B858" s="26">
        <f t="shared" si="42"/>
        <v>1</v>
      </c>
      <c r="C858" s="26">
        <v>853</v>
      </c>
      <c r="J858" s="26">
        <f t="shared" si="43"/>
        <v>1</v>
      </c>
      <c r="K858" s="26">
        <v>853</v>
      </c>
    </row>
    <row r="859" spans="2:11">
      <c r="B859" s="26">
        <f t="shared" si="42"/>
        <v>1</v>
      </c>
      <c r="C859" s="26">
        <v>854</v>
      </c>
      <c r="J859" s="26">
        <f t="shared" si="43"/>
        <v>1</v>
      </c>
      <c r="K859" s="26">
        <v>854</v>
      </c>
    </row>
    <row r="860" spans="2:11">
      <c r="B860" s="26">
        <f t="shared" si="42"/>
        <v>1</v>
      </c>
      <c r="C860" s="26">
        <v>855</v>
      </c>
      <c r="J860" s="26">
        <f t="shared" si="43"/>
        <v>1</v>
      </c>
      <c r="K860" s="26">
        <v>855</v>
      </c>
    </row>
    <row r="861" spans="2:11">
      <c r="B861" s="26">
        <f t="shared" si="42"/>
        <v>1</v>
      </c>
      <c r="C861" s="26">
        <v>856</v>
      </c>
      <c r="J861" s="26">
        <f t="shared" si="43"/>
        <v>1</v>
      </c>
      <c r="K861" s="26">
        <v>856</v>
      </c>
    </row>
    <row r="862" spans="2:11">
      <c r="B862" s="26">
        <f t="shared" si="42"/>
        <v>1</v>
      </c>
      <c r="C862" s="26">
        <v>857</v>
      </c>
      <c r="J862" s="26">
        <f t="shared" si="43"/>
        <v>1</v>
      </c>
      <c r="K862" s="26">
        <v>857</v>
      </c>
    </row>
    <row r="863" spans="2:11">
      <c r="B863" s="26">
        <f t="shared" si="42"/>
        <v>1</v>
      </c>
      <c r="C863" s="26">
        <v>858</v>
      </c>
      <c r="J863" s="26">
        <f t="shared" si="43"/>
        <v>1</v>
      </c>
      <c r="K863" s="26">
        <v>858</v>
      </c>
    </row>
    <row r="864" spans="2:11">
      <c r="B864" s="26">
        <f t="shared" si="42"/>
        <v>1</v>
      </c>
      <c r="C864" s="26">
        <v>859</v>
      </c>
      <c r="J864" s="26">
        <f t="shared" si="43"/>
        <v>1</v>
      </c>
      <c r="K864" s="26">
        <v>859</v>
      </c>
    </row>
    <row r="865" spans="2:11">
      <c r="B865" s="26">
        <f t="shared" si="42"/>
        <v>1</v>
      </c>
      <c r="C865" s="26">
        <v>860</v>
      </c>
      <c r="J865" s="26">
        <f t="shared" si="43"/>
        <v>1</v>
      </c>
      <c r="K865" s="26">
        <v>860</v>
      </c>
    </row>
    <row r="866" spans="2:11">
      <c r="B866" s="26">
        <f t="shared" si="42"/>
        <v>1</v>
      </c>
      <c r="C866" s="26">
        <v>861</v>
      </c>
      <c r="J866" s="26">
        <f t="shared" si="43"/>
        <v>1</v>
      </c>
      <c r="K866" s="26">
        <v>861</v>
      </c>
    </row>
    <row r="867" spans="2:11">
      <c r="B867" s="26">
        <f t="shared" si="42"/>
        <v>1</v>
      </c>
      <c r="C867" s="26">
        <v>862</v>
      </c>
      <c r="J867" s="26">
        <f t="shared" si="43"/>
        <v>1</v>
      </c>
      <c r="K867" s="26">
        <v>862</v>
      </c>
    </row>
    <row r="868" spans="2:11">
      <c r="B868" s="26">
        <f t="shared" si="42"/>
        <v>1</v>
      </c>
      <c r="C868" s="26">
        <v>863</v>
      </c>
      <c r="J868" s="26">
        <f t="shared" si="43"/>
        <v>1</v>
      </c>
      <c r="K868" s="26">
        <v>863</v>
      </c>
    </row>
    <row r="869" spans="2:11">
      <c r="B869" s="26">
        <f t="shared" si="42"/>
        <v>1</v>
      </c>
      <c r="C869" s="26">
        <v>864</v>
      </c>
      <c r="J869" s="26">
        <f t="shared" si="43"/>
        <v>1</v>
      </c>
      <c r="K869" s="26">
        <v>864</v>
      </c>
    </row>
    <row r="870" spans="2:11">
      <c r="B870" s="26">
        <f t="shared" si="42"/>
        <v>1</v>
      </c>
      <c r="C870" s="26">
        <v>865</v>
      </c>
      <c r="J870" s="26">
        <f t="shared" si="43"/>
        <v>1</v>
      </c>
      <c r="K870" s="26">
        <v>865</v>
      </c>
    </row>
    <row r="871" spans="2:11">
      <c r="B871" s="26">
        <f t="shared" si="42"/>
        <v>1</v>
      </c>
      <c r="C871" s="26">
        <v>866</v>
      </c>
      <c r="J871" s="26">
        <f t="shared" si="43"/>
        <v>1</v>
      </c>
      <c r="K871" s="26">
        <v>866</v>
      </c>
    </row>
    <row r="872" spans="2:11">
      <c r="B872" s="26">
        <f t="shared" si="42"/>
        <v>1</v>
      </c>
      <c r="C872" s="26">
        <v>867</v>
      </c>
      <c r="J872" s="26">
        <f t="shared" si="43"/>
        <v>1</v>
      </c>
      <c r="K872" s="26">
        <v>867</v>
      </c>
    </row>
    <row r="873" spans="2:11">
      <c r="B873" s="26">
        <f t="shared" si="42"/>
        <v>1</v>
      </c>
      <c r="C873" s="26">
        <v>868</v>
      </c>
      <c r="J873" s="26">
        <f t="shared" si="43"/>
        <v>1</v>
      </c>
      <c r="K873" s="26">
        <v>868</v>
      </c>
    </row>
    <row r="874" spans="2:11">
      <c r="B874" s="26">
        <f t="shared" si="42"/>
        <v>1</v>
      </c>
      <c r="C874" s="26">
        <v>869</v>
      </c>
      <c r="J874" s="26">
        <f t="shared" si="43"/>
        <v>1</v>
      </c>
      <c r="K874" s="26">
        <v>869</v>
      </c>
    </row>
    <row r="875" spans="2:11">
      <c r="B875" s="26">
        <f t="shared" si="42"/>
        <v>1</v>
      </c>
      <c r="C875" s="26">
        <v>870</v>
      </c>
      <c r="J875" s="26">
        <f t="shared" si="43"/>
        <v>1</v>
      </c>
      <c r="K875" s="26">
        <v>870</v>
      </c>
    </row>
    <row r="876" spans="2:11">
      <c r="B876" s="26">
        <f t="shared" si="42"/>
        <v>1</v>
      </c>
      <c r="C876" s="26">
        <v>871</v>
      </c>
      <c r="J876" s="26">
        <f t="shared" si="43"/>
        <v>1</v>
      </c>
      <c r="K876" s="26">
        <v>871</v>
      </c>
    </row>
    <row r="877" spans="2:11">
      <c r="B877" s="26">
        <f t="shared" si="42"/>
        <v>1</v>
      </c>
      <c r="C877" s="26">
        <v>872</v>
      </c>
      <c r="J877" s="26">
        <f t="shared" si="43"/>
        <v>1</v>
      </c>
      <c r="K877" s="26">
        <v>872</v>
      </c>
    </row>
    <row r="878" spans="2:11">
      <c r="B878" s="26">
        <f t="shared" ref="B878:B941" si="44">POISSON(C877,$B$4,TRUE)</f>
        <v>1</v>
      </c>
      <c r="C878" s="26">
        <v>873</v>
      </c>
      <c r="J878" s="26">
        <f t="shared" ref="J878:J941" si="45">POISSON(K877,$J$4,TRUE)</f>
        <v>1</v>
      </c>
      <c r="K878" s="26">
        <v>873</v>
      </c>
    </row>
    <row r="879" spans="2:11">
      <c r="B879" s="26">
        <f t="shared" si="44"/>
        <v>1</v>
      </c>
      <c r="C879" s="26">
        <v>874</v>
      </c>
      <c r="J879" s="26">
        <f t="shared" si="45"/>
        <v>1</v>
      </c>
      <c r="K879" s="26">
        <v>874</v>
      </c>
    </row>
    <row r="880" spans="2:11">
      <c r="B880" s="26">
        <f t="shared" si="44"/>
        <v>1</v>
      </c>
      <c r="C880" s="26">
        <v>875</v>
      </c>
      <c r="J880" s="26">
        <f t="shared" si="45"/>
        <v>1</v>
      </c>
      <c r="K880" s="26">
        <v>875</v>
      </c>
    </row>
    <row r="881" spans="2:11">
      <c r="B881" s="26">
        <f t="shared" si="44"/>
        <v>1</v>
      </c>
      <c r="C881" s="26">
        <v>876</v>
      </c>
      <c r="J881" s="26">
        <f t="shared" si="45"/>
        <v>1</v>
      </c>
      <c r="K881" s="26">
        <v>876</v>
      </c>
    </row>
    <row r="882" spans="2:11">
      <c r="B882" s="26">
        <f t="shared" si="44"/>
        <v>1</v>
      </c>
      <c r="C882" s="26">
        <v>877</v>
      </c>
      <c r="J882" s="26">
        <f t="shared" si="45"/>
        <v>1</v>
      </c>
      <c r="K882" s="26">
        <v>877</v>
      </c>
    </row>
    <row r="883" spans="2:11">
      <c r="B883" s="26">
        <f t="shared" si="44"/>
        <v>1</v>
      </c>
      <c r="C883" s="26">
        <v>878</v>
      </c>
      <c r="J883" s="26">
        <f t="shared" si="45"/>
        <v>1</v>
      </c>
      <c r="K883" s="26">
        <v>878</v>
      </c>
    </row>
    <row r="884" spans="2:11">
      <c r="B884" s="26">
        <f t="shared" si="44"/>
        <v>1</v>
      </c>
      <c r="C884" s="26">
        <v>879</v>
      </c>
      <c r="J884" s="26">
        <f t="shared" si="45"/>
        <v>1</v>
      </c>
      <c r="K884" s="26">
        <v>879</v>
      </c>
    </row>
    <row r="885" spans="2:11">
      <c r="B885" s="26">
        <f t="shared" si="44"/>
        <v>1</v>
      </c>
      <c r="C885" s="26">
        <v>880</v>
      </c>
      <c r="J885" s="26">
        <f t="shared" si="45"/>
        <v>1</v>
      </c>
      <c r="K885" s="26">
        <v>880</v>
      </c>
    </row>
    <row r="886" spans="2:11">
      <c r="B886" s="26">
        <f t="shared" si="44"/>
        <v>1</v>
      </c>
      <c r="C886" s="26">
        <v>881</v>
      </c>
      <c r="J886" s="26">
        <f t="shared" si="45"/>
        <v>1</v>
      </c>
      <c r="K886" s="26">
        <v>881</v>
      </c>
    </row>
    <row r="887" spans="2:11">
      <c r="B887" s="26">
        <f t="shared" si="44"/>
        <v>1</v>
      </c>
      <c r="C887" s="26">
        <v>882</v>
      </c>
      <c r="J887" s="26">
        <f t="shared" si="45"/>
        <v>1</v>
      </c>
      <c r="K887" s="26">
        <v>882</v>
      </c>
    </row>
    <row r="888" spans="2:11">
      <c r="B888" s="26">
        <f t="shared" si="44"/>
        <v>1</v>
      </c>
      <c r="C888" s="26">
        <v>883</v>
      </c>
      <c r="J888" s="26">
        <f t="shared" si="45"/>
        <v>1</v>
      </c>
      <c r="K888" s="26">
        <v>883</v>
      </c>
    </row>
    <row r="889" spans="2:11">
      <c r="B889" s="26">
        <f t="shared" si="44"/>
        <v>1</v>
      </c>
      <c r="C889" s="26">
        <v>884</v>
      </c>
      <c r="J889" s="26">
        <f t="shared" si="45"/>
        <v>1</v>
      </c>
      <c r="K889" s="26">
        <v>884</v>
      </c>
    </row>
    <row r="890" spans="2:11">
      <c r="B890" s="26">
        <f t="shared" si="44"/>
        <v>1</v>
      </c>
      <c r="C890" s="26">
        <v>885</v>
      </c>
      <c r="J890" s="26">
        <f t="shared" si="45"/>
        <v>1</v>
      </c>
      <c r="K890" s="26">
        <v>885</v>
      </c>
    </row>
    <row r="891" spans="2:11">
      <c r="B891" s="26">
        <f t="shared" si="44"/>
        <v>1</v>
      </c>
      <c r="C891" s="26">
        <v>886</v>
      </c>
      <c r="J891" s="26">
        <f t="shared" si="45"/>
        <v>1</v>
      </c>
      <c r="K891" s="26">
        <v>886</v>
      </c>
    </row>
    <row r="892" spans="2:11">
      <c r="B892" s="26">
        <f t="shared" si="44"/>
        <v>1</v>
      </c>
      <c r="C892" s="26">
        <v>887</v>
      </c>
      <c r="J892" s="26">
        <f t="shared" si="45"/>
        <v>1</v>
      </c>
      <c r="K892" s="26">
        <v>887</v>
      </c>
    </row>
    <row r="893" spans="2:11">
      <c r="B893" s="26">
        <f t="shared" si="44"/>
        <v>1</v>
      </c>
      <c r="C893" s="26">
        <v>888</v>
      </c>
      <c r="J893" s="26">
        <f t="shared" si="45"/>
        <v>1</v>
      </c>
      <c r="K893" s="26">
        <v>888</v>
      </c>
    </row>
    <row r="894" spans="2:11">
      <c r="B894" s="26">
        <f t="shared" si="44"/>
        <v>1</v>
      </c>
      <c r="C894" s="26">
        <v>889</v>
      </c>
      <c r="J894" s="26">
        <f t="shared" si="45"/>
        <v>1</v>
      </c>
      <c r="K894" s="26">
        <v>889</v>
      </c>
    </row>
    <row r="895" spans="2:11">
      <c r="B895" s="26">
        <f t="shared" si="44"/>
        <v>1</v>
      </c>
      <c r="C895" s="26">
        <v>890</v>
      </c>
      <c r="J895" s="26">
        <f t="shared" si="45"/>
        <v>1</v>
      </c>
      <c r="K895" s="26">
        <v>890</v>
      </c>
    </row>
    <row r="896" spans="2:11">
      <c r="B896" s="26">
        <f t="shared" si="44"/>
        <v>1</v>
      </c>
      <c r="C896" s="26">
        <v>891</v>
      </c>
      <c r="J896" s="26">
        <f t="shared" si="45"/>
        <v>1</v>
      </c>
      <c r="K896" s="26">
        <v>891</v>
      </c>
    </row>
    <row r="897" spans="2:11">
      <c r="B897" s="26">
        <f t="shared" si="44"/>
        <v>1</v>
      </c>
      <c r="C897" s="26">
        <v>892</v>
      </c>
      <c r="J897" s="26">
        <f t="shared" si="45"/>
        <v>1</v>
      </c>
      <c r="K897" s="26">
        <v>892</v>
      </c>
    </row>
    <row r="898" spans="2:11">
      <c r="B898" s="26">
        <f t="shared" si="44"/>
        <v>1</v>
      </c>
      <c r="C898" s="26">
        <v>893</v>
      </c>
      <c r="J898" s="26">
        <f t="shared" si="45"/>
        <v>1</v>
      </c>
      <c r="K898" s="26">
        <v>893</v>
      </c>
    </row>
    <row r="899" spans="2:11">
      <c r="B899" s="26">
        <f t="shared" si="44"/>
        <v>1</v>
      </c>
      <c r="C899" s="26">
        <v>894</v>
      </c>
      <c r="J899" s="26">
        <f t="shared" si="45"/>
        <v>1</v>
      </c>
      <c r="K899" s="26">
        <v>894</v>
      </c>
    </row>
    <row r="900" spans="2:11">
      <c r="B900" s="26">
        <f t="shared" si="44"/>
        <v>1</v>
      </c>
      <c r="C900" s="26">
        <v>895</v>
      </c>
      <c r="J900" s="26">
        <f t="shared" si="45"/>
        <v>1</v>
      </c>
      <c r="K900" s="26">
        <v>895</v>
      </c>
    </row>
    <row r="901" spans="2:11">
      <c r="B901" s="26">
        <f t="shared" si="44"/>
        <v>1</v>
      </c>
      <c r="C901" s="26">
        <v>896</v>
      </c>
      <c r="J901" s="26">
        <f t="shared" si="45"/>
        <v>1</v>
      </c>
      <c r="K901" s="26">
        <v>896</v>
      </c>
    </row>
    <row r="902" spans="2:11">
      <c r="B902" s="26">
        <f t="shared" si="44"/>
        <v>1</v>
      </c>
      <c r="C902" s="26">
        <v>897</v>
      </c>
      <c r="J902" s="26">
        <f t="shared" si="45"/>
        <v>1</v>
      </c>
      <c r="K902" s="26">
        <v>897</v>
      </c>
    </row>
    <row r="903" spans="2:11">
      <c r="B903" s="26">
        <f t="shared" si="44"/>
        <v>1</v>
      </c>
      <c r="C903" s="26">
        <v>898</v>
      </c>
      <c r="J903" s="26">
        <f t="shared" si="45"/>
        <v>1</v>
      </c>
      <c r="K903" s="26">
        <v>898</v>
      </c>
    </row>
    <row r="904" spans="2:11">
      <c r="B904" s="26">
        <f t="shared" si="44"/>
        <v>1</v>
      </c>
      <c r="C904" s="26">
        <v>899</v>
      </c>
      <c r="J904" s="26">
        <f t="shared" si="45"/>
        <v>1</v>
      </c>
      <c r="K904" s="26">
        <v>899</v>
      </c>
    </row>
    <row r="905" spans="2:11">
      <c r="B905" s="26">
        <f t="shared" si="44"/>
        <v>1</v>
      </c>
      <c r="C905" s="26">
        <v>900</v>
      </c>
      <c r="J905" s="26">
        <f t="shared" si="45"/>
        <v>1</v>
      </c>
      <c r="K905" s="26">
        <v>900</v>
      </c>
    </row>
    <row r="906" spans="2:11">
      <c r="B906" s="26">
        <f t="shared" si="44"/>
        <v>1</v>
      </c>
      <c r="C906" s="26">
        <v>901</v>
      </c>
      <c r="J906" s="26">
        <f t="shared" si="45"/>
        <v>1</v>
      </c>
      <c r="K906" s="26">
        <v>901</v>
      </c>
    </row>
    <row r="907" spans="2:11">
      <c r="B907" s="26">
        <f t="shared" si="44"/>
        <v>1</v>
      </c>
      <c r="C907" s="26">
        <v>902</v>
      </c>
      <c r="J907" s="26">
        <f t="shared" si="45"/>
        <v>1</v>
      </c>
      <c r="K907" s="26">
        <v>902</v>
      </c>
    </row>
    <row r="908" spans="2:11">
      <c r="B908" s="26">
        <f t="shared" si="44"/>
        <v>1</v>
      </c>
      <c r="C908" s="26">
        <v>903</v>
      </c>
      <c r="J908" s="26">
        <f t="shared" si="45"/>
        <v>1</v>
      </c>
      <c r="K908" s="26">
        <v>903</v>
      </c>
    </row>
    <row r="909" spans="2:11">
      <c r="B909" s="26">
        <f t="shared" si="44"/>
        <v>1</v>
      </c>
      <c r="C909" s="26">
        <v>904</v>
      </c>
      <c r="J909" s="26">
        <f t="shared" si="45"/>
        <v>1</v>
      </c>
      <c r="K909" s="26">
        <v>904</v>
      </c>
    </row>
    <row r="910" spans="2:11">
      <c r="B910" s="26">
        <f t="shared" si="44"/>
        <v>1</v>
      </c>
      <c r="C910" s="26">
        <v>905</v>
      </c>
      <c r="J910" s="26">
        <f t="shared" si="45"/>
        <v>1</v>
      </c>
      <c r="K910" s="26">
        <v>905</v>
      </c>
    </row>
    <row r="911" spans="2:11">
      <c r="B911" s="26">
        <f t="shared" si="44"/>
        <v>1</v>
      </c>
      <c r="C911" s="26">
        <v>906</v>
      </c>
      <c r="J911" s="26">
        <f t="shared" si="45"/>
        <v>1</v>
      </c>
      <c r="K911" s="26">
        <v>906</v>
      </c>
    </row>
    <row r="912" spans="2:11">
      <c r="B912" s="26">
        <f t="shared" si="44"/>
        <v>1</v>
      </c>
      <c r="C912" s="26">
        <v>907</v>
      </c>
      <c r="J912" s="26">
        <f t="shared" si="45"/>
        <v>1</v>
      </c>
      <c r="K912" s="26">
        <v>907</v>
      </c>
    </row>
    <row r="913" spans="2:11">
      <c r="B913" s="26">
        <f t="shared" si="44"/>
        <v>1</v>
      </c>
      <c r="C913" s="26">
        <v>908</v>
      </c>
      <c r="J913" s="26">
        <f t="shared" si="45"/>
        <v>1</v>
      </c>
      <c r="K913" s="26">
        <v>908</v>
      </c>
    </row>
    <row r="914" spans="2:11">
      <c r="B914" s="26">
        <v>0</v>
      </c>
      <c r="C914" s="26">
        <v>909</v>
      </c>
      <c r="J914" s="26">
        <v>0</v>
      </c>
      <c r="K914" s="26">
        <v>909</v>
      </c>
    </row>
    <row r="915" spans="2:11">
      <c r="B915" s="26">
        <f t="shared" ref="B915:B978" si="46">POISSON(C914,$B$4,TRUE)</f>
        <v>1</v>
      </c>
      <c r="C915" s="26">
        <v>910</v>
      </c>
      <c r="J915" s="26">
        <f t="shared" ref="J915:J978" si="47">POISSON(K914,$J$4,TRUE)</f>
        <v>1</v>
      </c>
      <c r="K915" s="26">
        <v>910</v>
      </c>
    </row>
    <row r="916" spans="2:11">
      <c r="B916" s="26">
        <f t="shared" si="46"/>
        <v>1</v>
      </c>
      <c r="C916" s="26">
        <v>911</v>
      </c>
      <c r="J916" s="26">
        <f t="shared" si="47"/>
        <v>1</v>
      </c>
      <c r="K916" s="26">
        <v>911</v>
      </c>
    </row>
    <row r="917" spans="2:11">
      <c r="B917" s="26">
        <f t="shared" si="46"/>
        <v>1</v>
      </c>
      <c r="C917" s="26">
        <v>912</v>
      </c>
      <c r="J917" s="26">
        <f t="shared" si="47"/>
        <v>1</v>
      </c>
      <c r="K917" s="26">
        <v>912</v>
      </c>
    </row>
    <row r="918" spans="2:11">
      <c r="B918" s="26">
        <f t="shared" si="46"/>
        <v>1</v>
      </c>
      <c r="C918" s="26">
        <v>913</v>
      </c>
      <c r="J918" s="26">
        <f t="shared" si="47"/>
        <v>1</v>
      </c>
      <c r="K918" s="26">
        <v>913</v>
      </c>
    </row>
    <row r="919" spans="2:11">
      <c r="B919" s="26">
        <f t="shared" si="46"/>
        <v>1</v>
      </c>
      <c r="C919" s="26">
        <v>914</v>
      </c>
      <c r="J919" s="26">
        <f t="shared" si="47"/>
        <v>1</v>
      </c>
      <c r="K919" s="26">
        <v>914</v>
      </c>
    </row>
    <row r="920" spans="2:11">
      <c r="B920" s="26">
        <f t="shared" si="46"/>
        <v>1</v>
      </c>
      <c r="C920" s="26">
        <v>915</v>
      </c>
      <c r="J920" s="26">
        <f t="shared" si="47"/>
        <v>1</v>
      </c>
      <c r="K920" s="26">
        <v>915</v>
      </c>
    </row>
    <row r="921" spans="2:11">
      <c r="B921" s="26">
        <f t="shared" si="46"/>
        <v>1</v>
      </c>
      <c r="C921" s="26">
        <v>916</v>
      </c>
      <c r="J921" s="26">
        <f t="shared" si="47"/>
        <v>1</v>
      </c>
      <c r="K921" s="26">
        <v>916</v>
      </c>
    </row>
    <row r="922" spans="2:11">
      <c r="B922" s="26">
        <f t="shared" si="46"/>
        <v>1</v>
      </c>
      <c r="C922" s="26">
        <v>917</v>
      </c>
      <c r="J922" s="26">
        <f t="shared" si="47"/>
        <v>1</v>
      </c>
      <c r="K922" s="26">
        <v>917</v>
      </c>
    </row>
    <row r="923" spans="2:11">
      <c r="B923" s="26">
        <f t="shared" si="46"/>
        <v>1</v>
      </c>
      <c r="C923" s="26">
        <v>918</v>
      </c>
      <c r="J923" s="26">
        <f t="shared" si="47"/>
        <v>1</v>
      </c>
      <c r="K923" s="26">
        <v>918</v>
      </c>
    </row>
    <row r="924" spans="2:11">
      <c r="B924" s="26">
        <f t="shared" si="46"/>
        <v>1</v>
      </c>
      <c r="C924" s="26">
        <v>919</v>
      </c>
      <c r="J924" s="26">
        <f t="shared" si="47"/>
        <v>1</v>
      </c>
      <c r="K924" s="26">
        <v>919</v>
      </c>
    </row>
    <row r="925" spans="2:11">
      <c r="B925" s="26">
        <f t="shared" si="46"/>
        <v>1</v>
      </c>
      <c r="C925" s="26">
        <v>920</v>
      </c>
      <c r="J925" s="26">
        <f t="shared" si="47"/>
        <v>1</v>
      </c>
      <c r="K925" s="26">
        <v>920</v>
      </c>
    </row>
    <row r="926" spans="2:11">
      <c r="B926" s="26">
        <f t="shared" si="46"/>
        <v>1</v>
      </c>
      <c r="C926" s="26">
        <v>921</v>
      </c>
      <c r="J926" s="26">
        <f t="shared" si="47"/>
        <v>1</v>
      </c>
      <c r="K926" s="26">
        <v>921</v>
      </c>
    </row>
    <row r="927" spans="2:11">
      <c r="B927" s="26">
        <f t="shared" si="46"/>
        <v>1</v>
      </c>
      <c r="C927" s="26">
        <v>922</v>
      </c>
      <c r="J927" s="26">
        <f t="shared" si="47"/>
        <v>1</v>
      </c>
      <c r="K927" s="26">
        <v>922</v>
      </c>
    </row>
    <row r="928" spans="2:11">
      <c r="B928" s="26">
        <f t="shared" si="46"/>
        <v>1</v>
      </c>
      <c r="C928" s="26">
        <v>923</v>
      </c>
      <c r="J928" s="26">
        <f t="shared" si="47"/>
        <v>1</v>
      </c>
      <c r="K928" s="26">
        <v>923</v>
      </c>
    </row>
    <row r="929" spans="2:11">
      <c r="B929" s="26">
        <f t="shared" si="46"/>
        <v>1</v>
      </c>
      <c r="C929" s="26">
        <v>924</v>
      </c>
      <c r="J929" s="26">
        <f t="shared" si="47"/>
        <v>1</v>
      </c>
      <c r="K929" s="26">
        <v>924</v>
      </c>
    </row>
    <row r="930" spans="2:11">
      <c r="B930" s="26">
        <f t="shared" si="46"/>
        <v>1</v>
      </c>
      <c r="C930" s="26">
        <v>925</v>
      </c>
      <c r="J930" s="26">
        <f t="shared" si="47"/>
        <v>1</v>
      </c>
      <c r="K930" s="26">
        <v>925</v>
      </c>
    </row>
    <row r="931" spans="2:11">
      <c r="B931" s="26">
        <f t="shared" si="46"/>
        <v>1</v>
      </c>
      <c r="C931" s="26">
        <v>926</v>
      </c>
      <c r="J931" s="26">
        <f t="shared" si="47"/>
        <v>1</v>
      </c>
      <c r="K931" s="26">
        <v>926</v>
      </c>
    </row>
    <row r="932" spans="2:11">
      <c r="B932" s="26">
        <f t="shared" si="46"/>
        <v>1</v>
      </c>
      <c r="C932" s="26">
        <v>927</v>
      </c>
      <c r="J932" s="26">
        <f t="shared" si="47"/>
        <v>1</v>
      </c>
      <c r="K932" s="26">
        <v>927</v>
      </c>
    </row>
    <row r="933" spans="2:11">
      <c r="B933" s="26">
        <f t="shared" si="46"/>
        <v>1</v>
      </c>
      <c r="C933" s="26">
        <v>928</v>
      </c>
      <c r="J933" s="26">
        <f t="shared" si="47"/>
        <v>1</v>
      </c>
      <c r="K933" s="26">
        <v>928</v>
      </c>
    </row>
    <row r="934" spans="2:11">
      <c r="B934" s="26">
        <f t="shared" si="46"/>
        <v>1</v>
      </c>
      <c r="C934" s="26">
        <v>929</v>
      </c>
      <c r="J934" s="26">
        <f t="shared" si="47"/>
        <v>1</v>
      </c>
      <c r="K934" s="26">
        <v>929</v>
      </c>
    </row>
    <row r="935" spans="2:11">
      <c r="B935" s="26">
        <f t="shared" si="46"/>
        <v>1</v>
      </c>
      <c r="C935" s="26">
        <v>930</v>
      </c>
      <c r="J935" s="26">
        <f t="shared" si="47"/>
        <v>1</v>
      </c>
      <c r="K935" s="26">
        <v>930</v>
      </c>
    </row>
    <row r="936" spans="2:11">
      <c r="B936" s="26">
        <f t="shared" si="46"/>
        <v>1</v>
      </c>
      <c r="C936" s="26">
        <v>931</v>
      </c>
      <c r="J936" s="26">
        <f t="shared" si="47"/>
        <v>1</v>
      </c>
      <c r="K936" s="26">
        <v>931</v>
      </c>
    </row>
    <row r="937" spans="2:11">
      <c r="B937" s="26">
        <f t="shared" si="46"/>
        <v>1</v>
      </c>
      <c r="C937" s="26">
        <v>932</v>
      </c>
      <c r="J937" s="26">
        <f t="shared" si="47"/>
        <v>1</v>
      </c>
      <c r="K937" s="26">
        <v>932</v>
      </c>
    </row>
    <row r="938" spans="2:11">
      <c r="B938" s="26">
        <f t="shared" si="46"/>
        <v>1</v>
      </c>
      <c r="C938" s="26">
        <v>933</v>
      </c>
      <c r="J938" s="26">
        <f t="shared" si="47"/>
        <v>1</v>
      </c>
      <c r="K938" s="26">
        <v>933</v>
      </c>
    </row>
    <row r="939" spans="2:11">
      <c r="B939" s="26">
        <f t="shared" si="46"/>
        <v>1</v>
      </c>
      <c r="C939" s="26">
        <v>934</v>
      </c>
      <c r="J939" s="26">
        <f t="shared" si="47"/>
        <v>1</v>
      </c>
      <c r="K939" s="26">
        <v>934</v>
      </c>
    </row>
    <row r="940" spans="2:11">
      <c r="B940" s="26">
        <f t="shared" si="46"/>
        <v>1</v>
      </c>
      <c r="C940" s="26">
        <v>935</v>
      </c>
      <c r="J940" s="26">
        <f t="shared" si="47"/>
        <v>1</v>
      </c>
      <c r="K940" s="26">
        <v>935</v>
      </c>
    </row>
    <row r="941" spans="2:11">
      <c r="B941" s="26">
        <f t="shared" si="46"/>
        <v>1</v>
      </c>
      <c r="C941" s="26">
        <v>936</v>
      </c>
      <c r="J941" s="26">
        <f t="shared" si="47"/>
        <v>1</v>
      </c>
      <c r="K941" s="26">
        <v>936</v>
      </c>
    </row>
    <row r="942" spans="2:11">
      <c r="B942" s="26">
        <f t="shared" si="46"/>
        <v>1</v>
      </c>
      <c r="C942" s="26">
        <v>937</v>
      </c>
      <c r="J942" s="26">
        <f t="shared" si="47"/>
        <v>1</v>
      </c>
      <c r="K942" s="26">
        <v>937</v>
      </c>
    </row>
    <row r="943" spans="2:11">
      <c r="B943" s="26">
        <f t="shared" si="46"/>
        <v>1</v>
      </c>
      <c r="C943" s="26">
        <v>938</v>
      </c>
      <c r="J943" s="26">
        <f t="shared" si="47"/>
        <v>1</v>
      </c>
      <c r="K943" s="26">
        <v>938</v>
      </c>
    </row>
    <row r="944" spans="2:11">
      <c r="B944" s="26">
        <f t="shared" si="46"/>
        <v>1</v>
      </c>
      <c r="C944" s="26">
        <v>939</v>
      </c>
      <c r="J944" s="26">
        <f t="shared" si="47"/>
        <v>1</v>
      </c>
      <c r="K944" s="26">
        <v>939</v>
      </c>
    </row>
    <row r="945" spans="2:11">
      <c r="B945" s="26">
        <f t="shared" si="46"/>
        <v>1</v>
      </c>
      <c r="C945" s="26">
        <v>940</v>
      </c>
      <c r="J945" s="26">
        <f t="shared" si="47"/>
        <v>1</v>
      </c>
      <c r="K945" s="26">
        <v>940</v>
      </c>
    </row>
    <row r="946" spans="2:11">
      <c r="B946" s="26">
        <f t="shared" si="46"/>
        <v>1</v>
      </c>
      <c r="C946" s="26">
        <v>941</v>
      </c>
      <c r="J946" s="26">
        <f t="shared" si="47"/>
        <v>1</v>
      </c>
      <c r="K946" s="26">
        <v>941</v>
      </c>
    </row>
    <row r="947" spans="2:11">
      <c r="B947" s="26">
        <f t="shared" si="46"/>
        <v>1</v>
      </c>
      <c r="C947" s="26">
        <v>942</v>
      </c>
      <c r="J947" s="26">
        <f t="shared" si="47"/>
        <v>1</v>
      </c>
      <c r="K947" s="26">
        <v>942</v>
      </c>
    </row>
    <row r="948" spans="2:11">
      <c r="B948" s="26">
        <f t="shared" si="46"/>
        <v>1</v>
      </c>
      <c r="C948" s="26">
        <v>943</v>
      </c>
      <c r="J948" s="26">
        <f t="shared" si="47"/>
        <v>1</v>
      </c>
      <c r="K948" s="26">
        <v>943</v>
      </c>
    </row>
    <row r="949" spans="2:11">
      <c r="B949" s="26">
        <f t="shared" si="46"/>
        <v>1</v>
      </c>
      <c r="C949" s="26">
        <v>944</v>
      </c>
      <c r="J949" s="26">
        <f t="shared" si="47"/>
        <v>1</v>
      </c>
      <c r="K949" s="26">
        <v>944</v>
      </c>
    </row>
    <row r="950" spans="2:11">
      <c r="B950" s="26">
        <f t="shared" si="46"/>
        <v>1</v>
      </c>
      <c r="C950" s="26">
        <v>945</v>
      </c>
      <c r="J950" s="26">
        <f t="shared" si="47"/>
        <v>1</v>
      </c>
      <c r="K950" s="26">
        <v>945</v>
      </c>
    </row>
    <row r="951" spans="2:11">
      <c r="B951" s="26">
        <f t="shared" si="46"/>
        <v>1</v>
      </c>
      <c r="C951" s="26">
        <v>946</v>
      </c>
      <c r="J951" s="26">
        <f t="shared" si="47"/>
        <v>1</v>
      </c>
      <c r="K951" s="26">
        <v>946</v>
      </c>
    </row>
    <row r="952" spans="2:11">
      <c r="B952" s="26">
        <f t="shared" si="46"/>
        <v>1</v>
      </c>
      <c r="C952" s="26">
        <v>947</v>
      </c>
      <c r="J952" s="26">
        <f t="shared" si="47"/>
        <v>1</v>
      </c>
      <c r="K952" s="26">
        <v>947</v>
      </c>
    </row>
    <row r="953" spans="2:11">
      <c r="B953" s="26">
        <f t="shared" si="46"/>
        <v>1</v>
      </c>
      <c r="C953" s="26">
        <v>948</v>
      </c>
      <c r="J953" s="26">
        <f t="shared" si="47"/>
        <v>1</v>
      </c>
      <c r="K953" s="26">
        <v>948</v>
      </c>
    </row>
    <row r="954" spans="2:11">
      <c r="B954" s="26">
        <f t="shared" si="46"/>
        <v>1</v>
      </c>
      <c r="C954" s="26">
        <v>949</v>
      </c>
      <c r="J954" s="26">
        <f t="shared" si="47"/>
        <v>1</v>
      </c>
      <c r="K954" s="26">
        <v>949</v>
      </c>
    </row>
    <row r="955" spans="2:11">
      <c r="B955" s="26">
        <f t="shared" si="46"/>
        <v>1</v>
      </c>
      <c r="C955" s="26">
        <v>950</v>
      </c>
      <c r="J955" s="26">
        <f t="shared" si="47"/>
        <v>1</v>
      </c>
      <c r="K955" s="26">
        <v>950</v>
      </c>
    </row>
    <row r="956" spans="2:11">
      <c r="B956" s="26">
        <f t="shared" si="46"/>
        <v>1</v>
      </c>
      <c r="C956" s="26">
        <v>951</v>
      </c>
      <c r="J956" s="26">
        <f t="shared" si="47"/>
        <v>1</v>
      </c>
      <c r="K956" s="26">
        <v>951</v>
      </c>
    </row>
    <row r="957" spans="2:11">
      <c r="B957" s="26">
        <f t="shared" si="46"/>
        <v>1</v>
      </c>
      <c r="C957" s="26">
        <v>952</v>
      </c>
      <c r="J957" s="26">
        <f t="shared" si="47"/>
        <v>1</v>
      </c>
      <c r="K957" s="26">
        <v>952</v>
      </c>
    </row>
    <row r="958" spans="2:11">
      <c r="B958" s="26">
        <f t="shared" si="46"/>
        <v>1</v>
      </c>
      <c r="C958" s="26">
        <v>953</v>
      </c>
      <c r="J958" s="26">
        <f t="shared" si="47"/>
        <v>1</v>
      </c>
      <c r="K958" s="26">
        <v>953</v>
      </c>
    </row>
    <row r="959" spans="2:11">
      <c r="B959" s="26">
        <f t="shared" si="46"/>
        <v>1</v>
      </c>
      <c r="C959" s="26">
        <v>954</v>
      </c>
      <c r="J959" s="26">
        <f t="shared" si="47"/>
        <v>1</v>
      </c>
      <c r="K959" s="26">
        <v>954</v>
      </c>
    </row>
    <row r="960" spans="2:11">
      <c r="B960" s="26">
        <f t="shared" si="46"/>
        <v>1</v>
      </c>
      <c r="C960" s="26">
        <v>955</v>
      </c>
      <c r="J960" s="26">
        <f t="shared" si="47"/>
        <v>1</v>
      </c>
      <c r="K960" s="26">
        <v>955</v>
      </c>
    </row>
    <row r="961" spans="2:11">
      <c r="B961" s="26">
        <f t="shared" si="46"/>
        <v>1</v>
      </c>
      <c r="C961" s="26">
        <v>956</v>
      </c>
      <c r="J961" s="26">
        <f t="shared" si="47"/>
        <v>1</v>
      </c>
      <c r="K961" s="26">
        <v>956</v>
      </c>
    </row>
    <row r="962" spans="2:11">
      <c r="B962" s="26">
        <f t="shared" si="46"/>
        <v>1</v>
      </c>
      <c r="C962" s="26">
        <v>957</v>
      </c>
      <c r="J962" s="26">
        <f t="shared" si="47"/>
        <v>1</v>
      </c>
      <c r="K962" s="26">
        <v>957</v>
      </c>
    </row>
    <row r="963" spans="2:11">
      <c r="B963" s="26">
        <f t="shared" si="46"/>
        <v>1</v>
      </c>
      <c r="C963" s="26">
        <v>958</v>
      </c>
      <c r="J963" s="26">
        <f t="shared" si="47"/>
        <v>1</v>
      </c>
      <c r="K963" s="26">
        <v>958</v>
      </c>
    </row>
    <row r="964" spans="2:11">
      <c r="B964" s="26">
        <f t="shared" si="46"/>
        <v>1</v>
      </c>
      <c r="C964" s="26">
        <v>959</v>
      </c>
      <c r="J964" s="26">
        <f t="shared" si="47"/>
        <v>1</v>
      </c>
      <c r="K964" s="26">
        <v>959</v>
      </c>
    </row>
    <row r="965" spans="2:11">
      <c r="B965" s="26">
        <f t="shared" si="46"/>
        <v>1</v>
      </c>
      <c r="C965" s="26">
        <v>960</v>
      </c>
      <c r="J965" s="26">
        <f t="shared" si="47"/>
        <v>1</v>
      </c>
      <c r="K965" s="26">
        <v>960</v>
      </c>
    </row>
    <row r="966" spans="2:11">
      <c r="B966" s="26">
        <f t="shared" si="46"/>
        <v>1</v>
      </c>
      <c r="C966" s="26">
        <v>961</v>
      </c>
      <c r="J966" s="26">
        <f t="shared" si="47"/>
        <v>1</v>
      </c>
      <c r="K966" s="26">
        <v>961</v>
      </c>
    </row>
    <row r="967" spans="2:11">
      <c r="B967" s="26">
        <f t="shared" si="46"/>
        <v>1</v>
      </c>
      <c r="C967" s="26">
        <v>962</v>
      </c>
      <c r="J967" s="26">
        <f t="shared" si="47"/>
        <v>1</v>
      </c>
      <c r="K967" s="26">
        <v>962</v>
      </c>
    </row>
    <row r="968" spans="2:11">
      <c r="B968" s="26">
        <f t="shared" si="46"/>
        <v>1</v>
      </c>
      <c r="C968" s="26">
        <v>963</v>
      </c>
      <c r="J968" s="26">
        <f t="shared" si="47"/>
        <v>1</v>
      </c>
      <c r="K968" s="26">
        <v>963</v>
      </c>
    </row>
    <row r="969" spans="2:11">
      <c r="B969" s="26">
        <f t="shared" si="46"/>
        <v>1</v>
      </c>
      <c r="C969" s="26">
        <v>964</v>
      </c>
      <c r="J969" s="26">
        <f t="shared" si="47"/>
        <v>1</v>
      </c>
      <c r="K969" s="26">
        <v>964</v>
      </c>
    </row>
    <row r="970" spans="2:11">
      <c r="B970" s="26">
        <f t="shared" si="46"/>
        <v>1</v>
      </c>
      <c r="C970" s="26">
        <v>965</v>
      </c>
      <c r="J970" s="26">
        <f t="shared" si="47"/>
        <v>1</v>
      </c>
      <c r="K970" s="26">
        <v>965</v>
      </c>
    </row>
    <row r="971" spans="2:11">
      <c r="B971" s="26">
        <f t="shared" si="46"/>
        <v>1</v>
      </c>
      <c r="C971" s="26">
        <v>966</v>
      </c>
      <c r="J971" s="26">
        <f t="shared" si="47"/>
        <v>1</v>
      </c>
      <c r="K971" s="26">
        <v>966</v>
      </c>
    </row>
    <row r="972" spans="2:11">
      <c r="B972" s="26">
        <f t="shared" si="46"/>
        <v>1</v>
      </c>
      <c r="C972" s="26">
        <v>967</v>
      </c>
      <c r="J972" s="26">
        <f t="shared" si="47"/>
        <v>1</v>
      </c>
      <c r="K972" s="26">
        <v>967</v>
      </c>
    </row>
    <row r="973" spans="2:11">
      <c r="B973" s="26">
        <f t="shared" si="46"/>
        <v>1</v>
      </c>
      <c r="C973" s="26">
        <v>968</v>
      </c>
      <c r="J973" s="26">
        <f t="shared" si="47"/>
        <v>1</v>
      </c>
      <c r="K973" s="26">
        <v>968</v>
      </c>
    </row>
    <row r="974" spans="2:11">
      <c r="B974" s="26">
        <f t="shared" si="46"/>
        <v>1</v>
      </c>
      <c r="C974" s="26">
        <v>969</v>
      </c>
      <c r="J974" s="26">
        <f t="shared" si="47"/>
        <v>1</v>
      </c>
      <c r="K974" s="26">
        <v>969</v>
      </c>
    </row>
    <row r="975" spans="2:11">
      <c r="B975" s="26">
        <f t="shared" si="46"/>
        <v>1</v>
      </c>
      <c r="C975" s="26">
        <v>970</v>
      </c>
      <c r="J975" s="26">
        <f t="shared" si="47"/>
        <v>1</v>
      </c>
      <c r="K975" s="26">
        <v>970</v>
      </c>
    </row>
    <row r="976" spans="2:11">
      <c r="B976" s="26">
        <f t="shared" si="46"/>
        <v>1</v>
      </c>
      <c r="C976" s="26">
        <v>971</v>
      </c>
      <c r="J976" s="26">
        <f t="shared" si="47"/>
        <v>1</v>
      </c>
      <c r="K976" s="26">
        <v>971</v>
      </c>
    </row>
    <row r="977" spans="2:11">
      <c r="B977" s="26">
        <f t="shared" si="46"/>
        <v>1</v>
      </c>
      <c r="C977" s="26">
        <v>972</v>
      </c>
      <c r="J977" s="26">
        <f t="shared" si="47"/>
        <v>1</v>
      </c>
      <c r="K977" s="26">
        <v>972</v>
      </c>
    </row>
    <row r="978" spans="2:11">
      <c r="B978" s="26">
        <f t="shared" si="46"/>
        <v>1</v>
      </c>
      <c r="C978" s="26">
        <v>973</v>
      </c>
      <c r="J978" s="26">
        <f t="shared" si="47"/>
        <v>1</v>
      </c>
      <c r="K978" s="26">
        <v>973</v>
      </c>
    </row>
    <row r="979" spans="2:11">
      <c r="B979" s="26">
        <f t="shared" ref="B979:B1042" si="48">POISSON(C978,$B$4,TRUE)</f>
        <v>1</v>
      </c>
      <c r="C979" s="26">
        <v>974</v>
      </c>
      <c r="J979" s="26">
        <f t="shared" ref="J979:J1042" si="49">POISSON(K978,$J$4,TRUE)</f>
        <v>1</v>
      </c>
      <c r="K979" s="26">
        <v>974</v>
      </c>
    </row>
    <row r="980" spans="2:11">
      <c r="B980" s="26">
        <f t="shared" si="48"/>
        <v>1</v>
      </c>
      <c r="C980" s="26">
        <v>975</v>
      </c>
      <c r="J980" s="26">
        <f t="shared" si="49"/>
        <v>1</v>
      </c>
      <c r="K980" s="26">
        <v>975</v>
      </c>
    </row>
    <row r="981" spans="2:11">
      <c r="B981" s="26">
        <f t="shared" si="48"/>
        <v>1</v>
      </c>
      <c r="C981" s="26">
        <v>976</v>
      </c>
      <c r="J981" s="26">
        <f t="shared" si="49"/>
        <v>1</v>
      </c>
      <c r="K981" s="26">
        <v>976</v>
      </c>
    </row>
    <row r="982" spans="2:11">
      <c r="B982" s="26">
        <f t="shared" si="48"/>
        <v>1</v>
      </c>
      <c r="C982" s="26">
        <v>977</v>
      </c>
      <c r="J982" s="26">
        <f t="shared" si="49"/>
        <v>1</v>
      </c>
      <c r="K982" s="26">
        <v>977</v>
      </c>
    </row>
    <row r="983" spans="2:11">
      <c r="B983" s="26">
        <f t="shared" si="48"/>
        <v>1</v>
      </c>
      <c r="C983" s="26">
        <v>978</v>
      </c>
      <c r="J983" s="26">
        <f t="shared" si="49"/>
        <v>1</v>
      </c>
      <c r="K983" s="26">
        <v>978</v>
      </c>
    </row>
    <row r="984" spans="2:11">
      <c r="B984" s="26">
        <f t="shared" si="48"/>
        <v>1</v>
      </c>
      <c r="C984" s="26">
        <v>979</v>
      </c>
      <c r="J984" s="26">
        <f t="shared" si="49"/>
        <v>1</v>
      </c>
      <c r="K984" s="26">
        <v>979</v>
      </c>
    </row>
    <row r="985" spans="2:11">
      <c r="B985" s="26">
        <f t="shared" si="48"/>
        <v>1</v>
      </c>
      <c r="C985" s="26">
        <v>980</v>
      </c>
      <c r="J985" s="26">
        <f t="shared" si="49"/>
        <v>1</v>
      </c>
      <c r="K985" s="26">
        <v>980</v>
      </c>
    </row>
    <row r="986" spans="2:11">
      <c r="B986" s="26">
        <f t="shared" si="48"/>
        <v>1</v>
      </c>
      <c r="C986" s="26">
        <v>981</v>
      </c>
      <c r="J986" s="26">
        <f t="shared" si="49"/>
        <v>1</v>
      </c>
      <c r="K986" s="26">
        <v>981</v>
      </c>
    </row>
    <row r="987" spans="2:11">
      <c r="B987" s="26">
        <f t="shared" si="48"/>
        <v>1</v>
      </c>
      <c r="C987" s="26">
        <v>982</v>
      </c>
      <c r="J987" s="26">
        <f t="shared" si="49"/>
        <v>1</v>
      </c>
      <c r="K987" s="26">
        <v>982</v>
      </c>
    </row>
    <row r="988" spans="2:11">
      <c r="B988" s="26">
        <f t="shared" si="48"/>
        <v>1</v>
      </c>
      <c r="C988" s="26">
        <v>983</v>
      </c>
      <c r="J988" s="26">
        <f t="shared" si="49"/>
        <v>1</v>
      </c>
      <c r="K988" s="26">
        <v>983</v>
      </c>
    </row>
    <row r="989" spans="2:11">
      <c r="B989" s="26">
        <f t="shared" si="48"/>
        <v>1</v>
      </c>
      <c r="C989" s="26">
        <v>984</v>
      </c>
      <c r="J989" s="26">
        <f t="shared" si="49"/>
        <v>1</v>
      </c>
      <c r="K989" s="26">
        <v>984</v>
      </c>
    </row>
    <row r="990" spans="2:11">
      <c r="B990" s="26">
        <f t="shared" si="48"/>
        <v>1</v>
      </c>
      <c r="C990" s="26">
        <v>985</v>
      </c>
      <c r="J990" s="26">
        <f t="shared" si="49"/>
        <v>1</v>
      </c>
      <c r="K990" s="26">
        <v>985</v>
      </c>
    </row>
    <row r="991" spans="2:11">
      <c r="B991" s="26">
        <f t="shared" si="48"/>
        <v>1</v>
      </c>
      <c r="C991" s="26">
        <v>986</v>
      </c>
      <c r="J991" s="26">
        <f t="shared" si="49"/>
        <v>1</v>
      </c>
      <c r="K991" s="26">
        <v>986</v>
      </c>
    </row>
    <row r="992" spans="2:11">
      <c r="B992" s="26">
        <f t="shared" si="48"/>
        <v>1</v>
      </c>
      <c r="C992" s="26">
        <v>987</v>
      </c>
      <c r="J992" s="26">
        <f t="shared" si="49"/>
        <v>1</v>
      </c>
      <c r="K992" s="26">
        <v>987</v>
      </c>
    </row>
    <row r="993" spans="2:11">
      <c r="B993" s="26">
        <f t="shared" si="48"/>
        <v>1</v>
      </c>
      <c r="C993" s="26">
        <v>988</v>
      </c>
      <c r="J993" s="26">
        <f t="shared" si="49"/>
        <v>1</v>
      </c>
      <c r="K993" s="26">
        <v>988</v>
      </c>
    </row>
    <row r="994" spans="2:11">
      <c r="B994" s="26">
        <f t="shared" si="48"/>
        <v>1</v>
      </c>
      <c r="C994" s="26">
        <v>989</v>
      </c>
      <c r="J994" s="26">
        <f t="shared" si="49"/>
        <v>1</v>
      </c>
      <c r="K994" s="26">
        <v>989</v>
      </c>
    </row>
    <row r="995" spans="2:11">
      <c r="B995" s="26">
        <f t="shared" si="48"/>
        <v>1</v>
      </c>
      <c r="C995" s="26">
        <v>990</v>
      </c>
      <c r="J995" s="26">
        <f t="shared" si="49"/>
        <v>1</v>
      </c>
      <c r="K995" s="26">
        <v>990</v>
      </c>
    </row>
    <row r="996" spans="2:11">
      <c r="B996" s="26">
        <f t="shared" si="48"/>
        <v>1</v>
      </c>
      <c r="C996" s="26">
        <v>991</v>
      </c>
      <c r="J996" s="26">
        <f t="shared" si="49"/>
        <v>1</v>
      </c>
      <c r="K996" s="26">
        <v>991</v>
      </c>
    </row>
    <row r="997" spans="2:11">
      <c r="B997" s="26">
        <f t="shared" si="48"/>
        <v>1</v>
      </c>
      <c r="C997" s="26">
        <v>992</v>
      </c>
      <c r="J997" s="26">
        <f t="shared" si="49"/>
        <v>1</v>
      </c>
      <c r="K997" s="26">
        <v>992</v>
      </c>
    </row>
    <row r="998" spans="2:11">
      <c r="B998" s="26">
        <f t="shared" si="48"/>
        <v>1</v>
      </c>
      <c r="C998" s="26">
        <v>993</v>
      </c>
      <c r="J998" s="26">
        <f t="shared" si="49"/>
        <v>1</v>
      </c>
      <c r="K998" s="26">
        <v>993</v>
      </c>
    </row>
    <row r="999" spans="2:11">
      <c r="B999" s="26">
        <f t="shared" si="48"/>
        <v>1</v>
      </c>
      <c r="C999" s="26">
        <v>994</v>
      </c>
      <c r="J999" s="26">
        <f t="shared" si="49"/>
        <v>1</v>
      </c>
      <c r="K999" s="26">
        <v>994</v>
      </c>
    </row>
    <row r="1000" spans="2:11">
      <c r="B1000" s="26">
        <f t="shared" si="48"/>
        <v>1</v>
      </c>
      <c r="C1000" s="26">
        <v>995</v>
      </c>
      <c r="J1000" s="26">
        <f t="shared" si="49"/>
        <v>1</v>
      </c>
      <c r="K1000" s="26">
        <v>995</v>
      </c>
    </row>
    <row r="1001" spans="2:11">
      <c r="B1001" s="26">
        <f t="shared" si="48"/>
        <v>1</v>
      </c>
      <c r="C1001" s="26">
        <v>996</v>
      </c>
      <c r="J1001" s="26">
        <f t="shared" si="49"/>
        <v>1</v>
      </c>
      <c r="K1001" s="26">
        <v>996</v>
      </c>
    </row>
    <row r="1002" spans="2:11">
      <c r="B1002" s="26">
        <f t="shared" si="48"/>
        <v>1</v>
      </c>
      <c r="C1002" s="26">
        <v>997</v>
      </c>
      <c r="J1002" s="26">
        <f t="shared" si="49"/>
        <v>1</v>
      </c>
      <c r="K1002" s="26">
        <v>997</v>
      </c>
    </row>
    <row r="1003" spans="2:11">
      <c r="B1003" s="26">
        <f t="shared" si="48"/>
        <v>1</v>
      </c>
      <c r="C1003" s="26">
        <v>998</v>
      </c>
      <c r="J1003" s="26">
        <f t="shared" si="49"/>
        <v>1</v>
      </c>
      <c r="K1003" s="26">
        <v>998</v>
      </c>
    </row>
    <row r="1004" spans="2:11">
      <c r="B1004" s="26">
        <f t="shared" si="48"/>
        <v>1</v>
      </c>
      <c r="C1004" s="26">
        <v>999</v>
      </c>
      <c r="J1004" s="26">
        <f t="shared" si="49"/>
        <v>1</v>
      </c>
      <c r="K1004" s="26">
        <v>999</v>
      </c>
    </row>
    <row r="1005" spans="2:11">
      <c r="B1005" s="26">
        <f t="shared" si="48"/>
        <v>1</v>
      </c>
      <c r="C1005" s="26">
        <v>1000</v>
      </c>
      <c r="J1005" s="26">
        <f t="shared" si="49"/>
        <v>1</v>
      </c>
      <c r="K1005" s="26">
        <v>1000</v>
      </c>
    </row>
    <row r="1006" spans="2:11">
      <c r="B1006" s="26">
        <f t="shared" si="48"/>
        <v>1</v>
      </c>
      <c r="C1006" s="26">
        <v>1001</v>
      </c>
      <c r="J1006" s="26">
        <f t="shared" si="49"/>
        <v>1</v>
      </c>
      <c r="K1006" s="26">
        <v>1001</v>
      </c>
    </row>
    <row r="1007" spans="2:11">
      <c r="B1007" s="26">
        <f t="shared" si="48"/>
        <v>1</v>
      </c>
      <c r="C1007" s="26">
        <v>1002</v>
      </c>
      <c r="J1007" s="26">
        <f t="shared" si="49"/>
        <v>1</v>
      </c>
      <c r="K1007" s="26">
        <v>1002</v>
      </c>
    </row>
    <row r="1008" spans="2:11">
      <c r="B1008" s="26">
        <f t="shared" si="48"/>
        <v>1</v>
      </c>
      <c r="C1008" s="26">
        <v>1003</v>
      </c>
      <c r="J1008" s="26">
        <f t="shared" si="49"/>
        <v>1</v>
      </c>
      <c r="K1008" s="26">
        <v>1003</v>
      </c>
    </row>
    <row r="1009" spans="2:11">
      <c r="B1009" s="26">
        <f t="shared" si="48"/>
        <v>1</v>
      </c>
      <c r="C1009" s="26">
        <v>1004</v>
      </c>
      <c r="J1009" s="26">
        <f t="shared" si="49"/>
        <v>1</v>
      </c>
      <c r="K1009" s="26">
        <v>1004</v>
      </c>
    </row>
    <row r="1010" spans="2:11">
      <c r="B1010" s="26">
        <f t="shared" si="48"/>
        <v>1</v>
      </c>
      <c r="C1010" s="26">
        <v>1005</v>
      </c>
      <c r="J1010" s="26">
        <f t="shared" si="49"/>
        <v>1</v>
      </c>
      <c r="K1010" s="26">
        <v>1005</v>
      </c>
    </row>
    <row r="1011" spans="2:11">
      <c r="B1011" s="26">
        <f t="shared" si="48"/>
        <v>1</v>
      </c>
      <c r="C1011" s="26">
        <v>1006</v>
      </c>
      <c r="J1011" s="26">
        <f t="shared" si="49"/>
        <v>1</v>
      </c>
      <c r="K1011" s="26">
        <v>1006</v>
      </c>
    </row>
    <row r="1012" spans="2:11">
      <c r="B1012" s="26">
        <f t="shared" si="48"/>
        <v>1</v>
      </c>
      <c r="C1012" s="26">
        <v>1007</v>
      </c>
      <c r="J1012" s="26">
        <f t="shared" si="49"/>
        <v>1</v>
      </c>
      <c r="K1012" s="26">
        <v>1007</v>
      </c>
    </row>
    <row r="1013" spans="2:11">
      <c r="B1013" s="26">
        <f t="shared" si="48"/>
        <v>1</v>
      </c>
      <c r="C1013" s="26">
        <v>1008</v>
      </c>
      <c r="J1013" s="26">
        <f t="shared" si="49"/>
        <v>1</v>
      </c>
      <c r="K1013" s="26">
        <v>1008</v>
      </c>
    </row>
    <row r="1014" spans="2:11">
      <c r="B1014" s="26">
        <f t="shared" si="48"/>
        <v>1</v>
      </c>
      <c r="C1014" s="26">
        <v>1009</v>
      </c>
      <c r="J1014" s="26">
        <f t="shared" si="49"/>
        <v>1</v>
      </c>
      <c r="K1014" s="26">
        <v>1009</v>
      </c>
    </row>
    <row r="1015" spans="2:11">
      <c r="B1015" s="26">
        <v>0</v>
      </c>
      <c r="C1015" s="26">
        <v>1010</v>
      </c>
      <c r="J1015" s="26">
        <v>0</v>
      </c>
      <c r="K1015" s="26">
        <v>1010</v>
      </c>
    </row>
    <row r="1016" spans="2:11">
      <c r="B1016" s="26">
        <f t="shared" ref="B1016:B1079" si="50">POISSON(C1015,$B$4,TRUE)</f>
        <v>1</v>
      </c>
      <c r="C1016" s="26">
        <v>1011</v>
      </c>
      <c r="J1016" s="26">
        <f t="shared" ref="J1016:J1079" si="51">POISSON(K1015,$J$4,TRUE)</f>
        <v>1</v>
      </c>
      <c r="K1016" s="26">
        <v>1011</v>
      </c>
    </row>
    <row r="1017" spans="2:11">
      <c r="B1017" s="26">
        <f t="shared" si="50"/>
        <v>1</v>
      </c>
      <c r="C1017" s="26">
        <v>1012</v>
      </c>
      <c r="J1017" s="26">
        <f t="shared" si="51"/>
        <v>1</v>
      </c>
      <c r="K1017" s="26">
        <v>1012</v>
      </c>
    </row>
    <row r="1018" spans="2:11">
      <c r="B1018" s="26">
        <f t="shared" si="50"/>
        <v>1</v>
      </c>
      <c r="C1018" s="26">
        <v>1013</v>
      </c>
      <c r="J1018" s="26">
        <f t="shared" si="51"/>
        <v>1</v>
      </c>
      <c r="K1018" s="26">
        <v>1013</v>
      </c>
    </row>
    <row r="1019" spans="2:11">
      <c r="B1019" s="26">
        <f t="shared" si="50"/>
        <v>1</v>
      </c>
      <c r="C1019" s="26">
        <v>1014</v>
      </c>
      <c r="J1019" s="26">
        <f t="shared" si="51"/>
        <v>1</v>
      </c>
      <c r="K1019" s="26">
        <v>1014</v>
      </c>
    </row>
    <row r="1020" spans="2:11">
      <c r="B1020" s="26">
        <f t="shared" si="50"/>
        <v>1</v>
      </c>
      <c r="C1020" s="26">
        <v>1015</v>
      </c>
      <c r="J1020" s="26">
        <f t="shared" si="51"/>
        <v>1</v>
      </c>
      <c r="K1020" s="26">
        <v>1015</v>
      </c>
    </row>
    <row r="1021" spans="2:11">
      <c r="B1021" s="26">
        <f t="shared" si="50"/>
        <v>1</v>
      </c>
      <c r="C1021" s="26">
        <v>1016</v>
      </c>
      <c r="J1021" s="26">
        <f t="shared" si="51"/>
        <v>1</v>
      </c>
      <c r="K1021" s="26">
        <v>1016</v>
      </c>
    </row>
    <row r="1022" spans="2:11">
      <c r="B1022" s="26">
        <f t="shared" si="50"/>
        <v>1</v>
      </c>
      <c r="C1022" s="26">
        <v>1017</v>
      </c>
      <c r="J1022" s="26">
        <f t="shared" si="51"/>
        <v>1</v>
      </c>
      <c r="K1022" s="26">
        <v>1017</v>
      </c>
    </row>
    <row r="1023" spans="2:11">
      <c r="B1023" s="26">
        <f t="shared" si="50"/>
        <v>1</v>
      </c>
      <c r="C1023" s="26">
        <v>1018</v>
      </c>
      <c r="J1023" s="26">
        <f t="shared" si="51"/>
        <v>1</v>
      </c>
      <c r="K1023" s="26">
        <v>1018</v>
      </c>
    </row>
    <row r="1024" spans="2:11">
      <c r="B1024" s="26">
        <f t="shared" si="50"/>
        <v>1</v>
      </c>
      <c r="C1024" s="26">
        <v>1019</v>
      </c>
      <c r="J1024" s="26">
        <f t="shared" si="51"/>
        <v>1</v>
      </c>
      <c r="K1024" s="26">
        <v>1019</v>
      </c>
    </row>
    <row r="1025" spans="2:11">
      <c r="B1025" s="26">
        <f t="shared" si="50"/>
        <v>1</v>
      </c>
      <c r="C1025" s="26">
        <v>1020</v>
      </c>
      <c r="J1025" s="26">
        <f t="shared" si="51"/>
        <v>1</v>
      </c>
      <c r="K1025" s="26">
        <v>1020</v>
      </c>
    </row>
    <row r="1026" spans="2:11">
      <c r="B1026" s="26">
        <f t="shared" si="50"/>
        <v>1</v>
      </c>
      <c r="C1026" s="26">
        <v>1021</v>
      </c>
      <c r="J1026" s="26">
        <f t="shared" si="51"/>
        <v>1</v>
      </c>
      <c r="K1026" s="26">
        <v>1021</v>
      </c>
    </row>
    <row r="1027" spans="2:11">
      <c r="B1027" s="26">
        <f t="shared" si="50"/>
        <v>1</v>
      </c>
      <c r="C1027" s="26">
        <v>1022</v>
      </c>
      <c r="J1027" s="26">
        <f t="shared" si="51"/>
        <v>1</v>
      </c>
      <c r="K1027" s="26">
        <v>1022</v>
      </c>
    </row>
    <row r="1028" spans="2:11">
      <c r="B1028" s="26">
        <f t="shared" si="50"/>
        <v>1</v>
      </c>
      <c r="C1028" s="26">
        <v>1023</v>
      </c>
      <c r="J1028" s="26">
        <f t="shared" si="51"/>
        <v>1</v>
      </c>
      <c r="K1028" s="26">
        <v>1023</v>
      </c>
    </row>
    <row r="1029" spans="2:11">
      <c r="B1029" s="26">
        <f t="shared" si="50"/>
        <v>1</v>
      </c>
      <c r="C1029" s="26">
        <v>1024</v>
      </c>
      <c r="J1029" s="26">
        <f t="shared" si="51"/>
        <v>1</v>
      </c>
      <c r="K1029" s="26">
        <v>1024</v>
      </c>
    </row>
    <row r="1030" spans="2:11">
      <c r="B1030" s="26">
        <f t="shared" si="50"/>
        <v>1</v>
      </c>
      <c r="C1030" s="26">
        <v>1025</v>
      </c>
      <c r="J1030" s="26">
        <f t="shared" si="51"/>
        <v>1</v>
      </c>
      <c r="K1030" s="26">
        <v>1025</v>
      </c>
    </row>
    <row r="1031" spans="2:11">
      <c r="B1031" s="26">
        <f t="shared" si="50"/>
        <v>1</v>
      </c>
      <c r="C1031" s="26">
        <v>1026</v>
      </c>
      <c r="J1031" s="26">
        <f t="shared" si="51"/>
        <v>1</v>
      </c>
      <c r="K1031" s="26">
        <v>1026</v>
      </c>
    </row>
    <row r="1032" spans="2:11">
      <c r="B1032" s="26">
        <f t="shared" si="50"/>
        <v>1</v>
      </c>
      <c r="C1032" s="26">
        <v>1027</v>
      </c>
      <c r="J1032" s="26">
        <f t="shared" si="51"/>
        <v>1</v>
      </c>
      <c r="K1032" s="26">
        <v>1027</v>
      </c>
    </row>
    <row r="1033" spans="2:11">
      <c r="B1033" s="26">
        <f t="shared" si="50"/>
        <v>1</v>
      </c>
      <c r="C1033" s="26">
        <v>1028</v>
      </c>
      <c r="J1033" s="26">
        <f t="shared" si="51"/>
        <v>1</v>
      </c>
      <c r="K1033" s="26">
        <v>1028</v>
      </c>
    </row>
    <row r="1034" spans="2:11">
      <c r="B1034" s="26">
        <f t="shared" si="50"/>
        <v>1</v>
      </c>
      <c r="C1034" s="26">
        <v>1029</v>
      </c>
      <c r="J1034" s="26">
        <f t="shared" si="51"/>
        <v>1</v>
      </c>
      <c r="K1034" s="26">
        <v>1029</v>
      </c>
    </row>
    <row r="1035" spans="2:11">
      <c r="B1035" s="26">
        <f t="shared" si="50"/>
        <v>1</v>
      </c>
      <c r="C1035" s="26">
        <v>1030</v>
      </c>
      <c r="J1035" s="26">
        <f t="shared" si="51"/>
        <v>1</v>
      </c>
      <c r="K1035" s="26">
        <v>1030</v>
      </c>
    </row>
    <row r="1036" spans="2:11">
      <c r="B1036" s="26">
        <f t="shared" si="50"/>
        <v>1</v>
      </c>
      <c r="C1036" s="26">
        <v>1031</v>
      </c>
      <c r="J1036" s="26">
        <f t="shared" si="51"/>
        <v>1</v>
      </c>
      <c r="K1036" s="26">
        <v>1031</v>
      </c>
    </row>
    <row r="1037" spans="2:11">
      <c r="B1037" s="26">
        <f t="shared" si="50"/>
        <v>1</v>
      </c>
      <c r="C1037" s="26">
        <v>1032</v>
      </c>
      <c r="J1037" s="26">
        <f t="shared" si="51"/>
        <v>1</v>
      </c>
      <c r="K1037" s="26">
        <v>1032</v>
      </c>
    </row>
    <row r="1038" spans="2:11">
      <c r="B1038" s="26">
        <f t="shared" si="50"/>
        <v>1</v>
      </c>
      <c r="C1038" s="26">
        <v>1033</v>
      </c>
      <c r="J1038" s="26">
        <f t="shared" si="51"/>
        <v>1</v>
      </c>
      <c r="K1038" s="26">
        <v>1033</v>
      </c>
    </row>
    <row r="1039" spans="2:11">
      <c r="B1039" s="26">
        <f t="shared" si="50"/>
        <v>1</v>
      </c>
      <c r="C1039" s="26">
        <v>1034</v>
      </c>
      <c r="J1039" s="26">
        <f t="shared" si="51"/>
        <v>1</v>
      </c>
      <c r="K1039" s="26">
        <v>1034</v>
      </c>
    </row>
    <row r="1040" spans="2:11">
      <c r="B1040" s="26">
        <f t="shared" si="50"/>
        <v>1</v>
      </c>
      <c r="C1040" s="26">
        <v>1035</v>
      </c>
      <c r="J1040" s="26">
        <f t="shared" si="51"/>
        <v>1</v>
      </c>
      <c r="K1040" s="26">
        <v>1035</v>
      </c>
    </row>
    <row r="1041" spans="2:11">
      <c r="B1041" s="26">
        <f t="shared" si="50"/>
        <v>1</v>
      </c>
      <c r="C1041" s="26">
        <v>1036</v>
      </c>
      <c r="J1041" s="26">
        <f t="shared" si="51"/>
        <v>1</v>
      </c>
      <c r="K1041" s="26">
        <v>1036</v>
      </c>
    </row>
    <row r="1042" spans="2:11">
      <c r="B1042" s="26">
        <f t="shared" si="50"/>
        <v>1</v>
      </c>
      <c r="C1042" s="26">
        <v>1037</v>
      </c>
      <c r="J1042" s="26">
        <f t="shared" si="51"/>
        <v>1</v>
      </c>
      <c r="K1042" s="26">
        <v>1037</v>
      </c>
    </row>
    <row r="1043" spans="2:11">
      <c r="B1043" s="26">
        <f t="shared" si="50"/>
        <v>1</v>
      </c>
      <c r="C1043" s="26">
        <v>1038</v>
      </c>
      <c r="J1043" s="26">
        <f t="shared" si="51"/>
        <v>1</v>
      </c>
      <c r="K1043" s="26">
        <v>1038</v>
      </c>
    </row>
    <row r="1044" spans="2:11">
      <c r="B1044" s="26">
        <f t="shared" si="50"/>
        <v>1</v>
      </c>
      <c r="C1044" s="26">
        <v>1039</v>
      </c>
      <c r="J1044" s="26">
        <f t="shared" si="51"/>
        <v>1</v>
      </c>
      <c r="K1044" s="26">
        <v>1039</v>
      </c>
    </row>
    <row r="1045" spans="2:11">
      <c r="B1045" s="26">
        <f t="shared" si="50"/>
        <v>1</v>
      </c>
      <c r="C1045" s="26">
        <v>1040</v>
      </c>
      <c r="J1045" s="26">
        <f t="shared" si="51"/>
        <v>1</v>
      </c>
      <c r="K1045" s="26">
        <v>1040</v>
      </c>
    </row>
    <row r="1046" spans="2:11">
      <c r="B1046" s="26">
        <f t="shared" si="50"/>
        <v>1</v>
      </c>
      <c r="C1046" s="26">
        <v>1041</v>
      </c>
      <c r="J1046" s="26">
        <f t="shared" si="51"/>
        <v>1</v>
      </c>
      <c r="K1046" s="26">
        <v>1041</v>
      </c>
    </row>
    <row r="1047" spans="2:11">
      <c r="B1047" s="26">
        <f t="shared" si="50"/>
        <v>1</v>
      </c>
      <c r="C1047" s="26">
        <v>1042</v>
      </c>
      <c r="J1047" s="26">
        <f t="shared" si="51"/>
        <v>1</v>
      </c>
      <c r="K1047" s="26">
        <v>1042</v>
      </c>
    </row>
    <row r="1048" spans="2:11">
      <c r="B1048" s="26">
        <f t="shared" si="50"/>
        <v>1</v>
      </c>
      <c r="C1048" s="26">
        <v>1043</v>
      </c>
      <c r="J1048" s="26">
        <f t="shared" si="51"/>
        <v>1</v>
      </c>
      <c r="K1048" s="26">
        <v>1043</v>
      </c>
    </row>
    <row r="1049" spans="2:11">
      <c r="B1049" s="26">
        <f t="shared" si="50"/>
        <v>1</v>
      </c>
      <c r="C1049" s="26">
        <v>1044</v>
      </c>
      <c r="J1049" s="26">
        <f t="shared" si="51"/>
        <v>1</v>
      </c>
      <c r="K1049" s="26">
        <v>1044</v>
      </c>
    </row>
    <row r="1050" spans="2:11">
      <c r="B1050" s="26">
        <f t="shared" si="50"/>
        <v>1</v>
      </c>
      <c r="C1050" s="26">
        <v>1045</v>
      </c>
      <c r="J1050" s="26">
        <f t="shared" si="51"/>
        <v>1</v>
      </c>
      <c r="K1050" s="26">
        <v>1045</v>
      </c>
    </row>
    <row r="1051" spans="2:11">
      <c r="B1051" s="26">
        <f t="shared" si="50"/>
        <v>1</v>
      </c>
      <c r="C1051" s="26">
        <v>1046</v>
      </c>
      <c r="J1051" s="26">
        <f t="shared" si="51"/>
        <v>1</v>
      </c>
      <c r="K1051" s="26">
        <v>1046</v>
      </c>
    </row>
    <row r="1052" spans="2:11">
      <c r="B1052" s="26">
        <f t="shared" si="50"/>
        <v>1</v>
      </c>
      <c r="C1052" s="26">
        <v>1047</v>
      </c>
      <c r="J1052" s="26">
        <f t="shared" si="51"/>
        <v>1</v>
      </c>
      <c r="K1052" s="26">
        <v>1047</v>
      </c>
    </row>
    <row r="1053" spans="2:11">
      <c r="B1053" s="26">
        <f t="shared" si="50"/>
        <v>1</v>
      </c>
      <c r="C1053" s="26">
        <v>1048</v>
      </c>
      <c r="J1053" s="26">
        <f t="shared" si="51"/>
        <v>1</v>
      </c>
      <c r="K1053" s="26">
        <v>1048</v>
      </c>
    </row>
    <row r="1054" spans="2:11">
      <c r="B1054" s="26">
        <f t="shared" si="50"/>
        <v>1</v>
      </c>
      <c r="C1054" s="26">
        <v>1049</v>
      </c>
      <c r="J1054" s="26">
        <f t="shared" si="51"/>
        <v>1</v>
      </c>
      <c r="K1054" s="26">
        <v>1049</v>
      </c>
    </row>
    <row r="1055" spans="2:11">
      <c r="B1055" s="26">
        <f t="shared" si="50"/>
        <v>1</v>
      </c>
      <c r="C1055" s="26">
        <v>1050</v>
      </c>
      <c r="J1055" s="26">
        <f t="shared" si="51"/>
        <v>1</v>
      </c>
      <c r="K1055" s="26">
        <v>1050</v>
      </c>
    </row>
    <row r="1056" spans="2:11">
      <c r="B1056" s="26">
        <f t="shared" si="50"/>
        <v>1</v>
      </c>
      <c r="C1056" s="26">
        <v>1051</v>
      </c>
      <c r="J1056" s="26">
        <f t="shared" si="51"/>
        <v>1</v>
      </c>
      <c r="K1056" s="26">
        <v>1051</v>
      </c>
    </row>
    <row r="1057" spans="2:11">
      <c r="B1057" s="26">
        <f t="shared" si="50"/>
        <v>1</v>
      </c>
      <c r="C1057" s="26">
        <v>1052</v>
      </c>
      <c r="J1057" s="26">
        <f t="shared" si="51"/>
        <v>1</v>
      </c>
      <c r="K1057" s="26">
        <v>1052</v>
      </c>
    </row>
    <row r="1058" spans="2:11">
      <c r="B1058" s="26">
        <f t="shared" si="50"/>
        <v>1</v>
      </c>
      <c r="C1058" s="26">
        <v>1053</v>
      </c>
      <c r="J1058" s="26">
        <f t="shared" si="51"/>
        <v>1</v>
      </c>
      <c r="K1058" s="26">
        <v>1053</v>
      </c>
    </row>
    <row r="1059" spans="2:11">
      <c r="B1059" s="26">
        <f t="shared" si="50"/>
        <v>1</v>
      </c>
      <c r="C1059" s="26">
        <v>1054</v>
      </c>
      <c r="J1059" s="26">
        <f t="shared" si="51"/>
        <v>1</v>
      </c>
      <c r="K1059" s="26">
        <v>1054</v>
      </c>
    </row>
    <row r="1060" spans="2:11">
      <c r="B1060" s="26">
        <f t="shared" si="50"/>
        <v>1</v>
      </c>
      <c r="C1060" s="26">
        <v>1055</v>
      </c>
      <c r="J1060" s="26">
        <f t="shared" si="51"/>
        <v>1</v>
      </c>
      <c r="K1060" s="26">
        <v>1055</v>
      </c>
    </row>
    <row r="1061" spans="2:11">
      <c r="B1061" s="26">
        <f t="shared" si="50"/>
        <v>1</v>
      </c>
      <c r="C1061" s="26">
        <v>1056</v>
      </c>
      <c r="J1061" s="26">
        <f t="shared" si="51"/>
        <v>1</v>
      </c>
      <c r="K1061" s="26">
        <v>1056</v>
      </c>
    </row>
    <row r="1062" spans="2:11">
      <c r="B1062" s="26">
        <f t="shared" si="50"/>
        <v>1</v>
      </c>
      <c r="C1062" s="26">
        <v>1057</v>
      </c>
      <c r="J1062" s="26">
        <f t="shared" si="51"/>
        <v>1</v>
      </c>
      <c r="K1062" s="26">
        <v>1057</v>
      </c>
    </row>
    <row r="1063" spans="2:11">
      <c r="B1063" s="26">
        <f t="shared" si="50"/>
        <v>1</v>
      </c>
      <c r="C1063" s="26">
        <v>1058</v>
      </c>
      <c r="J1063" s="26">
        <f t="shared" si="51"/>
        <v>1</v>
      </c>
      <c r="K1063" s="26">
        <v>1058</v>
      </c>
    </row>
    <row r="1064" spans="2:11">
      <c r="B1064" s="26">
        <f t="shared" si="50"/>
        <v>1</v>
      </c>
      <c r="C1064" s="26">
        <v>1059</v>
      </c>
      <c r="J1064" s="26">
        <f t="shared" si="51"/>
        <v>1</v>
      </c>
      <c r="K1064" s="26">
        <v>1059</v>
      </c>
    </row>
    <row r="1065" spans="2:11">
      <c r="B1065" s="26">
        <f t="shared" si="50"/>
        <v>1</v>
      </c>
      <c r="C1065" s="26">
        <v>1060</v>
      </c>
      <c r="J1065" s="26">
        <f t="shared" si="51"/>
        <v>1</v>
      </c>
      <c r="K1065" s="26">
        <v>1060</v>
      </c>
    </row>
    <row r="1066" spans="2:11">
      <c r="B1066" s="26">
        <f t="shared" si="50"/>
        <v>1</v>
      </c>
      <c r="C1066" s="26">
        <v>1061</v>
      </c>
      <c r="J1066" s="26">
        <f t="shared" si="51"/>
        <v>1</v>
      </c>
      <c r="K1066" s="26">
        <v>1061</v>
      </c>
    </row>
    <row r="1067" spans="2:11">
      <c r="B1067" s="26">
        <f t="shared" si="50"/>
        <v>1</v>
      </c>
      <c r="C1067" s="26">
        <v>1062</v>
      </c>
      <c r="J1067" s="26">
        <f t="shared" si="51"/>
        <v>1</v>
      </c>
      <c r="K1067" s="26">
        <v>1062</v>
      </c>
    </row>
    <row r="1068" spans="2:11">
      <c r="B1068" s="26">
        <f t="shared" si="50"/>
        <v>1</v>
      </c>
      <c r="C1068" s="26">
        <v>1063</v>
      </c>
      <c r="J1068" s="26">
        <f t="shared" si="51"/>
        <v>1</v>
      </c>
      <c r="K1068" s="26">
        <v>1063</v>
      </c>
    </row>
    <row r="1069" spans="2:11">
      <c r="B1069" s="26">
        <f t="shared" si="50"/>
        <v>1</v>
      </c>
      <c r="C1069" s="26">
        <v>1064</v>
      </c>
      <c r="J1069" s="26">
        <f t="shared" si="51"/>
        <v>1</v>
      </c>
      <c r="K1069" s="26">
        <v>1064</v>
      </c>
    </row>
    <row r="1070" spans="2:11">
      <c r="B1070" s="26">
        <f t="shared" si="50"/>
        <v>1</v>
      </c>
      <c r="C1070" s="26">
        <v>1065</v>
      </c>
      <c r="J1070" s="26">
        <f t="shared" si="51"/>
        <v>1</v>
      </c>
      <c r="K1070" s="26">
        <v>1065</v>
      </c>
    </row>
    <row r="1071" spans="2:11">
      <c r="B1071" s="26">
        <f t="shared" si="50"/>
        <v>1</v>
      </c>
      <c r="C1071" s="26">
        <v>1066</v>
      </c>
      <c r="J1071" s="26">
        <f t="shared" si="51"/>
        <v>1</v>
      </c>
      <c r="K1071" s="26">
        <v>1066</v>
      </c>
    </row>
    <row r="1072" spans="2:11">
      <c r="B1072" s="26">
        <f t="shared" si="50"/>
        <v>1</v>
      </c>
      <c r="C1072" s="26">
        <v>1067</v>
      </c>
      <c r="J1072" s="26">
        <f t="shared" si="51"/>
        <v>1</v>
      </c>
      <c r="K1072" s="26">
        <v>1067</v>
      </c>
    </row>
    <row r="1073" spans="2:11">
      <c r="B1073" s="26">
        <f t="shared" si="50"/>
        <v>1</v>
      </c>
      <c r="C1073" s="26">
        <v>1068</v>
      </c>
      <c r="J1073" s="26">
        <f t="shared" si="51"/>
        <v>1</v>
      </c>
      <c r="K1073" s="26">
        <v>1068</v>
      </c>
    </row>
    <row r="1074" spans="2:11">
      <c r="B1074" s="26">
        <f t="shared" si="50"/>
        <v>1</v>
      </c>
      <c r="C1074" s="26">
        <v>1069</v>
      </c>
      <c r="J1074" s="26">
        <f t="shared" si="51"/>
        <v>1</v>
      </c>
      <c r="K1074" s="26">
        <v>1069</v>
      </c>
    </row>
    <row r="1075" spans="2:11">
      <c r="B1075" s="26">
        <f t="shared" si="50"/>
        <v>1</v>
      </c>
      <c r="C1075" s="26">
        <v>1070</v>
      </c>
      <c r="J1075" s="26">
        <f t="shared" si="51"/>
        <v>1</v>
      </c>
      <c r="K1075" s="26">
        <v>1070</v>
      </c>
    </row>
    <row r="1076" spans="2:11">
      <c r="B1076" s="26">
        <f t="shared" si="50"/>
        <v>1</v>
      </c>
      <c r="C1076" s="26">
        <v>1071</v>
      </c>
      <c r="J1076" s="26">
        <f t="shared" si="51"/>
        <v>1</v>
      </c>
      <c r="K1076" s="26">
        <v>1071</v>
      </c>
    </row>
    <row r="1077" spans="2:11">
      <c r="B1077" s="26">
        <f t="shared" si="50"/>
        <v>1</v>
      </c>
      <c r="C1077" s="26">
        <v>1072</v>
      </c>
      <c r="J1077" s="26">
        <f t="shared" si="51"/>
        <v>1</v>
      </c>
      <c r="K1077" s="26">
        <v>1072</v>
      </c>
    </row>
    <row r="1078" spans="2:11">
      <c r="B1078" s="26">
        <f t="shared" si="50"/>
        <v>1</v>
      </c>
      <c r="C1078" s="26">
        <v>1073</v>
      </c>
      <c r="J1078" s="26">
        <f t="shared" si="51"/>
        <v>1</v>
      </c>
      <c r="K1078" s="26">
        <v>1073</v>
      </c>
    </row>
    <row r="1079" spans="2:11">
      <c r="B1079" s="26">
        <f t="shared" si="50"/>
        <v>1</v>
      </c>
      <c r="C1079" s="26">
        <v>1074</v>
      </c>
      <c r="J1079" s="26">
        <f t="shared" si="51"/>
        <v>1</v>
      </c>
      <c r="K1079" s="26">
        <v>1074</v>
      </c>
    </row>
    <row r="1080" spans="2:11">
      <c r="B1080" s="26">
        <f t="shared" ref="B1080:B1143" si="52">POISSON(C1079,$B$4,TRUE)</f>
        <v>1</v>
      </c>
      <c r="C1080" s="26">
        <v>1075</v>
      </c>
      <c r="J1080" s="26">
        <f t="shared" ref="J1080:J1143" si="53">POISSON(K1079,$J$4,TRUE)</f>
        <v>1</v>
      </c>
      <c r="K1080" s="26">
        <v>1075</v>
      </c>
    </row>
    <row r="1081" spans="2:11">
      <c r="B1081" s="26">
        <f t="shared" si="52"/>
        <v>1</v>
      </c>
      <c r="C1081" s="26">
        <v>1076</v>
      </c>
      <c r="J1081" s="26">
        <f t="shared" si="53"/>
        <v>1</v>
      </c>
      <c r="K1081" s="26">
        <v>1076</v>
      </c>
    </row>
    <row r="1082" spans="2:11">
      <c r="B1082" s="26">
        <f t="shared" si="52"/>
        <v>1</v>
      </c>
      <c r="C1082" s="26">
        <v>1077</v>
      </c>
      <c r="J1082" s="26">
        <f t="shared" si="53"/>
        <v>1</v>
      </c>
      <c r="K1082" s="26">
        <v>1077</v>
      </c>
    </row>
    <row r="1083" spans="2:11">
      <c r="B1083" s="26">
        <f t="shared" si="52"/>
        <v>1</v>
      </c>
      <c r="C1083" s="26">
        <v>1078</v>
      </c>
      <c r="J1083" s="26">
        <f t="shared" si="53"/>
        <v>1</v>
      </c>
      <c r="K1083" s="26">
        <v>1078</v>
      </c>
    </row>
    <row r="1084" spans="2:11">
      <c r="B1084" s="26">
        <f t="shared" si="52"/>
        <v>1</v>
      </c>
      <c r="C1084" s="26">
        <v>1079</v>
      </c>
      <c r="J1084" s="26">
        <f t="shared" si="53"/>
        <v>1</v>
      </c>
      <c r="K1084" s="26">
        <v>1079</v>
      </c>
    </row>
    <row r="1085" spans="2:11">
      <c r="B1085" s="26">
        <f t="shared" si="52"/>
        <v>1</v>
      </c>
      <c r="C1085" s="26">
        <v>1080</v>
      </c>
      <c r="J1085" s="26">
        <f t="shared" si="53"/>
        <v>1</v>
      </c>
      <c r="K1085" s="26">
        <v>1080</v>
      </c>
    </row>
    <row r="1086" spans="2:11">
      <c r="B1086" s="26">
        <f t="shared" si="52"/>
        <v>1</v>
      </c>
      <c r="C1086" s="26">
        <v>1081</v>
      </c>
      <c r="J1086" s="26">
        <f t="shared" si="53"/>
        <v>1</v>
      </c>
      <c r="K1086" s="26">
        <v>1081</v>
      </c>
    </row>
    <row r="1087" spans="2:11">
      <c r="B1087" s="26">
        <f t="shared" si="52"/>
        <v>1</v>
      </c>
      <c r="C1087" s="26">
        <v>1082</v>
      </c>
      <c r="J1087" s="26">
        <f t="shared" si="53"/>
        <v>1</v>
      </c>
      <c r="K1087" s="26">
        <v>1082</v>
      </c>
    </row>
    <row r="1088" spans="2:11">
      <c r="B1088" s="26">
        <f t="shared" si="52"/>
        <v>1</v>
      </c>
      <c r="C1088" s="26">
        <v>1083</v>
      </c>
      <c r="J1088" s="26">
        <f t="shared" si="53"/>
        <v>1</v>
      </c>
      <c r="K1088" s="26">
        <v>1083</v>
      </c>
    </row>
    <row r="1089" spans="2:11">
      <c r="B1089" s="26">
        <f t="shared" si="52"/>
        <v>1</v>
      </c>
      <c r="C1089" s="26">
        <v>1084</v>
      </c>
      <c r="J1089" s="26">
        <f t="shared" si="53"/>
        <v>1</v>
      </c>
      <c r="K1089" s="26">
        <v>1084</v>
      </c>
    </row>
    <row r="1090" spans="2:11">
      <c r="B1090" s="26">
        <f t="shared" si="52"/>
        <v>1</v>
      </c>
      <c r="C1090" s="26">
        <v>1085</v>
      </c>
      <c r="J1090" s="26">
        <f t="shared" si="53"/>
        <v>1</v>
      </c>
      <c r="K1090" s="26">
        <v>1085</v>
      </c>
    </row>
    <row r="1091" spans="2:11">
      <c r="B1091" s="26">
        <f t="shared" si="52"/>
        <v>1</v>
      </c>
      <c r="C1091" s="26">
        <v>1086</v>
      </c>
      <c r="J1091" s="26">
        <f t="shared" si="53"/>
        <v>1</v>
      </c>
      <c r="K1091" s="26">
        <v>1086</v>
      </c>
    </row>
    <row r="1092" spans="2:11">
      <c r="B1092" s="26">
        <f t="shared" si="52"/>
        <v>1</v>
      </c>
      <c r="C1092" s="26">
        <v>1087</v>
      </c>
      <c r="J1092" s="26">
        <f t="shared" si="53"/>
        <v>1</v>
      </c>
      <c r="K1092" s="26">
        <v>1087</v>
      </c>
    </row>
    <row r="1093" spans="2:11">
      <c r="B1093" s="26">
        <f t="shared" si="52"/>
        <v>1</v>
      </c>
      <c r="C1093" s="26">
        <v>1088</v>
      </c>
      <c r="J1093" s="26">
        <f t="shared" si="53"/>
        <v>1</v>
      </c>
      <c r="K1093" s="26">
        <v>1088</v>
      </c>
    </row>
    <row r="1094" spans="2:11">
      <c r="B1094" s="26">
        <f t="shared" si="52"/>
        <v>1</v>
      </c>
      <c r="C1094" s="26">
        <v>1089</v>
      </c>
      <c r="J1094" s="26">
        <f t="shared" si="53"/>
        <v>1</v>
      </c>
      <c r="K1094" s="26">
        <v>1089</v>
      </c>
    </row>
    <row r="1095" spans="2:11">
      <c r="B1095" s="26">
        <f t="shared" si="52"/>
        <v>1</v>
      </c>
      <c r="C1095" s="26">
        <v>1090</v>
      </c>
      <c r="J1095" s="26">
        <f t="shared" si="53"/>
        <v>1</v>
      </c>
      <c r="K1095" s="26">
        <v>1090</v>
      </c>
    </row>
    <row r="1096" spans="2:11">
      <c r="B1096" s="26">
        <f t="shared" si="52"/>
        <v>1</v>
      </c>
      <c r="C1096" s="26">
        <v>1091</v>
      </c>
      <c r="J1096" s="26">
        <f t="shared" si="53"/>
        <v>1</v>
      </c>
      <c r="K1096" s="26">
        <v>1091</v>
      </c>
    </row>
    <row r="1097" spans="2:11">
      <c r="B1097" s="26">
        <f t="shared" si="52"/>
        <v>1</v>
      </c>
      <c r="C1097" s="26">
        <v>1092</v>
      </c>
      <c r="J1097" s="26">
        <f t="shared" si="53"/>
        <v>1</v>
      </c>
      <c r="K1097" s="26">
        <v>1092</v>
      </c>
    </row>
    <row r="1098" spans="2:11">
      <c r="B1098" s="26">
        <f t="shared" si="52"/>
        <v>1</v>
      </c>
      <c r="C1098" s="26">
        <v>1093</v>
      </c>
      <c r="J1098" s="26">
        <f t="shared" si="53"/>
        <v>1</v>
      </c>
      <c r="K1098" s="26">
        <v>1093</v>
      </c>
    </row>
    <row r="1099" spans="2:11">
      <c r="B1099" s="26">
        <f t="shared" si="52"/>
        <v>1</v>
      </c>
      <c r="C1099" s="26">
        <v>1094</v>
      </c>
      <c r="J1099" s="26">
        <f t="shared" si="53"/>
        <v>1</v>
      </c>
      <c r="K1099" s="26">
        <v>1094</v>
      </c>
    </row>
    <row r="1100" spans="2:11">
      <c r="B1100" s="26">
        <f t="shared" si="52"/>
        <v>1</v>
      </c>
      <c r="C1100" s="26">
        <v>1095</v>
      </c>
      <c r="J1100" s="26">
        <f t="shared" si="53"/>
        <v>1</v>
      </c>
      <c r="K1100" s="26">
        <v>1095</v>
      </c>
    </row>
    <row r="1101" spans="2:11">
      <c r="B1101" s="26">
        <f t="shared" si="52"/>
        <v>1</v>
      </c>
      <c r="C1101" s="26">
        <v>1096</v>
      </c>
      <c r="J1101" s="26">
        <f t="shared" si="53"/>
        <v>1</v>
      </c>
      <c r="K1101" s="26">
        <v>1096</v>
      </c>
    </row>
    <row r="1102" spans="2:11">
      <c r="B1102" s="26">
        <f t="shared" si="52"/>
        <v>1</v>
      </c>
      <c r="C1102" s="26">
        <v>1097</v>
      </c>
      <c r="J1102" s="26">
        <f t="shared" si="53"/>
        <v>1</v>
      </c>
      <c r="K1102" s="26">
        <v>1097</v>
      </c>
    </row>
    <row r="1103" spans="2:11">
      <c r="B1103" s="26">
        <f t="shared" si="52"/>
        <v>1</v>
      </c>
      <c r="C1103" s="26">
        <v>1098</v>
      </c>
      <c r="J1103" s="26">
        <f t="shared" si="53"/>
        <v>1</v>
      </c>
      <c r="K1103" s="26">
        <v>1098</v>
      </c>
    </row>
    <row r="1104" spans="2:11">
      <c r="B1104" s="26">
        <f t="shared" si="52"/>
        <v>1</v>
      </c>
      <c r="C1104" s="26">
        <v>1099</v>
      </c>
      <c r="J1104" s="26">
        <f t="shared" si="53"/>
        <v>1</v>
      </c>
      <c r="K1104" s="26">
        <v>1099</v>
      </c>
    </row>
    <row r="1105" spans="2:11">
      <c r="B1105" s="26">
        <f t="shared" si="52"/>
        <v>1</v>
      </c>
      <c r="C1105" s="26">
        <v>1100</v>
      </c>
      <c r="J1105" s="26">
        <f t="shared" si="53"/>
        <v>1</v>
      </c>
      <c r="K1105" s="26">
        <v>1100</v>
      </c>
    </row>
    <row r="1106" spans="2:11">
      <c r="B1106" s="26">
        <f t="shared" si="52"/>
        <v>1</v>
      </c>
      <c r="C1106" s="26">
        <v>1101</v>
      </c>
      <c r="J1106" s="26">
        <f t="shared" si="53"/>
        <v>1</v>
      </c>
      <c r="K1106" s="26">
        <v>1101</v>
      </c>
    </row>
    <row r="1107" spans="2:11">
      <c r="B1107" s="26">
        <f t="shared" si="52"/>
        <v>1</v>
      </c>
      <c r="C1107" s="26">
        <v>1102</v>
      </c>
      <c r="J1107" s="26">
        <f t="shared" si="53"/>
        <v>1</v>
      </c>
      <c r="K1107" s="26">
        <v>1102</v>
      </c>
    </row>
    <row r="1108" spans="2:11">
      <c r="B1108" s="26">
        <f t="shared" si="52"/>
        <v>1</v>
      </c>
      <c r="C1108" s="26">
        <v>1103</v>
      </c>
      <c r="J1108" s="26">
        <f t="shared" si="53"/>
        <v>1</v>
      </c>
      <c r="K1108" s="26">
        <v>1103</v>
      </c>
    </row>
    <row r="1109" spans="2:11">
      <c r="B1109" s="26">
        <f t="shared" si="52"/>
        <v>1</v>
      </c>
      <c r="C1109" s="26">
        <v>1104</v>
      </c>
      <c r="J1109" s="26">
        <f t="shared" si="53"/>
        <v>1</v>
      </c>
      <c r="K1109" s="26">
        <v>1104</v>
      </c>
    </row>
    <row r="1110" spans="2:11">
      <c r="B1110" s="26">
        <f t="shared" si="52"/>
        <v>1</v>
      </c>
      <c r="C1110" s="26">
        <v>1105</v>
      </c>
      <c r="J1110" s="26">
        <f t="shared" si="53"/>
        <v>1</v>
      </c>
      <c r="K1110" s="26">
        <v>1105</v>
      </c>
    </row>
    <row r="1111" spans="2:11">
      <c r="B1111" s="26">
        <f t="shared" si="52"/>
        <v>1</v>
      </c>
      <c r="C1111" s="26">
        <v>1106</v>
      </c>
      <c r="J1111" s="26">
        <f t="shared" si="53"/>
        <v>1</v>
      </c>
      <c r="K1111" s="26">
        <v>1106</v>
      </c>
    </row>
    <row r="1112" spans="2:11">
      <c r="B1112" s="26">
        <f t="shared" si="52"/>
        <v>1</v>
      </c>
      <c r="C1112" s="26">
        <v>1107</v>
      </c>
      <c r="J1112" s="26">
        <f t="shared" si="53"/>
        <v>1</v>
      </c>
      <c r="K1112" s="26">
        <v>1107</v>
      </c>
    </row>
    <row r="1113" spans="2:11">
      <c r="B1113" s="26">
        <f t="shared" si="52"/>
        <v>1</v>
      </c>
      <c r="C1113" s="26">
        <v>1108</v>
      </c>
      <c r="J1113" s="26">
        <f t="shared" si="53"/>
        <v>1</v>
      </c>
      <c r="K1113" s="26">
        <v>1108</v>
      </c>
    </row>
    <row r="1114" spans="2:11">
      <c r="B1114" s="26">
        <f t="shared" si="52"/>
        <v>1</v>
      </c>
      <c r="C1114" s="26">
        <v>1109</v>
      </c>
      <c r="J1114" s="26">
        <f t="shared" si="53"/>
        <v>1</v>
      </c>
      <c r="K1114" s="26">
        <v>1109</v>
      </c>
    </row>
    <row r="1115" spans="2:11">
      <c r="B1115" s="26">
        <f t="shared" si="52"/>
        <v>1</v>
      </c>
      <c r="C1115" s="26">
        <v>1110</v>
      </c>
      <c r="J1115" s="26">
        <f t="shared" si="53"/>
        <v>1</v>
      </c>
      <c r="K1115" s="26">
        <v>1110</v>
      </c>
    </row>
    <row r="1116" spans="2:11">
      <c r="B1116" s="26">
        <v>0</v>
      </c>
      <c r="C1116" s="26">
        <v>1111</v>
      </c>
      <c r="J1116" s="26">
        <v>0</v>
      </c>
      <c r="K1116" s="26">
        <v>1111</v>
      </c>
    </row>
    <row r="1117" spans="2:11">
      <c r="B1117" s="26">
        <f t="shared" ref="B1117:B1180" si="54">POISSON(C1116,$B$4,TRUE)</f>
        <v>1</v>
      </c>
      <c r="C1117" s="26">
        <v>1112</v>
      </c>
      <c r="J1117" s="26">
        <f t="shared" ref="J1117:J1180" si="55">POISSON(K1116,$J$4,TRUE)</f>
        <v>1</v>
      </c>
      <c r="K1117" s="26">
        <v>1112</v>
      </c>
    </row>
    <row r="1118" spans="2:11">
      <c r="B1118" s="26">
        <f t="shared" si="54"/>
        <v>1</v>
      </c>
      <c r="C1118" s="26">
        <v>1113</v>
      </c>
      <c r="J1118" s="26">
        <f t="shared" si="55"/>
        <v>1</v>
      </c>
      <c r="K1118" s="26">
        <v>1113</v>
      </c>
    </row>
    <row r="1119" spans="2:11">
      <c r="B1119" s="26">
        <f t="shared" si="54"/>
        <v>1</v>
      </c>
      <c r="C1119" s="26">
        <v>1114</v>
      </c>
      <c r="J1119" s="26">
        <f t="shared" si="55"/>
        <v>1</v>
      </c>
      <c r="K1119" s="26">
        <v>1114</v>
      </c>
    </row>
    <row r="1120" spans="2:11">
      <c r="B1120" s="26">
        <f t="shared" si="54"/>
        <v>1</v>
      </c>
      <c r="C1120" s="26">
        <v>1115</v>
      </c>
      <c r="J1120" s="26">
        <f t="shared" si="55"/>
        <v>1</v>
      </c>
      <c r="K1120" s="26">
        <v>1115</v>
      </c>
    </row>
    <row r="1121" spans="2:11">
      <c r="B1121" s="26">
        <f t="shared" si="54"/>
        <v>1</v>
      </c>
      <c r="C1121" s="26">
        <v>1116</v>
      </c>
      <c r="J1121" s="26">
        <f t="shared" si="55"/>
        <v>1</v>
      </c>
      <c r="K1121" s="26">
        <v>1116</v>
      </c>
    </row>
    <row r="1122" spans="2:11">
      <c r="B1122" s="26">
        <f t="shared" si="54"/>
        <v>1</v>
      </c>
      <c r="C1122" s="26">
        <v>1117</v>
      </c>
      <c r="J1122" s="26">
        <f t="shared" si="55"/>
        <v>1</v>
      </c>
      <c r="K1122" s="26">
        <v>1117</v>
      </c>
    </row>
    <row r="1123" spans="2:11">
      <c r="B1123" s="26">
        <f t="shared" si="54"/>
        <v>1</v>
      </c>
      <c r="C1123" s="26">
        <v>1118</v>
      </c>
      <c r="J1123" s="26">
        <f t="shared" si="55"/>
        <v>1</v>
      </c>
      <c r="K1123" s="26">
        <v>1118</v>
      </c>
    </row>
    <row r="1124" spans="2:11">
      <c r="B1124" s="26">
        <f t="shared" si="54"/>
        <v>1</v>
      </c>
      <c r="C1124" s="26">
        <v>1119</v>
      </c>
      <c r="J1124" s="26">
        <f t="shared" si="55"/>
        <v>1</v>
      </c>
      <c r="K1124" s="26">
        <v>1119</v>
      </c>
    </row>
    <row r="1125" spans="2:11">
      <c r="B1125" s="26">
        <f t="shared" si="54"/>
        <v>1</v>
      </c>
      <c r="C1125" s="26">
        <v>1120</v>
      </c>
      <c r="J1125" s="26">
        <f t="shared" si="55"/>
        <v>1</v>
      </c>
      <c r="K1125" s="26">
        <v>1120</v>
      </c>
    </row>
    <row r="1126" spans="2:11">
      <c r="B1126" s="26">
        <f t="shared" si="54"/>
        <v>1</v>
      </c>
      <c r="C1126" s="26">
        <v>1121</v>
      </c>
      <c r="J1126" s="26">
        <f t="shared" si="55"/>
        <v>1</v>
      </c>
      <c r="K1126" s="26">
        <v>1121</v>
      </c>
    </row>
    <row r="1127" spans="2:11">
      <c r="B1127" s="26">
        <f t="shared" si="54"/>
        <v>1</v>
      </c>
      <c r="C1127" s="26">
        <v>1122</v>
      </c>
      <c r="J1127" s="26">
        <f t="shared" si="55"/>
        <v>1</v>
      </c>
      <c r="K1127" s="26">
        <v>1122</v>
      </c>
    </row>
    <row r="1128" spans="2:11">
      <c r="B1128" s="26">
        <f t="shared" si="54"/>
        <v>1</v>
      </c>
      <c r="C1128" s="26">
        <v>1123</v>
      </c>
      <c r="J1128" s="26">
        <f t="shared" si="55"/>
        <v>1</v>
      </c>
      <c r="K1128" s="26">
        <v>1123</v>
      </c>
    </row>
    <row r="1129" spans="2:11">
      <c r="B1129" s="26">
        <f t="shared" si="54"/>
        <v>1</v>
      </c>
      <c r="C1129" s="26">
        <v>1124</v>
      </c>
      <c r="J1129" s="26">
        <f t="shared" si="55"/>
        <v>1</v>
      </c>
      <c r="K1129" s="26">
        <v>1124</v>
      </c>
    </row>
    <row r="1130" spans="2:11">
      <c r="B1130" s="26">
        <f t="shared" si="54"/>
        <v>1</v>
      </c>
      <c r="C1130" s="26">
        <v>1125</v>
      </c>
      <c r="J1130" s="26">
        <f t="shared" si="55"/>
        <v>1</v>
      </c>
      <c r="K1130" s="26">
        <v>1125</v>
      </c>
    </row>
    <row r="1131" spans="2:11">
      <c r="B1131" s="26">
        <f t="shared" si="54"/>
        <v>1</v>
      </c>
      <c r="C1131" s="26">
        <v>1126</v>
      </c>
      <c r="J1131" s="26">
        <f t="shared" si="55"/>
        <v>1</v>
      </c>
      <c r="K1131" s="26">
        <v>1126</v>
      </c>
    </row>
    <row r="1132" spans="2:11">
      <c r="B1132" s="26">
        <f t="shared" si="54"/>
        <v>1</v>
      </c>
      <c r="C1132" s="26">
        <v>1127</v>
      </c>
      <c r="J1132" s="26">
        <f t="shared" si="55"/>
        <v>1</v>
      </c>
      <c r="K1132" s="26">
        <v>1127</v>
      </c>
    </row>
    <row r="1133" spans="2:11">
      <c r="B1133" s="26">
        <f t="shared" si="54"/>
        <v>1</v>
      </c>
      <c r="C1133" s="26">
        <v>1128</v>
      </c>
      <c r="J1133" s="26">
        <f t="shared" si="55"/>
        <v>1</v>
      </c>
      <c r="K1133" s="26">
        <v>1128</v>
      </c>
    </row>
    <row r="1134" spans="2:11">
      <c r="B1134" s="26">
        <f t="shared" si="54"/>
        <v>1</v>
      </c>
      <c r="C1134" s="26">
        <v>1129</v>
      </c>
      <c r="J1134" s="26">
        <f t="shared" si="55"/>
        <v>1</v>
      </c>
      <c r="K1134" s="26">
        <v>1129</v>
      </c>
    </row>
    <row r="1135" spans="2:11">
      <c r="B1135" s="26">
        <f t="shared" si="54"/>
        <v>1</v>
      </c>
      <c r="C1135" s="26">
        <v>1130</v>
      </c>
      <c r="J1135" s="26">
        <f t="shared" si="55"/>
        <v>1</v>
      </c>
      <c r="K1135" s="26">
        <v>1130</v>
      </c>
    </row>
    <row r="1136" spans="2:11">
      <c r="B1136" s="26">
        <f t="shared" si="54"/>
        <v>1</v>
      </c>
      <c r="C1136" s="26">
        <v>1131</v>
      </c>
      <c r="J1136" s="26">
        <f t="shared" si="55"/>
        <v>1</v>
      </c>
      <c r="K1136" s="26">
        <v>1131</v>
      </c>
    </row>
    <row r="1137" spans="2:11">
      <c r="B1137" s="26">
        <f t="shared" si="54"/>
        <v>1</v>
      </c>
      <c r="C1137" s="26">
        <v>1132</v>
      </c>
      <c r="J1137" s="26">
        <f t="shared" si="55"/>
        <v>1</v>
      </c>
      <c r="K1137" s="26">
        <v>1132</v>
      </c>
    </row>
    <row r="1138" spans="2:11">
      <c r="B1138" s="26">
        <f t="shared" si="54"/>
        <v>1</v>
      </c>
      <c r="C1138" s="26">
        <v>1133</v>
      </c>
      <c r="J1138" s="26">
        <f t="shared" si="55"/>
        <v>1</v>
      </c>
      <c r="K1138" s="26">
        <v>1133</v>
      </c>
    </row>
    <row r="1139" spans="2:11">
      <c r="B1139" s="26">
        <f t="shared" si="54"/>
        <v>1</v>
      </c>
      <c r="C1139" s="26">
        <v>1134</v>
      </c>
      <c r="J1139" s="26">
        <f t="shared" si="55"/>
        <v>1</v>
      </c>
      <c r="K1139" s="26">
        <v>1134</v>
      </c>
    </row>
    <row r="1140" spans="2:11">
      <c r="B1140" s="26">
        <f t="shared" si="54"/>
        <v>1</v>
      </c>
      <c r="C1140" s="26">
        <v>1135</v>
      </c>
      <c r="J1140" s="26">
        <f t="shared" si="55"/>
        <v>1</v>
      </c>
      <c r="K1140" s="26">
        <v>1135</v>
      </c>
    </row>
    <row r="1141" spans="2:11">
      <c r="B1141" s="26">
        <f t="shared" si="54"/>
        <v>1</v>
      </c>
      <c r="C1141" s="26">
        <v>1136</v>
      </c>
      <c r="J1141" s="26">
        <f t="shared" si="55"/>
        <v>1</v>
      </c>
      <c r="K1141" s="26">
        <v>1136</v>
      </c>
    </row>
    <row r="1142" spans="2:11">
      <c r="B1142" s="26">
        <f t="shared" si="54"/>
        <v>1</v>
      </c>
      <c r="C1142" s="26">
        <v>1137</v>
      </c>
      <c r="J1142" s="26">
        <f t="shared" si="55"/>
        <v>1</v>
      </c>
      <c r="K1142" s="26">
        <v>1137</v>
      </c>
    </row>
    <row r="1143" spans="2:11">
      <c r="B1143" s="26">
        <f t="shared" si="54"/>
        <v>1</v>
      </c>
      <c r="C1143" s="26">
        <v>1138</v>
      </c>
      <c r="J1143" s="26">
        <f t="shared" si="55"/>
        <v>1</v>
      </c>
      <c r="K1143" s="26">
        <v>1138</v>
      </c>
    </row>
    <row r="1144" spans="2:11">
      <c r="B1144" s="26">
        <f t="shared" si="54"/>
        <v>1</v>
      </c>
      <c r="C1144" s="26">
        <v>1139</v>
      </c>
      <c r="J1144" s="26">
        <f t="shared" si="55"/>
        <v>1</v>
      </c>
      <c r="K1144" s="26">
        <v>1139</v>
      </c>
    </row>
    <row r="1145" spans="2:11">
      <c r="B1145" s="26">
        <f t="shared" si="54"/>
        <v>1</v>
      </c>
      <c r="C1145" s="26">
        <v>1140</v>
      </c>
      <c r="J1145" s="26">
        <f t="shared" si="55"/>
        <v>1</v>
      </c>
      <c r="K1145" s="26">
        <v>1140</v>
      </c>
    </row>
    <row r="1146" spans="2:11">
      <c r="B1146" s="26">
        <f t="shared" si="54"/>
        <v>1</v>
      </c>
      <c r="C1146" s="26">
        <v>1141</v>
      </c>
      <c r="J1146" s="26">
        <f t="shared" si="55"/>
        <v>1</v>
      </c>
      <c r="K1146" s="26">
        <v>1141</v>
      </c>
    </row>
    <row r="1147" spans="2:11">
      <c r="B1147" s="26">
        <f t="shared" si="54"/>
        <v>1</v>
      </c>
      <c r="C1147" s="26">
        <v>1142</v>
      </c>
      <c r="J1147" s="26">
        <f t="shared" si="55"/>
        <v>1</v>
      </c>
      <c r="K1147" s="26">
        <v>1142</v>
      </c>
    </row>
    <row r="1148" spans="2:11">
      <c r="B1148" s="26">
        <f t="shared" si="54"/>
        <v>1</v>
      </c>
      <c r="C1148" s="26">
        <v>1143</v>
      </c>
      <c r="J1148" s="26">
        <f t="shared" si="55"/>
        <v>1</v>
      </c>
      <c r="K1148" s="26">
        <v>1143</v>
      </c>
    </row>
    <row r="1149" spans="2:11">
      <c r="B1149" s="26">
        <f t="shared" si="54"/>
        <v>1</v>
      </c>
      <c r="C1149" s="26">
        <v>1144</v>
      </c>
      <c r="J1149" s="26">
        <f t="shared" si="55"/>
        <v>1</v>
      </c>
      <c r="K1149" s="26">
        <v>1144</v>
      </c>
    </row>
    <row r="1150" spans="2:11">
      <c r="B1150" s="26">
        <f t="shared" si="54"/>
        <v>1</v>
      </c>
      <c r="C1150" s="26">
        <v>1145</v>
      </c>
      <c r="J1150" s="26">
        <f t="shared" si="55"/>
        <v>1</v>
      </c>
      <c r="K1150" s="26">
        <v>1145</v>
      </c>
    </row>
    <row r="1151" spans="2:11">
      <c r="B1151" s="26">
        <f t="shared" si="54"/>
        <v>1</v>
      </c>
      <c r="C1151" s="26">
        <v>1146</v>
      </c>
      <c r="J1151" s="26">
        <f t="shared" si="55"/>
        <v>1</v>
      </c>
      <c r="K1151" s="26">
        <v>1146</v>
      </c>
    </row>
    <row r="1152" spans="2:11">
      <c r="B1152" s="26">
        <f t="shared" si="54"/>
        <v>1</v>
      </c>
      <c r="C1152" s="26">
        <v>1147</v>
      </c>
      <c r="J1152" s="26">
        <f t="shared" si="55"/>
        <v>1</v>
      </c>
      <c r="K1152" s="26">
        <v>1147</v>
      </c>
    </row>
    <row r="1153" spans="2:11">
      <c r="B1153" s="26">
        <f t="shared" si="54"/>
        <v>1</v>
      </c>
      <c r="C1153" s="26">
        <v>1148</v>
      </c>
      <c r="J1153" s="26">
        <f t="shared" si="55"/>
        <v>1</v>
      </c>
      <c r="K1153" s="26">
        <v>1148</v>
      </c>
    </row>
    <row r="1154" spans="2:11">
      <c r="B1154" s="26">
        <f t="shared" si="54"/>
        <v>1</v>
      </c>
      <c r="C1154" s="26">
        <v>1149</v>
      </c>
      <c r="J1154" s="26">
        <f t="shared" si="55"/>
        <v>1</v>
      </c>
      <c r="K1154" s="26">
        <v>1149</v>
      </c>
    </row>
    <row r="1155" spans="2:11">
      <c r="B1155" s="26">
        <f t="shared" si="54"/>
        <v>1</v>
      </c>
      <c r="C1155" s="26">
        <v>1150</v>
      </c>
      <c r="J1155" s="26">
        <f t="shared" si="55"/>
        <v>1</v>
      </c>
      <c r="K1155" s="26">
        <v>1150</v>
      </c>
    </row>
    <row r="1156" spans="2:11">
      <c r="B1156" s="26">
        <f t="shared" si="54"/>
        <v>1</v>
      </c>
      <c r="C1156" s="26">
        <v>1151</v>
      </c>
      <c r="J1156" s="26">
        <f t="shared" si="55"/>
        <v>1</v>
      </c>
      <c r="K1156" s="26">
        <v>1151</v>
      </c>
    </row>
    <row r="1157" spans="2:11">
      <c r="B1157" s="26">
        <f t="shared" si="54"/>
        <v>1</v>
      </c>
      <c r="C1157" s="26">
        <v>1152</v>
      </c>
      <c r="J1157" s="26">
        <f t="shared" si="55"/>
        <v>1</v>
      </c>
      <c r="K1157" s="26">
        <v>1152</v>
      </c>
    </row>
    <row r="1158" spans="2:11">
      <c r="B1158" s="26">
        <f t="shared" si="54"/>
        <v>1</v>
      </c>
      <c r="C1158" s="26">
        <v>1153</v>
      </c>
      <c r="J1158" s="26">
        <f t="shared" si="55"/>
        <v>1</v>
      </c>
      <c r="K1158" s="26">
        <v>1153</v>
      </c>
    </row>
    <row r="1159" spans="2:11">
      <c r="B1159" s="26">
        <f t="shared" si="54"/>
        <v>1</v>
      </c>
      <c r="C1159" s="26">
        <v>1154</v>
      </c>
      <c r="J1159" s="26">
        <f t="shared" si="55"/>
        <v>1</v>
      </c>
      <c r="K1159" s="26">
        <v>1154</v>
      </c>
    </row>
    <row r="1160" spans="2:11">
      <c r="B1160" s="26">
        <f t="shared" si="54"/>
        <v>1</v>
      </c>
      <c r="C1160" s="26">
        <v>1155</v>
      </c>
      <c r="J1160" s="26">
        <f t="shared" si="55"/>
        <v>1</v>
      </c>
      <c r="K1160" s="26">
        <v>1155</v>
      </c>
    </row>
    <row r="1161" spans="2:11">
      <c r="B1161" s="26">
        <f t="shared" si="54"/>
        <v>1</v>
      </c>
      <c r="C1161" s="26">
        <v>1156</v>
      </c>
      <c r="J1161" s="26">
        <f t="shared" si="55"/>
        <v>1</v>
      </c>
      <c r="K1161" s="26">
        <v>1156</v>
      </c>
    </row>
    <row r="1162" spans="2:11">
      <c r="B1162" s="26">
        <f t="shared" si="54"/>
        <v>1</v>
      </c>
      <c r="C1162" s="26">
        <v>1157</v>
      </c>
      <c r="J1162" s="26">
        <f t="shared" si="55"/>
        <v>1</v>
      </c>
      <c r="K1162" s="26">
        <v>1157</v>
      </c>
    </row>
    <row r="1163" spans="2:11">
      <c r="B1163" s="26">
        <f t="shared" si="54"/>
        <v>1</v>
      </c>
      <c r="C1163" s="26">
        <v>1158</v>
      </c>
      <c r="J1163" s="26">
        <f t="shared" si="55"/>
        <v>1</v>
      </c>
      <c r="K1163" s="26">
        <v>1158</v>
      </c>
    </row>
    <row r="1164" spans="2:11">
      <c r="B1164" s="26">
        <f t="shared" si="54"/>
        <v>1</v>
      </c>
      <c r="C1164" s="26">
        <v>1159</v>
      </c>
      <c r="J1164" s="26">
        <f t="shared" si="55"/>
        <v>1</v>
      </c>
      <c r="K1164" s="26">
        <v>1159</v>
      </c>
    </row>
    <row r="1165" spans="2:11">
      <c r="B1165" s="26">
        <f t="shared" si="54"/>
        <v>1</v>
      </c>
      <c r="C1165" s="26">
        <v>1160</v>
      </c>
      <c r="J1165" s="26">
        <f t="shared" si="55"/>
        <v>1</v>
      </c>
      <c r="K1165" s="26">
        <v>1160</v>
      </c>
    </row>
    <row r="1166" spans="2:11">
      <c r="B1166" s="26">
        <f t="shared" si="54"/>
        <v>1</v>
      </c>
      <c r="C1166" s="26">
        <v>1161</v>
      </c>
      <c r="J1166" s="26">
        <f t="shared" si="55"/>
        <v>1</v>
      </c>
      <c r="K1166" s="26">
        <v>1161</v>
      </c>
    </row>
    <row r="1167" spans="2:11">
      <c r="B1167" s="26">
        <f t="shared" si="54"/>
        <v>1</v>
      </c>
      <c r="C1167" s="26">
        <v>1162</v>
      </c>
      <c r="J1167" s="26">
        <f t="shared" si="55"/>
        <v>1</v>
      </c>
      <c r="K1167" s="26">
        <v>1162</v>
      </c>
    </row>
    <row r="1168" spans="2:11">
      <c r="B1168" s="26">
        <f t="shared" si="54"/>
        <v>1</v>
      </c>
      <c r="C1168" s="26">
        <v>1163</v>
      </c>
      <c r="J1168" s="26">
        <f t="shared" si="55"/>
        <v>1</v>
      </c>
      <c r="K1168" s="26">
        <v>1163</v>
      </c>
    </row>
    <row r="1169" spans="2:11">
      <c r="B1169" s="26">
        <f t="shared" si="54"/>
        <v>1</v>
      </c>
      <c r="C1169" s="26">
        <v>1164</v>
      </c>
      <c r="J1169" s="26">
        <f t="shared" si="55"/>
        <v>1</v>
      </c>
      <c r="K1169" s="26">
        <v>1164</v>
      </c>
    </row>
    <row r="1170" spans="2:11">
      <c r="B1170" s="26">
        <f t="shared" si="54"/>
        <v>1</v>
      </c>
      <c r="C1170" s="26">
        <v>1165</v>
      </c>
      <c r="J1170" s="26">
        <f t="shared" si="55"/>
        <v>1</v>
      </c>
      <c r="K1170" s="26">
        <v>1165</v>
      </c>
    </row>
    <row r="1171" spans="2:11">
      <c r="B1171" s="26">
        <f t="shared" si="54"/>
        <v>1</v>
      </c>
      <c r="C1171" s="26">
        <v>1166</v>
      </c>
      <c r="J1171" s="26">
        <f t="shared" si="55"/>
        <v>1</v>
      </c>
      <c r="K1171" s="26">
        <v>1166</v>
      </c>
    </row>
    <row r="1172" spans="2:11">
      <c r="B1172" s="26">
        <f t="shared" si="54"/>
        <v>1</v>
      </c>
      <c r="C1172" s="26">
        <v>1167</v>
      </c>
      <c r="J1172" s="26">
        <f t="shared" si="55"/>
        <v>1</v>
      </c>
      <c r="K1172" s="26">
        <v>1167</v>
      </c>
    </row>
    <row r="1173" spans="2:11">
      <c r="B1173" s="26">
        <f t="shared" si="54"/>
        <v>1</v>
      </c>
      <c r="C1173" s="26">
        <v>1168</v>
      </c>
      <c r="J1173" s="26">
        <f t="shared" si="55"/>
        <v>1</v>
      </c>
      <c r="K1173" s="26">
        <v>1168</v>
      </c>
    </row>
    <row r="1174" spans="2:11">
      <c r="B1174" s="26">
        <f t="shared" si="54"/>
        <v>1</v>
      </c>
      <c r="C1174" s="26">
        <v>1169</v>
      </c>
      <c r="J1174" s="26">
        <f t="shared" si="55"/>
        <v>1</v>
      </c>
      <c r="K1174" s="26">
        <v>1169</v>
      </c>
    </row>
    <row r="1175" spans="2:11">
      <c r="B1175" s="26">
        <f t="shared" si="54"/>
        <v>1</v>
      </c>
      <c r="C1175" s="26">
        <v>1170</v>
      </c>
      <c r="J1175" s="26">
        <f t="shared" si="55"/>
        <v>1</v>
      </c>
      <c r="K1175" s="26">
        <v>1170</v>
      </c>
    </row>
    <row r="1176" spans="2:11">
      <c r="B1176" s="26">
        <f t="shared" si="54"/>
        <v>1</v>
      </c>
      <c r="C1176" s="26">
        <v>1171</v>
      </c>
      <c r="J1176" s="26">
        <f t="shared" si="55"/>
        <v>1</v>
      </c>
      <c r="K1176" s="26">
        <v>1171</v>
      </c>
    </row>
    <row r="1177" spans="2:11">
      <c r="B1177" s="26">
        <f t="shared" si="54"/>
        <v>1</v>
      </c>
      <c r="C1177" s="26">
        <v>1172</v>
      </c>
      <c r="J1177" s="26">
        <f t="shared" si="55"/>
        <v>1</v>
      </c>
      <c r="K1177" s="26">
        <v>1172</v>
      </c>
    </row>
    <row r="1178" spans="2:11">
      <c r="B1178" s="26">
        <f t="shared" si="54"/>
        <v>1</v>
      </c>
      <c r="C1178" s="26">
        <v>1173</v>
      </c>
      <c r="J1178" s="26">
        <f t="shared" si="55"/>
        <v>1</v>
      </c>
      <c r="K1178" s="26">
        <v>1173</v>
      </c>
    </row>
    <row r="1179" spans="2:11">
      <c r="B1179" s="26">
        <f t="shared" si="54"/>
        <v>1</v>
      </c>
      <c r="C1179" s="26">
        <v>1174</v>
      </c>
      <c r="J1179" s="26">
        <f t="shared" si="55"/>
        <v>1</v>
      </c>
      <c r="K1179" s="26">
        <v>1174</v>
      </c>
    </row>
    <row r="1180" spans="2:11">
      <c r="B1180" s="26">
        <f t="shared" si="54"/>
        <v>1</v>
      </c>
      <c r="C1180" s="26">
        <v>1175</v>
      </c>
      <c r="J1180" s="26">
        <f t="shared" si="55"/>
        <v>1</v>
      </c>
      <c r="K1180" s="26">
        <v>1175</v>
      </c>
    </row>
    <row r="1181" spans="2:11">
      <c r="B1181" s="26">
        <f t="shared" ref="B1181:B1244" si="56">POISSON(C1180,$B$4,TRUE)</f>
        <v>1</v>
      </c>
      <c r="C1181" s="26">
        <v>1176</v>
      </c>
      <c r="J1181" s="26">
        <f t="shared" ref="J1181:J1244" si="57">POISSON(K1180,$J$4,TRUE)</f>
        <v>1</v>
      </c>
      <c r="K1181" s="26">
        <v>1176</v>
      </c>
    </row>
    <row r="1182" spans="2:11">
      <c r="B1182" s="26">
        <f t="shared" si="56"/>
        <v>1</v>
      </c>
      <c r="C1182" s="26">
        <v>1177</v>
      </c>
      <c r="J1182" s="26">
        <f t="shared" si="57"/>
        <v>1</v>
      </c>
      <c r="K1182" s="26">
        <v>1177</v>
      </c>
    </row>
    <row r="1183" spans="2:11">
      <c r="B1183" s="26">
        <f t="shared" si="56"/>
        <v>1</v>
      </c>
      <c r="C1183" s="26">
        <v>1178</v>
      </c>
      <c r="J1183" s="26">
        <f t="shared" si="57"/>
        <v>1</v>
      </c>
      <c r="K1183" s="26">
        <v>1178</v>
      </c>
    </row>
    <row r="1184" spans="2:11">
      <c r="B1184" s="26">
        <f t="shared" si="56"/>
        <v>1</v>
      </c>
      <c r="C1184" s="26">
        <v>1179</v>
      </c>
      <c r="J1184" s="26">
        <f t="shared" si="57"/>
        <v>1</v>
      </c>
      <c r="K1184" s="26">
        <v>1179</v>
      </c>
    </row>
    <row r="1185" spans="2:11">
      <c r="B1185" s="26">
        <f t="shared" si="56"/>
        <v>1</v>
      </c>
      <c r="C1185" s="26">
        <v>1180</v>
      </c>
      <c r="J1185" s="26">
        <f t="shared" si="57"/>
        <v>1</v>
      </c>
      <c r="K1185" s="26">
        <v>1180</v>
      </c>
    </row>
    <row r="1186" spans="2:11">
      <c r="B1186" s="26">
        <f t="shared" si="56"/>
        <v>1</v>
      </c>
      <c r="C1186" s="26">
        <v>1181</v>
      </c>
      <c r="J1186" s="26">
        <f t="shared" si="57"/>
        <v>1</v>
      </c>
      <c r="K1186" s="26">
        <v>1181</v>
      </c>
    </row>
    <row r="1187" spans="2:11">
      <c r="B1187" s="26">
        <f t="shared" si="56"/>
        <v>1</v>
      </c>
      <c r="C1187" s="26">
        <v>1182</v>
      </c>
      <c r="J1187" s="26">
        <f t="shared" si="57"/>
        <v>1</v>
      </c>
      <c r="K1187" s="26">
        <v>1182</v>
      </c>
    </row>
    <row r="1188" spans="2:11">
      <c r="B1188" s="26">
        <f t="shared" si="56"/>
        <v>1</v>
      </c>
      <c r="C1188" s="26">
        <v>1183</v>
      </c>
      <c r="J1188" s="26">
        <f t="shared" si="57"/>
        <v>1</v>
      </c>
      <c r="K1188" s="26">
        <v>1183</v>
      </c>
    </row>
    <row r="1189" spans="2:11">
      <c r="B1189" s="26">
        <f t="shared" si="56"/>
        <v>1</v>
      </c>
      <c r="C1189" s="26">
        <v>1184</v>
      </c>
      <c r="J1189" s="26">
        <f t="shared" si="57"/>
        <v>1</v>
      </c>
      <c r="K1189" s="26">
        <v>1184</v>
      </c>
    </row>
    <row r="1190" spans="2:11">
      <c r="B1190" s="26">
        <f t="shared" si="56"/>
        <v>1</v>
      </c>
      <c r="C1190" s="26">
        <v>1185</v>
      </c>
      <c r="J1190" s="26">
        <f t="shared" si="57"/>
        <v>1</v>
      </c>
      <c r="K1190" s="26">
        <v>1185</v>
      </c>
    </row>
    <row r="1191" spans="2:11">
      <c r="B1191" s="26">
        <f t="shared" si="56"/>
        <v>1</v>
      </c>
      <c r="C1191" s="26">
        <v>1186</v>
      </c>
      <c r="J1191" s="26">
        <f t="shared" si="57"/>
        <v>1</v>
      </c>
      <c r="K1191" s="26">
        <v>1186</v>
      </c>
    </row>
    <row r="1192" spans="2:11">
      <c r="B1192" s="26">
        <f t="shared" si="56"/>
        <v>1</v>
      </c>
      <c r="C1192" s="26">
        <v>1187</v>
      </c>
      <c r="J1192" s="26">
        <f t="shared" si="57"/>
        <v>1</v>
      </c>
      <c r="K1192" s="26">
        <v>1187</v>
      </c>
    </row>
    <row r="1193" spans="2:11">
      <c r="B1193" s="26">
        <f t="shared" si="56"/>
        <v>1</v>
      </c>
      <c r="C1193" s="26">
        <v>1188</v>
      </c>
      <c r="J1193" s="26">
        <f t="shared" si="57"/>
        <v>1</v>
      </c>
      <c r="K1193" s="26">
        <v>1188</v>
      </c>
    </row>
    <row r="1194" spans="2:11">
      <c r="B1194" s="26">
        <f t="shared" si="56"/>
        <v>1</v>
      </c>
      <c r="C1194" s="26">
        <v>1189</v>
      </c>
      <c r="J1194" s="26">
        <f t="shared" si="57"/>
        <v>1</v>
      </c>
      <c r="K1194" s="26">
        <v>1189</v>
      </c>
    </row>
    <row r="1195" spans="2:11">
      <c r="B1195" s="26">
        <f t="shared" si="56"/>
        <v>1</v>
      </c>
      <c r="C1195" s="26">
        <v>1190</v>
      </c>
      <c r="J1195" s="26">
        <f t="shared" si="57"/>
        <v>1</v>
      </c>
      <c r="K1195" s="26">
        <v>1190</v>
      </c>
    </row>
    <row r="1196" spans="2:11">
      <c r="B1196" s="26">
        <f t="shared" si="56"/>
        <v>1</v>
      </c>
      <c r="C1196" s="26">
        <v>1191</v>
      </c>
      <c r="J1196" s="26">
        <f t="shared" si="57"/>
        <v>1</v>
      </c>
      <c r="K1196" s="26">
        <v>1191</v>
      </c>
    </row>
    <row r="1197" spans="2:11">
      <c r="B1197" s="26">
        <f t="shared" si="56"/>
        <v>1</v>
      </c>
      <c r="C1197" s="26">
        <v>1192</v>
      </c>
      <c r="J1197" s="26">
        <f t="shared" si="57"/>
        <v>1</v>
      </c>
      <c r="K1197" s="26">
        <v>1192</v>
      </c>
    </row>
    <row r="1198" spans="2:11">
      <c r="B1198" s="26">
        <f t="shared" si="56"/>
        <v>1</v>
      </c>
      <c r="C1198" s="26">
        <v>1193</v>
      </c>
      <c r="J1198" s="26">
        <f t="shared" si="57"/>
        <v>1</v>
      </c>
      <c r="K1198" s="26">
        <v>1193</v>
      </c>
    </row>
    <row r="1199" spans="2:11">
      <c r="B1199" s="26">
        <f t="shared" si="56"/>
        <v>1</v>
      </c>
      <c r="C1199" s="26">
        <v>1194</v>
      </c>
      <c r="J1199" s="26">
        <f t="shared" si="57"/>
        <v>1</v>
      </c>
      <c r="K1199" s="26">
        <v>1194</v>
      </c>
    </row>
    <row r="1200" spans="2:11">
      <c r="B1200" s="26">
        <f t="shared" si="56"/>
        <v>1</v>
      </c>
      <c r="C1200" s="26">
        <v>1195</v>
      </c>
      <c r="J1200" s="26">
        <f t="shared" si="57"/>
        <v>1</v>
      </c>
      <c r="K1200" s="26">
        <v>1195</v>
      </c>
    </row>
    <row r="1201" spans="2:11">
      <c r="B1201" s="26">
        <f t="shared" si="56"/>
        <v>1</v>
      </c>
      <c r="C1201" s="26">
        <v>1196</v>
      </c>
      <c r="J1201" s="26">
        <f t="shared" si="57"/>
        <v>1</v>
      </c>
      <c r="K1201" s="26">
        <v>1196</v>
      </c>
    </row>
    <row r="1202" spans="2:11">
      <c r="B1202" s="26">
        <f t="shared" si="56"/>
        <v>1</v>
      </c>
      <c r="C1202" s="26">
        <v>1197</v>
      </c>
      <c r="J1202" s="26">
        <f t="shared" si="57"/>
        <v>1</v>
      </c>
      <c r="K1202" s="26">
        <v>1197</v>
      </c>
    </row>
    <row r="1203" spans="2:11">
      <c r="B1203" s="26">
        <f t="shared" si="56"/>
        <v>1</v>
      </c>
      <c r="C1203" s="26">
        <v>1198</v>
      </c>
      <c r="J1203" s="26">
        <f t="shared" si="57"/>
        <v>1</v>
      </c>
      <c r="K1203" s="26">
        <v>1198</v>
      </c>
    </row>
    <row r="1204" spans="2:11">
      <c r="B1204" s="26">
        <f t="shared" si="56"/>
        <v>1</v>
      </c>
      <c r="C1204" s="26">
        <v>1199</v>
      </c>
      <c r="J1204" s="26">
        <f t="shared" si="57"/>
        <v>1</v>
      </c>
      <c r="K1204" s="26">
        <v>1199</v>
      </c>
    </row>
    <row r="1205" spans="2:11">
      <c r="B1205" s="26">
        <f t="shared" si="56"/>
        <v>1</v>
      </c>
      <c r="C1205" s="26">
        <v>1200</v>
      </c>
      <c r="J1205" s="26">
        <f t="shared" si="57"/>
        <v>1</v>
      </c>
      <c r="K1205" s="26">
        <v>1200</v>
      </c>
    </row>
    <row r="1206" spans="2:11">
      <c r="B1206" s="26">
        <f t="shared" si="56"/>
        <v>1</v>
      </c>
      <c r="C1206" s="26">
        <v>1201</v>
      </c>
      <c r="J1206" s="26">
        <f t="shared" si="57"/>
        <v>1</v>
      </c>
      <c r="K1206" s="26">
        <v>1201</v>
      </c>
    </row>
    <row r="1207" spans="2:11">
      <c r="B1207" s="26">
        <f t="shared" si="56"/>
        <v>1</v>
      </c>
      <c r="C1207" s="26">
        <v>1202</v>
      </c>
      <c r="J1207" s="26">
        <f t="shared" si="57"/>
        <v>1</v>
      </c>
      <c r="K1207" s="26">
        <v>1202</v>
      </c>
    </row>
    <row r="1208" spans="2:11">
      <c r="B1208" s="26">
        <f t="shared" si="56"/>
        <v>1</v>
      </c>
      <c r="C1208" s="26">
        <v>1203</v>
      </c>
      <c r="J1208" s="26">
        <f t="shared" si="57"/>
        <v>1</v>
      </c>
      <c r="K1208" s="26">
        <v>1203</v>
      </c>
    </row>
    <row r="1209" spans="2:11">
      <c r="B1209" s="26">
        <f t="shared" si="56"/>
        <v>1</v>
      </c>
      <c r="C1209" s="26">
        <v>1204</v>
      </c>
      <c r="J1209" s="26">
        <f t="shared" si="57"/>
        <v>1</v>
      </c>
      <c r="K1209" s="26">
        <v>1204</v>
      </c>
    </row>
    <row r="1210" spans="2:11">
      <c r="B1210" s="26">
        <f t="shared" si="56"/>
        <v>1</v>
      </c>
      <c r="C1210" s="26">
        <v>1205</v>
      </c>
      <c r="J1210" s="26">
        <f t="shared" si="57"/>
        <v>1</v>
      </c>
      <c r="K1210" s="26">
        <v>1205</v>
      </c>
    </row>
    <row r="1211" spans="2:11">
      <c r="B1211" s="26">
        <f t="shared" si="56"/>
        <v>1</v>
      </c>
      <c r="C1211" s="26">
        <v>1206</v>
      </c>
      <c r="J1211" s="26">
        <f t="shared" si="57"/>
        <v>1</v>
      </c>
      <c r="K1211" s="26">
        <v>1206</v>
      </c>
    </row>
    <row r="1212" spans="2:11">
      <c r="B1212" s="26">
        <f t="shared" si="56"/>
        <v>1</v>
      </c>
      <c r="C1212" s="26">
        <v>1207</v>
      </c>
      <c r="J1212" s="26">
        <f t="shared" si="57"/>
        <v>1</v>
      </c>
      <c r="K1212" s="26">
        <v>1207</v>
      </c>
    </row>
    <row r="1213" spans="2:11">
      <c r="B1213" s="26">
        <f t="shared" si="56"/>
        <v>1</v>
      </c>
      <c r="C1213" s="26">
        <v>1208</v>
      </c>
      <c r="J1213" s="26">
        <f t="shared" si="57"/>
        <v>1</v>
      </c>
      <c r="K1213" s="26">
        <v>1208</v>
      </c>
    </row>
    <row r="1214" spans="2:11">
      <c r="B1214" s="26">
        <f t="shared" si="56"/>
        <v>1</v>
      </c>
      <c r="C1214" s="26">
        <v>1209</v>
      </c>
      <c r="J1214" s="26">
        <f t="shared" si="57"/>
        <v>1</v>
      </c>
      <c r="K1214" s="26">
        <v>1209</v>
      </c>
    </row>
    <row r="1215" spans="2:11">
      <c r="B1215" s="26">
        <f t="shared" si="56"/>
        <v>1</v>
      </c>
      <c r="C1215" s="26">
        <v>1210</v>
      </c>
      <c r="J1215" s="26">
        <f t="shared" si="57"/>
        <v>1</v>
      </c>
      <c r="K1215" s="26">
        <v>1210</v>
      </c>
    </row>
    <row r="1216" spans="2:11">
      <c r="B1216" s="26">
        <f t="shared" si="56"/>
        <v>1</v>
      </c>
      <c r="C1216" s="26">
        <v>1211</v>
      </c>
      <c r="J1216" s="26">
        <f t="shared" si="57"/>
        <v>1</v>
      </c>
      <c r="K1216" s="26">
        <v>1211</v>
      </c>
    </row>
    <row r="1217" spans="2:11">
      <c r="B1217" s="26">
        <v>0</v>
      </c>
      <c r="C1217" s="26">
        <v>1212</v>
      </c>
      <c r="J1217" s="26">
        <v>0</v>
      </c>
      <c r="K1217" s="26">
        <v>1212</v>
      </c>
    </row>
    <row r="1218" spans="2:11">
      <c r="B1218" s="26">
        <f t="shared" ref="B1218:B1281" si="58">POISSON(C1217,$B$4,TRUE)</f>
        <v>1</v>
      </c>
      <c r="C1218" s="26">
        <v>1213</v>
      </c>
      <c r="J1218" s="26">
        <f t="shared" ref="J1218:J1281" si="59">POISSON(K1217,$J$4,TRUE)</f>
        <v>1</v>
      </c>
      <c r="K1218" s="26">
        <v>1213</v>
      </c>
    </row>
    <row r="1219" spans="2:11">
      <c r="B1219" s="26">
        <f t="shared" si="58"/>
        <v>1</v>
      </c>
      <c r="C1219" s="26">
        <v>1214</v>
      </c>
      <c r="J1219" s="26">
        <f t="shared" si="59"/>
        <v>1</v>
      </c>
      <c r="K1219" s="26">
        <v>1214</v>
      </c>
    </row>
    <row r="1220" spans="2:11">
      <c r="B1220" s="26">
        <f t="shared" si="58"/>
        <v>1</v>
      </c>
      <c r="C1220" s="26">
        <v>1215</v>
      </c>
      <c r="J1220" s="26">
        <f t="shared" si="59"/>
        <v>1</v>
      </c>
      <c r="K1220" s="26">
        <v>1215</v>
      </c>
    </row>
    <row r="1221" spans="2:11">
      <c r="B1221" s="26">
        <f t="shared" si="58"/>
        <v>1</v>
      </c>
      <c r="C1221" s="26">
        <v>1216</v>
      </c>
      <c r="J1221" s="26">
        <f t="shared" si="59"/>
        <v>1</v>
      </c>
      <c r="K1221" s="26">
        <v>1216</v>
      </c>
    </row>
    <row r="1222" spans="2:11">
      <c r="B1222" s="26">
        <f t="shared" si="58"/>
        <v>1</v>
      </c>
      <c r="C1222" s="26">
        <v>1217</v>
      </c>
      <c r="J1222" s="26">
        <f t="shared" si="59"/>
        <v>1</v>
      </c>
      <c r="K1222" s="26">
        <v>1217</v>
      </c>
    </row>
    <row r="1223" spans="2:11">
      <c r="B1223" s="26">
        <f t="shared" si="58"/>
        <v>1</v>
      </c>
      <c r="C1223" s="26">
        <v>1218</v>
      </c>
      <c r="J1223" s="26">
        <f t="shared" si="59"/>
        <v>1</v>
      </c>
      <c r="K1223" s="26">
        <v>1218</v>
      </c>
    </row>
    <row r="1224" spans="2:11">
      <c r="B1224" s="26">
        <f t="shared" si="58"/>
        <v>1</v>
      </c>
      <c r="C1224" s="26">
        <v>1219</v>
      </c>
      <c r="J1224" s="26">
        <f t="shared" si="59"/>
        <v>1</v>
      </c>
      <c r="K1224" s="26">
        <v>1219</v>
      </c>
    </row>
    <row r="1225" spans="2:11">
      <c r="B1225" s="26">
        <f t="shared" si="58"/>
        <v>1</v>
      </c>
      <c r="C1225" s="26">
        <v>1220</v>
      </c>
      <c r="J1225" s="26">
        <f t="shared" si="59"/>
        <v>1</v>
      </c>
      <c r="K1225" s="26">
        <v>1220</v>
      </c>
    </row>
    <row r="1226" spans="2:11">
      <c r="B1226" s="26">
        <f t="shared" si="58"/>
        <v>1</v>
      </c>
      <c r="C1226" s="26">
        <v>1221</v>
      </c>
      <c r="J1226" s="26">
        <f t="shared" si="59"/>
        <v>1</v>
      </c>
      <c r="K1226" s="26">
        <v>1221</v>
      </c>
    </row>
    <row r="1227" spans="2:11">
      <c r="B1227" s="26">
        <f t="shared" si="58"/>
        <v>1</v>
      </c>
      <c r="C1227" s="26">
        <v>1222</v>
      </c>
      <c r="J1227" s="26">
        <f t="shared" si="59"/>
        <v>1</v>
      </c>
      <c r="K1227" s="26">
        <v>1222</v>
      </c>
    </row>
    <row r="1228" spans="2:11">
      <c r="B1228" s="26">
        <f t="shared" si="58"/>
        <v>1</v>
      </c>
      <c r="C1228" s="26">
        <v>1223</v>
      </c>
      <c r="J1228" s="26">
        <f t="shared" si="59"/>
        <v>1</v>
      </c>
      <c r="K1228" s="26">
        <v>1223</v>
      </c>
    </row>
    <row r="1229" spans="2:11">
      <c r="B1229" s="26">
        <f t="shared" si="58"/>
        <v>1</v>
      </c>
      <c r="C1229" s="26">
        <v>1224</v>
      </c>
      <c r="J1229" s="26">
        <f t="shared" si="59"/>
        <v>1</v>
      </c>
      <c r="K1229" s="26">
        <v>1224</v>
      </c>
    </row>
    <row r="1230" spans="2:11">
      <c r="B1230" s="26">
        <f t="shared" si="58"/>
        <v>1</v>
      </c>
      <c r="C1230" s="26">
        <v>1225</v>
      </c>
      <c r="J1230" s="26">
        <f t="shared" si="59"/>
        <v>1</v>
      </c>
      <c r="K1230" s="26">
        <v>1225</v>
      </c>
    </row>
    <row r="1231" spans="2:11">
      <c r="B1231" s="26">
        <f t="shared" si="58"/>
        <v>1</v>
      </c>
      <c r="C1231" s="26">
        <v>1226</v>
      </c>
      <c r="J1231" s="26">
        <f t="shared" si="59"/>
        <v>1</v>
      </c>
      <c r="K1231" s="26">
        <v>1226</v>
      </c>
    </row>
    <row r="1232" spans="2:11">
      <c r="B1232" s="26">
        <f t="shared" si="58"/>
        <v>1</v>
      </c>
      <c r="C1232" s="26">
        <v>1227</v>
      </c>
      <c r="J1232" s="26">
        <f t="shared" si="59"/>
        <v>1</v>
      </c>
      <c r="K1232" s="26">
        <v>1227</v>
      </c>
    </row>
    <row r="1233" spans="2:11">
      <c r="B1233" s="26">
        <f t="shared" si="58"/>
        <v>1</v>
      </c>
      <c r="C1233" s="26">
        <v>1228</v>
      </c>
      <c r="J1233" s="26">
        <f t="shared" si="59"/>
        <v>1</v>
      </c>
      <c r="K1233" s="26">
        <v>1228</v>
      </c>
    </row>
    <row r="1234" spans="2:11">
      <c r="B1234" s="26">
        <f t="shared" si="58"/>
        <v>1</v>
      </c>
      <c r="C1234" s="26">
        <v>1229</v>
      </c>
      <c r="J1234" s="26">
        <f t="shared" si="59"/>
        <v>1</v>
      </c>
      <c r="K1234" s="26">
        <v>1229</v>
      </c>
    </row>
    <row r="1235" spans="2:11">
      <c r="B1235" s="26">
        <f t="shared" si="58"/>
        <v>1</v>
      </c>
      <c r="C1235" s="26">
        <v>1230</v>
      </c>
      <c r="J1235" s="26">
        <f t="shared" si="59"/>
        <v>1</v>
      </c>
      <c r="K1235" s="26">
        <v>1230</v>
      </c>
    </row>
    <row r="1236" spans="2:11">
      <c r="B1236" s="26">
        <f t="shared" si="58"/>
        <v>1</v>
      </c>
      <c r="C1236" s="26">
        <v>1231</v>
      </c>
      <c r="J1236" s="26">
        <f t="shared" si="59"/>
        <v>1</v>
      </c>
      <c r="K1236" s="26">
        <v>1231</v>
      </c>
    </row>
    <row r="1237" spans="2:11">
      <c r="B1237" s="26">
        <f t="shared" si="58"/>
        <v>1</v>
      </c>
      <c r="C1237" s="26">
        <v>1232</v>
      </c>
      <c r="J1237" s="26">
        <f t="shared" si="59"/>
        <v>1</v>
      </c>
      <c r="K1237" s="26">
        <v>1232</v>
      </c>
    </row>
    <row r="1238" spans="2:11">
      <c r="B1238" s="26">
        <f t="shared" si="58"/>
        <v>1</v>
      </c>
      <c r="C1238" s="26">
        <v>1233</v>
      </c>
      <c r="J1238" s="26">
        <f t="shared" si="59"/>
        <v>1</v>
      </c>
      <c r="K1238" s="26">
        <v>1233</v>
      </c>
    </row>
    <row r="1239" spans="2:11">
      <c r="B1239" s="26">
        <f t="shared" si="58"/>
        <v>1</v>
      </c>
      <c r="C1239" s="26">
        <v>1234</v>
      </c>
      <c r="J1239" s="26">
        <f t="shared" si="59"/>
        <v>1</v>
      </c>
      <c r="K1239" s="26">
        <v>1234</v>
      </c>
    </row>
    <row r="1240" spans="2:11">
      <c r="B1240" s="26">
        <f t="shared" si="58"/>
        <v>1</v>
      </c>
      <c r="C1240" s="26">
        <v>1235</v>
      </c>
      <c r="J1240" s="26">
        <f t="shared" si="59"/>
        <v>1</v>
      </c>
      <c r="K1240" s="26">
        <v>1235</v>
      </c>
    </row>
    <row r="1241" spans="2:11">
      <c r="B1241" s="26">
        <f t="shared" si="58"/>
        <v>1</v>
      </c>
      <c r="C1241" s="26">
        <v>1236</v>
      </c>
      <c r="J1241" s="26">
        <f t="shared" si="59"/>
        <v>1</v>
      </c>
      <c r="K1241" s="26">
        <v>1236</v>
      </c>
    </row>
    <row r="1242" spans="2:11">
      <c r="B1242" s="26">
        <f t="shared" si="58"/>
        <v>1</v>
      </c>
      <c r="C1242" s="26">
        <v>1237</v>
      </c>
      <c r="J1242" s="26">
        <f t="shared" si="59"/>
        <v>1</v>
      </c>
      <c r="K1242" s="26">
        <v>1237</v>
      </c>
    </row>
    <row r="1243" spans="2:11">
      <c r="B1243" s="26">
        <f t="shared" si="58"/>
        <v>1</v>
      </c>
      <c r="C1243" s="26">
        <v>1238</v>
      </c>
      <c r="J1243" s="26">
        <f t="shared" si="59"/>
        <v>1</v>
      </c>
      <c r="K1243" s="26">
        <v>1238</v>
      </c>
    </row>
    <row r="1244" spans="2:11">
      <c r="B1244" s="26">
        <f t="shared" si="58"/>
        <v>1</v>
      </c>
      <c r="C1244" s="26">
        <v>1239</v>
      </c>
      <c r="J1244" s="26">
        <f t="shared" si="59"/>
        <v>1</v>
      </c>
      <c r="K1244" s="26">
        <v>1239</v>
      </c>
    </row>
    <row r="1245" spans="2:11">
      <c r="B1245" s="26">
        <f t="shared" si="58"/>
        <v>1</v>
      </c>
      <c r="C1245" s="26">
        <v>1240</v>
      </c>
      <c r="J1245" s="26">
        <f t="shared" si="59"/>
        <v>1</v>
      </c>
      <c r="K1245" s="26">
        <v>1240</v>
      </c>
    </row>
    <row r="1246" spans="2:11">
      <c r="B1246" s="26">
        <f t="shared" si="58"/>
        <v>1</v>
      </c>
      <c r="C1246" s="26">
        <v>1241</v>
      </c>
      <c r="J1246" s="26">
        <f t="shared" si="59"/>
        <v>1</v>
      </c>
      <c r="K1246" s="26">
        <v>1241</v>
      </c>
    </row>
    <row r="1247" spans="2:11">
      <c r="B1247" s="26">
        <f t="shared" si="58"/>
        <v>1</v>
      </c>
      <c r="C1247" s="26">
        <v>1242</v>
      </c>
      <c r="J1247" s="26">
        <f t="shared" si="59"/>
        <v>1</v>
      </c>
      <c r="K1247" s="26">
        <v>1242</v>
      </c>
    </row>
    <row r="1248" spans="2:11">
      <c r="B1248" s="26">
        <f t="shared" si="58"/>
        <v>1</v>
      </c>
      <c r="C1248" s="26">
        <v>1243</v>
      </c>
      <c r="J1248" s="26">
        <f t="shared" si="59"/>
        <v>1</v>
      </c>
      <c r="K1248" s="26">
        <v>1243</v>
      </c>
    </row>
    <row r="1249" spans="2:11">
      <c r="B1249" s="26">
        <f t="shared" si="58"/>
        <v>1</v>
      </c>
      <c r="C1249" s="26">
        <v>1244</v>
      </c>
      <c r="J1249" s="26">
        <f t="shared" si="59"/>
        <v>1</v>
      </c>
      <c r="K1249" s="26">
        <v>1244</v>
      </c>
    </row>
    <row r="1250" spans="2:11">
      <c r="B1250" s="26">
        <f t="shared" si="58"/>
        <v>1</v>
      </c>
      <c r="C1250" s="26">
        <v>1245</v>
      </c>
      <c r="J1250" s="26">
        <f t="shared" si="59"/>
        <v>1</v>
      </c>
      <c r="K1250" s="26">
        <v>1245</v>
      </c>
    </row>
    <row r="1251" spans="2:11">
      <c r="B1251" s="26">
        <f t="shared" si="58"/>
        <v>1</v>
      </c>
      <c r="C1251" s="26">
        <v>1246</v>
      </c>
      <c r="J1251" s="26">
        <f t="shared" si="59"/>
        <v>1</v>
      </c>
      <c r="K1251" s="26">
        <v>1246</v>
      </c>
    </row>
    <row r="1252" spans="2:11">
      <c r="B1252" s="26">
        <f t="shared" si="58"/>
        <v>1</v>
      </c>
      <c r="C1252" s="26">
        <v>1247</v>
      </c>
      <c r="J1252" s="26">
        <f t="shared" si="59"/>
        <v>1</v>
      </c>
      <c r="K1252" s="26">
        <v>1247</v>
      </c>
    </row>
    <row r="1253" spans="2:11">
      <c r="B1253" s="26">
        <f t="shared" si="58"/>
        <v>1</v>
      </c>
      <c r="C1253" s="26">
        <v>1248</v>
      </c>
      <c r="J1253" s="26">
        <f t="shared" si="59"/>
        <v>1</v>
      </c>
      <c r="K1253" s="26">
        <v>1248</v>
      </c>
    </row>
    <row r="1254" spans="2:11">
      <c r="B1254" s="26">
        <f t="shared" si="58"/>
        <v>1</v>
      </c>
      <c r="C1254" s="26">
        <v>1249</v>
      </c>
      <c r="J1254" s="26">
        <f t="shared" si="59"/>
        <v>1</v>
      </c>
      <c r="K1254" s="26">
        <v>1249</v>
      </c>
    </row>
    <row r="1255" spans="2:11">
      <c r="B1255" s="26">
        <f t="shared" si="58"/>
        <v>1</v>
      </c>
      <c r="C1255" s="26">
        <v>1250</v>
      </c>
      <c r="J1255" s="26">
        <f t="shared" si="59"/>
        <v>1</v>
      </c>
      <c r="K1255" s="26">
        <v>1250</v>
      </c>
    </row>
    <row r="1256" spans="2:11">
      <c r="B1256" s="26">
        <f t="shared" si="58"/>
        <v>1</v>
      </c>
      <c r="C1256" s="26">
        <v>1251</v>
      </c>
      <c r="J1256" s="26">
        <f t="shared" si="59"/>
        <v>1</v>
      </c>
      <c r="K1256" s="26">
        <v>1251</v>
      </c>
    </row>
    <row r="1257" spans="2:11">
      <c r="B1257" s="26">
        <f t="shared" si="58"/>
        <v>1</v>
      </c>
      <c r="C1257" s="26">
        <v>1252</v>
      </c>
      <c r="J1257" s="26">
        <f t="shared" si="59"/>
        <v>1</v>
      </c>
      <c r="K1257" s="26">
        <v>1252</v>
      </c>
    </row>
    <row r="1258" spans="2:11">
      <c r="B1258" s="26">
        <f t="shared" si="58"/>
        <v>1</v>
      </c>
      <c r="C1258" s="26">
        <v>1253</v>
      </c>
      <c r="J1258" s="26">
        <f t="shared" si="59"/>
        <v>1</v>
      </c>
      <c r="K1258" s="26">
        <v>1253</v>
      </c>
    </row>
    <row r="1259" spans="2:11">
      <c r="B1259" s="26">
        <f t="shared" si="58"/>
        <v>1</v>
      </c>
      <c r="C1259" s="26">
        <v>1254</v>
      </c>
      <c r="J1259" s="26">
        <f t="shared" si="59"/>
        <v>1</v>
      </c>
      <c r="K1259" s="26">
        <v>1254</v>
      </c>
    </row>
    <row r="1260" spans="2:11">
      <c r="B1260" s="26">
        <f t="shared" si="58"/>
        <v>1</v>
      </c>
      <c r="C1260" s="26">
        <v>1255</v>
      </c>
      <c r="J1260" s="26">
        <f t="shared" si="59"/>
        <v>1</v>
      </c>
      <c r="K1260" s="26">
        <v>1255</v>
      </c>
    </row>
    <row r="1261" spans="2:11">
      <c r="B1261" s="26">
        <f t="shared" si="58"/>
        <v>1</v>
      </c>
      <c r="C1261" s="26">
        <v>1256</v>
      </c>
      <c r="J1261" s="26">
        <f t="shared" si="59"/>
        <v>1</v>
      </c>
      <c r="K1261" s="26">
        <v>1256</v>
      </c>
    </row>
    <row r="1262" spans="2:11">
      <c r="B1262" s="26">
        <f t="shared" si="58"/>
        <v>1</v>
      </c>
      <c r="C1262" s="26">
        <v>1257</v>
      </c>
      <c r="J1262" s="26">
        <f t="shared" si="59"/>
        <v>1</v>
      </c>
      <c r="K1262" s="26">
        <v>1257</v>
      </c>
    </row>
    <row r="1263" spans="2:11">
      <c r="B1263" s="26">
        <f t="shared" si="58"/>
        <v>1</v>
      </c>
      <c r="C1263" s="26">
        <v>1258</v>
      </c>
      <c r="J1263" s="26">
        <f t="shared" si="59"/>
        <v>1</v>
      </c>
      <c r="K1263" s="26">
        <v>1258</v>
      </c>
    </row>
    <row r="1264" spans="2:11">
      <c r="B1264" s="26">
        <f t="shared" si="58"/>
        <v>1</v>
      </c>
      <c r="C1264" s="26">
        <v>1259</v>
      </c>
      <c r="J1264" s="26">
        <f t="shared" si="59"/>
        <v>1</v>
      </c>
      <c r="K1264" s="26">
        <v>1259</v>
      </c>
    </row>
    <row r="1265" spans="2:11">
      <c r="B1265" s="26">
        <f t="shared" si="58"/>
        <v>1</v>
      </c>
      <c r="C1265" s="26">
        <v>1260</v>
      </c>
      <c r="J1265" s="26">
        <f t="shared" si="59"/>
        <v>1</v>
      </c>
      <c r="K1265" s="26">
        <v>1260</v>
      </c>
    </row>
    <row r="1266" spans="2:11">
      <c r="B1266" s="26">
        <f t="shared" si="58"/>
        <v>1</v>
      </c>
      <c r="C1266" s="26">
        <v>1261</v>
      </c>
      <c r="J1266" s="26">
        <f t="shared" si="59"/>
        <v>1</v>
      </c>
      <c r="K1266" s="26">
        <v>1261</v>
      </c>
    </row>
    <row r="1267" spans="2:11">
      <c r="B1267" s="26">
        <f t="shared" si="58"/>
        <v>1</v>
      </c>
      <c r="C1267" s="26">
        <v>1262</v>
      </c>
      <c r="J1267" s="26">
        <f t="shared" si="59"/>
        <v>1</v>
      </c>
      <c r="K1267" s="26">
        <v>1262</v>
      </c>
    </row>
    <row r="1268" spans="2:11">
      <c r="B1268" s="26">
        <f t="shared" si="58"/>
        <v>1</v>
      </c>
      <c r="C1268" s="26">
        <v>1263</v>
      </c>
      <c r="J1268" s="26">
        <f t="shared" si="59"/>
        <v>1</v>
      </c>
      <c r="K1268" s="26">
        <v>1263</v>
      </c>
    </row>
    <row r="1269" spans="2:11">
      <c r="B1269" s="26">
        <f t="shared" si="58"/>
        <v>1</v>
      </c>
      <c r="C1269" s="26">
        <v>1264</v>
      </c>
      <c r="J1269" s="26">
        <f t="shared" si="59"/>
        <v>1</v>
      </c>
      <c r="K1269" s="26">
        <v>1264</v>
      </c>
    </row>
    <row r="1270" spans="2:11">
      <c r="B1270" s="26">
        <f t="shared" si="58"/>
        <v>1</v>
      </c>
      <c r="C1270" s="26">
        <v>1265</v>
      </c>
      <c r="J1270" s="26">
        <f t="shared" si="59"/>
        <v>1</v>
      </c>
      <c r="K1270" s="26">
        <v>1265</v>
      </c>
    </row>
    <row r="1271" spans="2:11">
      <c r="B1271" s="26">
        <f t="shared" si="58"/>
        <v>1</v>
      </c>
      <c r="C1271" s="26">
        <v>1266</v>
      </c>
      <c r="J1271" s="26">
        <f t="shared" si="59"/>
        <v>1</v>
      </c>
      <c r="K1271" s="26">
        <v>1266</v>
      </c>
    </row>
    <row r="1272" spans="2:11">
      <c r="B1272" s="26">
        <f t="shared" si="58"/>
        <v>1</v>
      </c>
      <c r="C1272" s="26">
        <v>1267</v>
      </c>
      <c r="J1272" s="26">
        <f t="shared" si="59"/>
        <v>1</v>
      </c>
      <c r="K1272" s="26">
        <v>1267</v>
      </c>
    </row>
    <row r="1273" spans="2:11">
      <c r="B1273" s="26">
        <f t="shared" si="58"/>
        <v>1</v>
      </c>
      <c r="C1273" s="26">
        <v>1268</v>
      </c>
      <c r="J1273" s="26">
        <f t="shared" si="59"/>
        <v>1</v>
      </c>
      <c r="K1273" s="26">
        <v>1268</v>
      </c>
    </row>
    <row r="1274" spans="2:11">
      <c r="B1274" s="26">
        <f t="shared" si="58"/>
        <v>1</v>
      </c>
      <c r="C1274" s="26">
        <v>1269</v>
      </c>
      <c r="J1274" s="26">
        <f t="shared" si="59"/>
        <v>1</v>
      </c>
      <c r="K1274" s="26">
        <v>1269</v>
      </c>
    </row>
    <row r="1275" spans="2:11">
      <c r="B1275" s="26">
        <f t="shared" si="58"/>
        <v>1</v>
      </c>
      <c r="C1275" s="26">
        <v>1270</v>
      </c>
      <c r="J1275" s="26">
        <f t="shared" si="59"/>
        <v>1</v>
      </c>
      <c r="K1275" s="26">
        <v>1270</v>
      </c>
    </row>
    <row r="1276" spans="2:11">
      <c r="B1276" s="26">
        <f t="shared" si="58"/>
        <v>1</v>
      </c>
      <c r="C1276" s="26">
        <v>1271</v>
      </c>
      <c r="J1276" s="26">
        <f t="shared" si="59"/>
        <v>1</v>
      </c>
      <c r="K1276" s="26">
        <v>1271</v>
      </c>
    </row>
    <row r="1277" spans="2:11">
      <c r="B1277" s="26">
        <f t="shared" si="58"/>
        <v>1</v>
      </c>
      <c r="C1277" s="26">
        <v>1272</v>
      </c>
      <c r="J1277" s="26">
        <f t="shared" si="59"/>
        <v>1</v>
      </c>
      <c r="K1277" s="26">
        <v>1272</v>
      </c>
    </row>
    <row r="1278" spans="2:11">
      <c r="B1278" s="26">
        <f t="shared" si="58"/>
        <v>1</v>
      </c>
      <c r="C1278" s="26">
        <v>1273</v>
      </c>
      <c r="J1278" s="26">
        <f t="shared" si="59"/>
        <v>1</v>
      </c>
      <c r="K1278" s="26">
        <v>1273</v>
      </c>
    </row>
    <row r="1279" spans="2:11">
      <c r="B1279" s="26">
        <f t="shared" si="58"/>
        <v>1</v>
      </c>
      <c r="C1279" s="26">
        <v>1274</v>
      </c>
      <c r="J1279" s="26">
        <f t="shared" si="59"/>
        <v>1</v>
      </c>
      <c r="K1279" s="26">
        <v>1274</v>
      </c>
    </row>
    <row r="1280" spans="2:11">
      <c r="B1280" s="26">
        <f t="shared" si="58"/>
        <v>1</v>
      </c>
      <c r="C1280" s="26">
        <v>1275</v>
      </c>
      <c r="J1280" s="26">
        <f t="shared" si="59"/>
        <v>1</v>
      </c>
      <c r="K1280" s="26">
        <v>1275</v>
      </c>
    </row>
    <row r="1281" spans="2:11">
      <c r="B1281" s="26">
        <f t="shared" si="58"/>
        <v>1</v>
      </c>
      <c r="C1281" s="26">
        <v>1276</v>
      </c>
      <c r="J1281" s="26">
        <f t="shared" si="59"/>
        <v>1</v>
      </c>
      <c r="K1281" s="26">
        <v>1276</v>
      </c>
    </row>
    <row r="1282" spans="2:11">
      <c r="B1282" s="26">
        <f t="shared" ref="B1282:B1345" si="60">POISSON(C1281,$B$4,TRUE)</f>
        <v>1</v>
      </c>
      <c r="C1282" s="26">
        <v>1277</v>
      </c>
      <c r="J1282" s="26">
        <f t="shared" ref="J1282:J1345" si="61">POISSON(K1281,$J$4,TRUE)</f>
        <v>1</v>
      </c>
      <c r="K1282" s="26">
        <v>1277</v>
      </c>
    </row>
    <row r="1283" spans="2:11">
      <c r="B1283" s="26">
        <f t="shared" si="60"/>
        <v>1</v>
      </c>
      <c r="C1283" s="26">
        <v>1278</v>
      </c>
      <c r="J1283" s="26">
        <f t="shared" si="61"/>
        <v>1</v>
      </c>
      <c r="K1283" s="26">
        <v>1278</v>
      </c>
    </row>
    <row r="1284" spans="2:11">
      <c r="B1284" s="26">
        <f t="shared" si="60"/>
        <v>1</v>
      </c>
      <c r="C1284" s="26">
        <v>1279</v>
      </c>
      <c r="J1284" s="26">
        <f t="shared" si="61"/>
        <v>1</v>
      </c>
      <c r="K1284" s="26">
        <v>1279</v>
      </c>
    </row>
    <row r="1285" spans="2:11">
      <c r="B1285" s="26">
        <f t="shared" si="60"/>
        <v>1</v>
      </c>
      <c r="C1285" s="26">
        <v>1280</v>
      </c>
      <c r="J1285" s="26">
        <f t="shared" si="61"/>
        <v>1</v>
      </c>
      <c r="K1285" s="26">
        <v>1280</v>
      </c>
    </row>
    <row r="1286" spans="2:11">
      <c r="B1286" s="26">
        <f t="shared" si="60"/>
        <v>1</v>
      </c>
      <c r="C1286" s="26">
        <v>1281</v>
      </c>
      <c r="J1286" s="26">
        <f t="shared" si="61"/>
        <v>1</v>
      </c>
      <c r="K1286" s="26">
        <v>1281</v>
      </c>
    </row>
    <row r="1287" spans="2:11">
      <c r="B1287" s="26">
        <f t="shared" si="60"/>
        <v>1</v>
      </c>
      <c r="C1287" s="26">
        <v>1282</v>
      </c>
      <c r="J1287" s="26">
        <f t="shared" si="61"/>
        <v>1</v>
      </c>
      <c r="K1287" s="26">
        <v>1282</v>
      </c>
    </row>
    <row r="1288" spans="2:11">
      <c r="B1288" s="26">
        <f t="shared" si="60"/>
        <v>1</v>
      </c>
      <c r="C1288" s="26">
        <v>1283</v>
      </c>
      <c r="J1288" s="26">
        <f t="shared" si="61"/>
        <v>1</v>
      </c>
      <c r="K1288" s="26">
        <v>1283</v>
      </c>
    </row>
    <row r="1289" spans="2:11">
      <c r="B1289" s="26">
        <f t="shared" si="60"/>
        <v>1</v>
      </c>
      <c r="C1289" s="26">
        <v>1284</v>
      </c>
      <c r="J1289" s="26">
        <f t="shared" si="61"/>
        <v>1</v>
      </c>
      <c r="K1289" s="26">
        <v>1284</v>
      </c>
    </row>
    <row r="1290" spans="2:11">
      <c r="B1290" s="26">
        <f t="shared" si="60"/>
        <v>1</v>
      </c>
      <c r="C1290" s="26">
        <v>1285</v>
      </c>
      <c r="J1290" s="26">
        <f t="shared" si="61"/>
        <v>1</v>
      </c>
      <c r="K1290" s="26">
        <v>1285</v>
      </c>
    </row>
    <row r="1291" spans="2:11">
      <c r="B1291" s="26">
        <f t="shared" si="60"/>
        <v>1</v>
      </c>
      <c r="C1291" s="26">
        <v>1286</v>
      </c>
      <c r="J1291" s="26">
        <f t="shared" si="61"/>
        <v>1</v>
      </c>
      <c r="K1291" s="26">
        <v>1286</v>
      </c>
    </row>
    <row r="1292" spans="2:11">
      <c r="B1292" s="26">
        <f t="shared" si="60"/>
        <v>1</v>
      </c>
      <c r="C1292" s="26">
        <v>1287</v>
      </c>
      <c r="J1292" s="26">
        <f t="shared" si="61"/>
        <v>1</v>
      </c>
      <c r="K1292" s="26">
        <v>1287</v>
      </c>
    </row>
    <row r="1293" spans="2:11">
      <c r="B1293" s="26">
        <f t="shared" si="60"/>
        <v>1</v>
      </c>
      <c r="C1293" s="26">
        <v>1288</v>
      </c>
      <c r="J1293" s="26">
        <f t="shared" si="61"/>
        <v>1</v>
      </c>
      <c r="K1293" s="26">
        <v>1288</v>
      </c>
    </row>
    <row r="1294" spans="2:11">
      <c r="B1294" s="26">
        <f t="shared" si="60"/>
        <v>1</v>
      </c>
      <c r="C1294" s="26">
        <v>1289</v>
      </c>
      <c r="J1294" s="26">
        <f t="shared" si="61"/>
        <v>1</v>
      </c>
      <c r="K1294" s="26">
        <v>1289</v>
      </c>
    </row>
    <row r="1295" spans="2:11">
      <c r="B1295" s="26">
        <f t="shared" si="60"/>
        <v>1</v>
      </c>
      <c r="C1295" s="26">
        <v>1290</v>
      </c>
      <c r="J1295" s="26">
        <f t="shared" si="61"/>
        <v>1</v>
      </c>
      <c r="K1295" s="26">
        <v>1290</v>
      </c>
    </row>
    <row r="1296" spans="2:11">
      <c r="B1296" s="26">
        <f t="shared" si="60"/>
        <v>1</v>
      </c>
      <c r="C1296" s="26">
        <v>1291</v>
      </c>
      <c r="J1296" s="26">
        <f t="shared" si="61"/>
        <v>1</v>
      </c>
      <c r="K1296" s="26">
        <v>1291</v>
      </c>
    </row>
    <row r="1297" spans="2:11">
      <c r="B1297" s="26">
        <f t="shared" si="60"/>
        <v>1</v>
      </c>
      <c r="C1297" s="26">
        <v>1292</v>
      </c>
      <c r="J1297" s="26">
        <f t="shared" si="61"/>
        <v>1</v>
      </c>
      <c r="K1297" s="26">
        <v>1292</v>
      </c>
    </row>
    <row r="1298" spans="2:11">
      <c r="B1298" s="26">
        <f t="shared" si="60"/>
        <v>1</v>
      </c>
      <c r="C1298" s="26">
        <v>1293</v>
      </c>
      <c r="J1298" s="26">
        <f t="shared" si="61"/>
        <v>1</v>
      </c>
      <c r="K1298" s="26">
        <v>1293</v>
      </c>
    </row>
    <row r="1299" spans="2:11">
      <c r="B1299" s="26">
        <f t="shared" si="60"/>
        <v>1</v>
      </c>
      <c r="C1299" s="26">
        <v>1294</v>
      </c>
      <c r="J1299" s="26">
        <f t="shared" si="61"/>
        <v>1</v>
      </c>
      <c r="K1299" s="26">
        <v>1294</v>
      </c>
    </row>
    <row r="1300" spans="2:11">
      <c r="B1300" s="26">
        <f t="shared" si="60"/>
        <v>1</v>
      </c>
      <c r="C1300" s="26">
        <v>1295</v>
      </c>
      <c r="J1300" s="26">
        <f t="shared" si="61"/>
        <v>1</v>
      </c>
      <c r="K1300" s="26">
        <v>1295</v>
      </c>
    </row>
    <row r="1301" spans="2:11">
      <c r="B1301" s="26">
        <f t="shared" si="60"/>
        <v>1</v>
      </c>
      <c r="C1301" s="26">
        <v>1296</v>
      </c>
      <c r="J1301" s="26">
        <f t="shared" si="61"/>
        <v>1</v>
      </c>
      <c r="K1301" s="26">
        <v>1296</v>
      </c>
    </row>
    <row r="1302" spans="2:11">
      <c r="B1302" s="26">
        <f t="shared" si="60"/>
        <v>1</v>
      </c>
      <c r="C1302" s="26">
        <v>1297</v>
      </c>
      <c r="J1302" s="26">
        <f t="shared" si="61"/>
        <v>1</v>
      </c>
      <c r="K1302" s="26">
        <v>1297</v>
      </c>
    </row>
    <row r="1303" spans="2:11">
      <c r="B1303" s="26">
        <f t="shared" si="60"/>
        <v>1</v>
      </c>
      <c r="C1303" s="26">
        <v>1298</v>
      </c>
      <c r="J1303" s="26">
        <f t="shared" si="61"/>
        <v>1</v>
      </c>
      <c r="K1303" s="26">
        <v>1298</v>
      </c>
    </row>
    <row r="1304" spans="2:11">
      <c r="B1304" s="26">
        <f t="shared" si="60"/>
        <v>1</v>
      </c>
      <c r="C1304" s="26">
        <v>1299</v>
      </c>
      <c r="J1304" s="26">
        <f t="shared" si="61"/>
        <v>1</v>
      </c>
      <c r="K1304" s="26">
        <v>1299</v>
      </c>
    </row>
    <row r="1305" spans="2:11">
      <c r="B1305" s="26">
        <f t="shared" si="60"/>
        <v>1</v>
      </c>
      <c r="C1305" s="26">
        <v>1300</v>
      </c>
      <c r="J1305" s="26">
        <f t="shared" si="61"/>
        <v>1</v>
      </c>
      <c r="K1305" s="26">
        <v>1300</v>
      </c>
    </row>
    <row r="1306" spans="2:11">
      <c r="B1306" s="26">
        <f t="shared" si="60"/>
        <v>1</v>
      </c>
      <c r="C1306" s="26">
        <v>1301</v>
      </c>
      <c r="J1306" s="26">
        <f t="shared" si="61"/>
        <v>1</v>
      </c>
      <c r="K1306" s="26">
        <v>1301</v>
      </c>
    </row>
    <row r="1307" spans="2:11">
      <c r="B1307" s="26">
        <f t="shared" si="60"/>
        <v>1</v>
      </c>
      <c r="C1307" s="26">
        <v>1302</v>
      </c>
      <c r="J1307" s="26">
        <f t="shared" si="61"/>
        <v>1</v>
      </c>
      <c r="K1307" s="26">
        <v>1302</v>
      </c>
    </row>
    <row r="1308" spans="2:11">
      <c r="B1308" s="26">
        <f t="shared" si="60"/>
        <v>1</v>
      </c>
      <c r="C1308" s="26">
        <v>1303</v>
      </c>
      <c r="J1308" s="26">
        <f t="shared" si="61"/>
        <v>1</v>
      </c>
      <c r="K1308" s="26">
        <v>1303</v>
      </c>
    </row>
    <row r="1309" spans="2:11">
      <c r="B1309" s="26">
        <f t="shared" si="60"/>
        <v>1</v>
      </c>
      <c r="C1309" s="26">
        <v>1304</v>
      </c>
      <c r="J1309" s="26">
        <f t="shared" si="61"/>
        <v>1</v>
      </c>
      <c r="K1309" s="26">
        <v>1304</v>
      </c>
    </row>
    <row r="1310" spans="2:11">
      <c r="B1310" s="26">
        <f t="shared" si="60"/>
        <v>1</v>
      </c>
      <c r="C1310" s="26">
        <v>1305</v>
      </c>
      <c r="J1310" s="26">
        <f t="shared" si="61"/>
        <v>1</v>
      </c>
      <c r="K1310" s="26">
        <v>1305</v>
      </c>
    </row>
    <row r="1311" spans="2:11">
      <c r="B1311" s="26">
        <f t="shared" si="60"/>
        <v>1</v>
      </c>
      <c r="C1311" s="26">
        <v>1306</v>
      </c>
      <c r="J1311" s="26">
        <f t="shared" si="61"/>
        <v>1</v>
      </c>
      <c r="K1311" s="26">
        <v>1306</v>
      </c>
    </row>
    <row r="1312" spans="2:11">
      <c r="B1312" s="26">
        <f t="shared" si="60"/>
        <v>1</v>
      </c>
      <c r="C1312" s="26">
        <v>1307</v>
      </c>
      <c r="J1312" s="26">
        <f t="shared" si="61"/>
        <v>1</v>
      </c>
      <c r="K1312" s="26">
        <v>1307</v>
      </c>
    </row>
    <row r="1313" spans="2:11">
      <c r="B1313" s="26">
        <f t="shared" si="60"/>
        <v>1</v>
      </c>
      <c r="C1313" s="26">
        <v>1308</v>
      </c>
      <c r="J1313" s="26">
        <f t="shared" si="61"/>
        <v>1</v>
      </c>
      <c r="K1313" s="26">
        <v>1308</v>
      </c>
    </row>
    <row r="1314" spans="2:11">
      <c r="B1314" s="26">
        <f t="shared" si="60"/>
        <v>1</v>
      </c>
      <c r="C1314" s="26">
        <v>1309</v>
      </c>
      <c r="J1314" s="26">
        <f t="shared" si="61"/>
        <v>1</v>
      </c>
      <c r="K1314" s="26">
        <v>1309</v>
      </c>
    </row>
    <row r="1315" spans="2:11">
      <c r="B1315" s="26">
        <f t="shared" si="60"/>
        <v>1</v>
      </c>
      <c r="C1315" s="26">
        <v>1310</v>
      </c>
      <c r="J1315" s="26">
        <f t="shared" si="61"/>
        <v>1</v>
      </c>
      <c r="K1315" s="26">
        <v>1310</v>
      </c>
    </row>
    <row r="1316" spans="2:11">
      <c r="B1316" s="26">
        <f t="shared" si="60"/>
        <v>1</v>
      </c>
      <c r="C1316" s="26">
        <v>1311</v>
      </c>
      <c r="J1316" s="26">
        <f t="shared" si="61"/>
        <v>1</v>
      </c>
      <c r="K1316" s="26">
        <v>1311</v>
      </c>
    </row>
    <row r="1317" spans="2:11">
      <c r="B1317" s="26">
        <f t="shared" si="60"/>
        <v>1</v>
      </c>
      <c r="C1317" s="26">
        <v>1312</v>
      </c>
      <c r="J1317" s="26">
        <f t="shared" si="61"/>
        <v>1</v>
      </c>
      <c r="K1317" s="26">
        <v>1312</v>
      </c>
    </row>
    <row r="1318" spans="2:11">
      <c r="B1318" s="26">
        <v>0</v>
      </c>
      <c r="C1318" s="26">
        <v>1313</v>
      </c>
      <c r="J1318" s="26">
        <v>0</v>
      </c>
      <c r="K1318" s="26">
        <v>1313</v>
      </c>
    </row>
    <row r="1319" spans="2:11">
      <c r="B1319" s="26">
        <f t="shared" ref="B1319:B1382" si="62">POISSON(C1318,$B$4,TRUE)</f>
        <v>1</v>
      </c>
      <c r="C1319" s="26">
        <v>1314</v>
      </c>
      <c r="J1319" s="26">
        <f t="shared" ref="J1319:J1382" si="63">POISSON(K1318,$J$4,TRUE)</f>
        <v>1</v>
      </c>
      <c r="K1319" s="26">
        <v>1314</v>
      </c>
    </row>
    <row r="1320" spans="2:11">
      <c r="B1320" s="26">
        <f t="shared" si="62"/>
        <v>1</v>
      </c>
      <c r="C1320" s="26">
        <v>1315</v>
      </c>
      <c r="J1320" s="26">
        <f t="shared" si="63"/>
        <v>1</v>
      </c>
      <c r="K1320" s="26">
        <v>1315</v>
      </c>
    </row>
    <row r="1321" spans="2:11">
      <c r="B1321" s="26">
        <f t="shared" si="62"/>
        <v>1</v>
      </c>
      <c r="C1321" s="26">
        <v>1316</v>
      </c>
      <c r="J1321" s="26">
        <f t="shared" si="63"/>
        <v>1</v>
      </c>
      <c r="K1321" s="26">
        <v>1316</v>
      </c>
    </row>
    <row r="1322" spans="2:11">
      <c r="B1322" s="26">
        <f t="shared" si="62"/>
        <v>1</v>
      </c>
      <c r="C1322" s="26">
        <v>1317</v>
      </c>
      <c r="J1322" s="26">
        <f t="shared" si="63"/>
        <v>1</v>
      </c>
      <c r="K1322" s="26">
        <v>1317</v>
      </c>
    </row>
    <row r="1323" spans="2:11">
      <c r="B1323" s="26">
        <f t="shared" si="62"/>
        <v>1</v>
      </c>
      <c r="C1323" s="26">
        <v>1318</v>
      </c>
      <c r="J1323" s="26">
        <f t="shared" si="63"/>
        <v>1</v>
      </c>
      <c r="K1323" s="26">
        <v>1318</v>
      </c>
    </row>
    <row r="1324" spans="2:11">
      <c r="B1324" s="26">
        <f t="shared" si="62"/>
        <v>1</v>
      </c>
      <c r="C1324" s="26">
        <v>1319</v>
      </c>
      <c r="J1324" s="26">
        <f t="shared" si="63"/>
        <v>1</v>
      </c>
      <c r="K1324" s="26">
        <v>1319</v>
      </c>
    </row>
    <row r="1325" spans="2:11">
      <c r="B1325" s="26">
        <f t="shared" si="62"/>
        <v>1</v>
      </c>
      <c r="C1325" s="26">
        <v>1320</v>
      </c>
      <c r="J1325" s="26">
        <f t="shared" si="63"/>
        <v>1</v>
      </c>
      <c r="K1325" s="26">
        <v>1320</v>
      </c>
    </row>
    <row r="1326" spans="2:11">
      <c r="B1326" s="26">
        <f t="shared" si="62"/>
        <v>1</v>
      </c>
      <c r="C1326" s="26">
        <v>1321</v>
      </c>
      <c r="J1326" s="26">
        <f t="shared" si="63"/>
        <v>1</v>
      </c>
      <c r="K1326" s="26">
        <v>1321</v>
      </c>
    </row>
    <row r="1327" spans="2:11">
      <c r="B1327" s="26">
        <f t="shared" si="62"/>
        <v>1</v>
      </c>
      <c r="C1327" s="26">
        <v>1322</v>
      </c>
      <c r="J1327" s="26">
        <f t="shared" si="63"/>
        <v>1</v>
      </c>
      <c r="K1327" s="26">
        <v>1322</v>
      </c>
    </row>
    <row r="1328" spans="2:11">
      <c r="B1328" s="26">
        <f t="shared" si="62"/>
        <v>1</v>
      </c>
      <c r="C1328" s="26">
        <v>1323</v>
      </c>
      <c r="J1328" s="26">
        <f t="shared" si="63"/>
        <v>1</v>
      </c>
      <c r="K1328" s="26">
        <v>1323</v>
      </c>
    </row>
    <row r="1329" spans="2:11">
      <c r="B1329" s="26">
        <f t="shared" si="62"/>
        <v>1</v>
      </c>
      <c r="C1329" s="26">
        <v>1324</v>
      </c>
      <c r="J1329" s="26">
        <f t="shared" si="63"/>
        <v>1</v>
      </c>
      <c r="K1329" s="26">
        <v>1324</v>
      </c>
    </row>
    <row r="1330" spans="2:11">
      <c r="B1330" s="26">
        <f t="shared" si="62"/>
        <v>1</v>
      </c>
      <c r="C1330" s="26">
        <v>1325</v>
      </c>
      <c r="J1330" s="26">
        <f t="shared" si="63"/>
        <v>1</v>
      </c>
      <c r="K1330" s="26">
        <v>1325</v>
      </c>
    </row>
    <row r="1331" spans="2:11">
      <c r="B1331" s="26">
        <f t="shared" si="62"/>
        <v>1</v>
      </c>
      <c r="C1331" s="26">
        <v>1326</v>
      </c>
      <c r="J1331" s="26">
        <f t="shared" si="63"/>
        <v>1</v>
      </c>
      <c r="K1331" s="26">
        <v>1326</v>
      </c>
    </row>
    <row r="1332" spans="2:11">
      <c r="B1332" s="26">
        <f t="shared" si="62"/>
        <v>1</v>
      </c>
      <c r="C1332" s="26">
        <v>1327</v>
      </c>
      <c r="J1332" s="26">
        <f t="shared" si="63"/>
        <v>1</v>
      </c>
      <c r="K1332" s="26">
        <v>1327</v>
      </c>
    </row>
    <row r="1333" spans="2:11">
      <c r="B1333" s="26">
        <f t="shared" si="62"/>
        <v>1</v>
      </c>
      <c r="C1333" s="26">
        <v>1328</v>
      </c>
      <c r="J1333" s="26">
        <f t="shared" si="63"/>
        <v>1</v>
      </c>
      <c r="K1333" s="26">
        <v>1328</v>
      </c>
    </row>
    <row r="1334" spans="2:11">
      <c r="B1334" s="26">
        <f t="shared" si="62"/>
        <v>1</v>
      </c>
      <c r="C1334" s="26">
        <v>1329</v>
      </c>
      <c r="J1334" s="26">
        <f t="shared" si="63"/>
        <v>1</v>
      </c>
      <c r="K1334" s="26">
        <v>1329</v>
      </c>
    </row>
    <row r="1335" spans="2:11">
      <c r="B1335" s="26">
        <f t="shared" si="62"/>
        <v>1</v>
      </c>
      <c r="C1335" s="26">
        <v>1330</v>
      </c>
      <c r="J1335" s="26">
        <f t="shared" si="63"/>
        <v>1</v>
      </c>
      <c r="K1335" s="26">
        <v>1330</v>
      </c>
    </row>
    <row r="1336" spans="2:11">
      <c r="B1336" s="26">
        <f t="shared" si="62"/>
        <v>1</v>
      </c>
      <c r="C1336" s="26">
        <v>1331</v>
      </c>
      <c r="J1336" s="26">
        <f t="shared" si="63"/>
        <v>1</v>
      </c>
      <c r="K1336" s="26">
        <v>1331</v>
      </c>
    </row>
    <row r="1337" spans="2:11">
      <c r="B1337" s="26">
        <f t="shared" si="62"/>
        <v>1</v>
      </c>
      <c r="C1337" s="26">
        <v>1332</v>
      </c>
      <c r="J1337" s="26">
        <f t="shared" si="63"/>
        <v>1</v>
      </c>
      <c r="K1337" s="26">
        <v>1332</v>
      </c>
    </row>
    <row r="1338" spans="2:11">
      <c r="B1338" s="26">
        <f t="shared" si="62"/>
        <v>1</v>
      </c>
      <c r="C1338" s="26">
        <v>1333</v>
      </c>
      <c r="J1338" s="26">
        <f t="shared" si="63"/>
        <v>1</v>
      </c>
      <c r="K1338" s="26">
        <v>1333</v>
      </c>
    </row>
    <row r="1339" spans="2:11">
      <c r="B1339" s="26">
        <f t="shared" si="62"/>
        <v>1</v>
      </c>
      <c r="C1339" s="26">
        <v>1334</v>
      </c>
      <c r="J1339" s="26">
        <f t="shared" si="63"/>
        <v>1</v>
      </c>
      <c r="K1339" s="26">
        <v>1334</v>
      </c>
    </row>
    <row r="1340" spans="2:11">
      <c r="B1340" s="26">
        <f t="shared" si="62"/>
        <v>1</v>
      </c>
      <c r="C1340" s="26">
        <v>1335</v>
      </c>
      <c r="J1340" s="26">
        <f t="shared" si="63"/>
        <v>1</v>
      </c>
      <c r="K1340" s="26">
        <v>1335</v>
      </c>
    </row>
    <row r="1341" spans="2:11">
      <c r="B1341" s="26">
        <f t="shared" si="62"/>
        <v>1</v>
      </c>
      <c r="C1341" s="26">
        <v>1336</v>
      </c>
      <c r="J1341" s="26">
        <f t="shared" si="63"/>
        <v>1</v>
      </c>
      <c r="K1341" s="26">
        <v>1336</v>
      </c>
    </row>
    <row r="1342" spans="2:11">
      <c r="B1342" s="26">
        <f t="shared" si="62"/>
        <v>1</v>
      </c>
      <c r="C1342" s="26">
        <v>1337</v>
      </c>
      <c r="J1342" s="26">
        <f t="shared" si="63"/>
        <v>1</v>
      </c>
      <c r="K1342" s="26">
        <v>1337</v>
      </c>
    </row>
    <row r="1343" spans="2:11">
      <c r="B1343" s="26">
        <f t="shared" si="62"/>
        <v>1</v>
      </c>
      <c r="C1343" s="26">
        <v>1338</v>
      </c>
      <c r="J1343" s="26">
        <f t="shared" si="63"/>
        <v>1</v>
      </c>
      <c r="K1343" s="26">
        <v>1338</v>
      </c>
    </row>
    <row r="1344" spans="2:11">
      <c r="B1344" s="26">
        <f t="shared" si="62"/>
        <v>1</v>
      </c>
      <c r="C1344" s="26">
        <v>1339</v>
      </c>
      <c r="J1344" s="26">
        <f t="shared" si="63"/>
        <v>1</v>
      </c>
      <c r="K1344" s="26">
        <v>1339</v>
      </c>
    </row>
    <row r="1345" spans="2:11">
      <c r="B1345" s="26">
        <f t="shared" si="62"/>
        <v>1</v>
      </c>
      <c r="C1345" s="26">
        <v>1340</v>
      </c>
      <c r="J1345" s="26">
        <f t="shared" si="63"/>
        <v>1</v>
      </c>
      <c r="K1345" s="26">
        <v>1340</v>
      </c>
    </row>
    <row r="1346" spans="2:11">
      <c r="B1346" s="26">
        <f t="shared" si="62"/>
        <v>1</v>
      </c>
      <c r="C1346" s="26">
        <v>1341</v>
      </c>
      <c r="J1346" s="26">
        <f t="shared" si="63"/>
        <v>1</v>
      </c>
      <c r="K1346" s="26">
        <v>1341</v>
      </c>
    </row>
    <row r="1347" spans="2:11">
      <c r="B1347" s="26">
        <f t="shared" si="62"/>
        <v>1</v>
      </c>
      <c r="C1347" s="26">
        <v>1342</v>
      </c>
      <c r="J1347" s="26">
        <f t="shared" si="63"/>
        <v>1</v>
      </c>
      <c r="K1347" s="26">
        <v>1342</v>
      </c>
    </row>
    <row r="1348" spans="2:11">
      <c r="B1348" s="26">
        <f t="shared" si="62"/>
        <v>1</v>
      </c>
      <c r="C1348" s="26">
        <v>1343</v>
      </c>
      <c r="J1348" s="26">
        <f t="shared" si="63"/>
        <v>1</v>
      </c>
      <c r="K1348" s="26">
        <v>1343</v>
      </c>
    </row>
    <row r="1349" spans="2:11">
      <c r="B1349" s="26">
        <f t="shared" si="62"/>
        <v>1</v>
      </c>
      <c r="C1349" s="26">
        <v>1344</v>
      </c>
      <c r="J1349" s="26">
        <f t="shared" si="63"/>
        <v>1</v>
      </c>
      <c r="K1349" s="26">
        <v>1344</v>
      </c>
    </row>
    <row r="1350" spans="2:11">
      <c r="B1350" s="26">
        <f t="shared" si="62"/>
        <v>1</v>
      </c>
      <c r="C1350" s="26">
        <v>1345</v>
      </c>
      <c r="J1350" s="26">
        <f t="shared" si="63"/>
        <v>1</v>
      </c>
      <c r="K1350" s="26">
        <v>1345</v>
      </c>
    </row>
    <row r="1351" spans="2:11">
      <c r="B1351" s="26">
        <f t="shared" si="62"/>
        <v>1</v>
      </c>
      <c r="C1351" s="26">
        <v>1346</v>
      </c>
      <c r="J1351" s="26">
        <f t="shared" si="63"/>
        <v>1</v>
      </c>
      <c r="K1351" s="26">
        <v>1346</v>
      </c>
    </row>
    <row r="1352" spans="2:11">
      <c r="B1352" s="26">
        <f t="shared" si="62"/>
        <v>1</v>
      </c>
      <c r="C1352" s="26">
        <v>1347</v>
      </c>
      <c r="J1352" s="26">
        <f t="shared" si="63"/>
        <v>1</v>
      </c>
      <c r="K1352" s="26">
        <v>1347</v>
      </c>
    </row>
    <row r="1353" spans="2:11">
      <c r="B1353" s="26">
        <f t="shared" si="62"/>
        <v>1</v>
      </c>
      <c r="C1353" s="26">
        <v>1348</v>
      </c>
      <c r="J1353" s="26">
        <f t="shared" si="63"/>
        <v>1</v>
      </c>
      <c r="K1353" s="26">
        <v>1348</v>
      </c>
    </row>
    <row r="1354" spans="2:11">
      <c r="B1354" s="26">
        <f t="shared" si="62"/>
        <v>1</v>
      </c>
      <c r="C1354" s="26">
        <v>1349</v>
      </c>
      <c r="J1354" s="26">
        <f t="shared" si="63"/>
        <v>1</v>
      </c>
      <c r="K1354" s="26">
        <v>1349</v>
      </c>
    </row>
    <row r="1355" spans="2:11">
      <c r="B1355" s="26">
        <f t="shared" si="62"/>
        <v>1</v>
      </c>
      <c r="C1355" s="26">
        <v>1350</v>
      </c>
      <c r="J1355" s="26">
        <f t="shared" si="63"/>
        <v>1</v>
      </c>
      <c r="K1355" s="26">
        <v>1350</v>
      </c>
    </row>
    <row r="1356" spans="2:11">
      <c r="B1356" s="26">
        <f t="shared" si="62"/>
        <v>1</v>
      </c>
      <c r="C1356" s="26">
        <v>1351</v>
      </c>
      <c r="J1356" s="26">
        <f t="shared" si="63"/>
        <v>1</v>
      </c>
      <c r="K1356" s="26">
        <v>1351</v>
      </c>
    </row>
    <row r="1357" spans="2:11">
      <c r="B1357" s="26">
        <f t="shared" si="62"/>
        <v>1</v>
      </c>
      <c r="C1357" s="26">
        <v>1352</v>
      </c>
      <c r="J1357" s="26">
        <f t="shared" si="63"/>
        <v>1</v>
      </c>
      <c r="K1357" s="26">
        <v>1352</v>
      </c>
    </row>
    <row r="1358" spans="2:11">
      <c r="B1358" s="26">
        <f t="shared" si="62"/>
        <v>1</v>
      </c>
      <c r="C1358" s="26">
        <v>1353</v>
      </c>
      <c r="J1358" s="26">
        <f t="shared" si="63"/>
        <v>1</v>
      </c>
      <c r="K1358" s="26">
        <v>1353</v>
      </c>
    </row>
    <row r="1359" spans="2:11">
      <c r="B1359" s="26">
        <f t="shared" si="62"/>
        <v>1</v>
      </c>
      <c r="C1359" s="26">
        <v>1354</v>
      </c>
      <c r="J1359" s="26">
        <f t="shared" si="63"/>
        <v>1</v>
      </c>
      <c r="K1359" s="26">
        <v>1354</v>
      </c>
    </row>
    <row r="1360" spans="2:11">
      <c r="B1360" s="26">
        <f t="shared" si="62"/>
        <v>1</v>
      </c>
      <c r="C1360" s="26">
        <v>1355</v>
      </c>
      <c r="J1360" s="26">
        <f t="shared" si="63"/>
        <v>1</v>
      </c>
      <c r="K1360" s="26">
        <v>1355</v>
      </c>
    </row>
    <row r="1361" spans="2:11">
      <c r="B1361" s="26">
        <f t="shared" si="62"/>
        <v>1</v>
      </c>
      <c r="C1361" s="26">
        <v>1356</v>
      </c>
      <c r="J1361" s="26">
        <f t="shared" si="63"/>
        <v>1</v>
      </c>
      <c r="K1361" s="26">
        <v>1356</v>
      </c>
    </row>
    <row r="1362" spans="2:11">
      <c r="B1362" s="26">
        <f t="shared" si="62"/>
        <v>1</v>
      </c>
      <c r="C1362" s="26">
        <v>1357</v>
      </c>
      <c r="J1362" s="26">
        <f t="shared" si="63"/>
        <v>1</v>
      </c>
      <c r="K1362" s="26">
        <v>1357</v>
      </c>
    </row>
    <row r="1363" spans="2:11">
      <c r="B1363" s="26">
        <f t="shared" si="62"/>
        <v>1</v>
      </c>
      <c r="C1363" s="26">
        <v>1358</v>
      </c>
      <c r="J1363" s="26">
        <f t="shared" si="63"/>
        <v>1</v>
      </c>
      <c r="K1363" s="26">
        <v>1358</v>
      </c>
    </row>
    <row r="1364" spans="2:11">
      <c r="B1364" s="26">
        <f t="shared" si="62"/>
        <v>1</v>
      </c>
      <c r="C1364" s="26">
        <v>1359</v>
      </c>
      <c r="J1364" s="26">
        <f t="shared" si="63"/>
        <v>1</v>
      </c>
      <c r="K1364" s="26">
        <v>1359</v>
      </c>
    </row>
    <row r="1365" spans="2:11">
      <c r="B1365" s="26">
        <f t="shared" si="62"/>
        <v>1</v>
      </c>
      <c r="C1365" s="26">
        <v>1360</v>
      </c>
      <c r="J1365" s="26">
        <f t="shared" si="63"/>
        <v>1</v>
      </c>
      <c r="K1365" s="26">
        <v>1360</v>
      </c>
    </row>
    <row r="1366" spans="2:11">
      <c r="B1366" s="26">
        <f t="shared" si="62"/>
        <v>1</v>
      </c>
      <c r="C1366" s="26">
        <v>1361</v>
      </c>
      <c r="J1366" s="26">
        <f t="shared" si="63"/>
        <v>1</v>
      </c>
      <c r="K1366" s="26">
        <v>1361</v>
      </c>
    </row>
    <row r="1367" spans="2:11">
      <c r="B1367" s="26">
        <f t="shared" si="62"/>
        <v>1</v>
      </c>
      <c r="C1367" s="26">
        <v>1362</v>
      </c>
      <c r="J1367" s="26">
        <f t="shared" si="63"/>
        <v>1</v>
      </c>
      <c r="K1367" s="26">
        <v>1362</v>
      </c>
    </row>
    <row r="1368" spans="2:11">
      <c r="B1368" s="26">
        <f t="shared" si="62"/>
        <v>1</v>
      </c>
      <c r="C1368" s="26">
        <v>1363</v>
      </c>
      <c r="J1368" s="26">
        <f t="shared" si="63"/>
        <v>1</v>
      </c>
      <c r="K1368" s="26">
        <v>1363</v>
      </c>
    </row>
    <row r="1369" spans="2:11">
      <c r="B1369" s="26">
        <f t="shared" si="62"/>
        <v>1</v>
      </c>
      <c r="C1369" s="26">
        <v>1364</v>
      </c>
      <c r="J1369" s="26">
        <f t="shared" si="63"/>
        <v>1</v>
      </c>
      <c r="K1369" s="26">
        <v>1364</v>
      </c>
    </row>
    <row r="1370" spans="2:11">
      <c r="B1370" s="26">
        <f t="shared" si="62"/>
        <v>1</v>
      </c>
      <c r="C1370" s="26">
        <v>1365</v>
      </c>
      <c r="J1370" s="26">
        <f t="shared" si="63"/>
        <v>1</v>
      </c>
      <c r="K1370" s="26">
        <v>1365</v>
      </c>
    </row>
    <row r="1371" spans="2:11">
      <c r="B1371" s="26">
        <f t="shared" si="62"/>
        <v>1</v>
      </c>
      <c r="C1371" s="26">
        <v>1366</v>
      </c>
      <c r="J1371" s="26">
        <f t="shared" si="63"/>
        <v>1</v>
      </c>
      <c r="K1371" s="26">
        <v>1366</v>
      </c>
    </row>
    <row r="1372" spans="2:11">
      <c r="B1372" s="26">
        <f t="shared" si="62"/>
        <v>1</v>
      </c>
      <c r="C1372" s="26">
        <v>1367</v>
      </c>
      <c r="J1372" s="26">
        <f t="shared" si="63"/>
        <v>1</v>
      </c>
      <c r="K1372" s="26">
        <v>1367</v>
      </c>
    </row>
    <row r="1373" spans="2:11">
      <c r="B1373" s="26">
        <f t="shared" si="62"/>
        <v>1</v>
      </c>
      <c r="C1373" s="26">
        <v>1368</v>
      </c>
      <c r="J1373" s="26">
        <f t="shared" si="63"/>
        <v>1</v>
      </c>
      <c r="K1373" s="26">
        <v>1368</v>
      </c>
    </row>
    <row r="1374" spans="2:11">
      <c r="B1374" s="26">
        <f t="shared" si="62"/>
        <v>1</v>
      </c>
      <c r="C1374" s="26">
        <v>1369</v>
      </c>
      <c r="J1374" s="26">
        <f t="shared" si="63"/>
        <v>1</v>
      </c>
      <c r="K1374" s="26">
        <v>1369</v>
      </c>
    </row>
    <row r="1375" spans="2:11">
      <c r="B1375" s="26">
        <f t="shared" si="62"/>
        <v>1</v>
      </c>
      <c r="C1375" s="26">
        <v>1370</v>
      </c>
      <c r="J1375" s="26">
        <f t="shared" si="63"/>
        <v>1</v>
      </c>
      <c r="K1375" s="26">
        <v>1370</v>
      </c>
    </row>
    <row r="1376" spans="2:11">
      <c r="B1376" s="26">
        <f t="shared" si="62"/>
        <v>1</v>
      </c>
      <c r="C1376" s="26">
        <v>1371</v>
      </c>
      <c r="J1376" s="26">
        <f t="shared" si="63"/>
        <v>1</v>
      </c>
      <c r="K1376" s="26">
        <v>1371</v>
      </c>
    </row>
    <row r="1377" spans="2:11">
      <c r="B1377" s="26">
        <f t="shared" si="62"/>
        <v>1</v>
      </c>
      <c r="C1377" s="26">
        <v>1372</v>
      </c>
      <c r="J1377" s="26">
        <f t="shared" si="63"/>
        <v>1</v>
      </c>
      <c r="K1377" s="26">
        <v>1372</v>
      </c>
    </row>
    <row r="1378" spans="2:11">
      <c r="B1378" s="26">
        <f t="shared" si="62"/>
        <v>1</v>
      </c>
      <c r="C1378" s="26">
        <v>1373</v>
      </c>
      <c r="J1378" s="26">
        <f t="shared" si="63"/>
        <v>1</v>
      </c>
      <c r="K1378" s="26">
        <v>1373</v>
      </c>
    </row>
    <row r="1379" spans="2:11">
      <c r="B1379" s="26">
        <f t="shared" si="62"/>
        <v>1</v>
      </c>
      <c r="C1379" s="26">
        <v>1374</v>
      </c>
      <c r="J1379" s="26">
        <f t="shared" si="63"/>
        <v>1</v>
      </c>
      <c r="K1379" s="26">
        <v>1374</v>
      </c>
    </row>
    <row r="1380" spans="2:11">
      <c r="B1380" s="26">
        <f t="shared" si="62"/>
        <v>1</v>
      </c>
      <c r="C1380" s="26">
        <v>1375</v>
      </c>
      <c r="J1380" s="26">
        <f t="shared" si="63"/>
        <v>1</v>
      </c>
      <c r="K1380" s="26">
        <v>1375</v>
      </c>
    </row>
    <row r="1381" spans="2:11">
      <c r="B1381" s="26">
        <f t="shared" si="62"/>
        <v>1</v>
      </c>
      <c r="C1381" s="26">
        <v>1376</v>
      </c>
      <c r="J1381" s="26">
        <f t="shared" si="63"/>
        <v>1</v>
      </c>
      <c r="K1381" s="26">
        <v>1376</v>
      </c>
    </row>
    <row r="1382" spans="2:11">
      <c r="B1382" s="26">
        <f t="shared" si="62"/>
        <v>1</v>
      </c>
      <c r="C1382" s="26">
        <v>1377</v>
      </c>
      <c r="J1382" s="26">
        <f t="shared" si="63"/>
        <v>1</v>
      </c>
      <c r="K1382" s="26">
        <v>1377</v>
      </c>
    </row>
    <row r="1383" spans="2:11">
      <c r="B1383" s="26">
        <f t="shared" ref="B1383:B1446" si="64">POISSON(C1382,$B$4,TRUE)</f>
        <v>1</v>
      </c>
      <c r="C1383" s="26">
        <v>1378</v>
      </c>
      <c r="J1383" s="26">
        <f t="shared" ref="J1383:J1446" si="65">POISSON(K1382,$J$4,TRUE)</f>
        <v>1</v>
      </c>
      <c r="K1383" s="26">
        <v>1378</v>
      </c>
    </row>
    <row r="1384" spans="2:11">
      <c r="B1384" s="26">
        <f t="shared" si="64"/>
        <v>1</v>
      </c>
      <c r="C1384" s="26">
        <v>1379</v>
      </c>
      <c r="J1384" s="26">
        <f t="shared" si="65"/>
        <v>1</v>
      </c>
      <c r="K1384" s="26">
        <v>1379</v>
      </c>
    </row>
    <row r="1385" spans="2:11">
      <c r="B1385" s="26">
        <f t="shared" si="64"/>
        <v>1</v>
      </c>
      <c r="C1385" s="26">
        <v>1380</v>
      </c>
      <c r="J1385" s="26">
        <f t="shared" si="65"/>
        <v>1</v>
      </c>
      <c r="K1385" s="26">
        <v>1380</v>
      </c>
    </row>
    <row r="1386" spans="2:11">
      <c r="B1386" s="26">
        <f t="shared" si="64"/>
        <v>1</v>
      </c>
      <c r="C1386" s="26">
        <v>1381</v>
      </c>
      <c r="J1386" s="26">
        <f t="shared" si="65"/>
        <v>1</v>
      </c>
      <c r="K1386" s="26">
        <v>1381</v>
      </c>
    </row>
    <row r="1387" spans="2:11">
      <c r="B1387" s="26">
        <f t="shared" si="64"/>
        <v>1</v>
      </c>
      <c r="C1387" s="26">
        <v>1382</v>
      </c>
      <c r="J1387" s="26">
        <f t="shared" si="65"/>
        <v>1</v>
      </c>
      <c r="K1387" s="26">
        <v>1382</v>
      </c>
    </row>
    <row r="1388" spans="2:11">
      <c r="B1388" s="26">
        <f t="shared" si="64"/>
        <v>1</v>
      </c>
      <c r="C1388" s="26">
        <v>1383</v>
      </c>
      <c r="J1388" s="26">
        <f t="shared" si="65"/>
        <v>1</v>
      </c>
      <c r="K1388" s="26">
        <v>1383</v>
      </c>
    </row>
    <row r="1389" spans="2:11">
      <c r="B1389" s="26">
        <f t="shared" si="64"/>
        <v>1</v>
      </c>
      <c r="C1389" s="26">
        <v>1384</v>
      </c>
      <c r="J1389" s="26">
        <f t="shared" si="65"/>
        <v>1</v>
      </c>
      <c r="K1389" s="26">
        <v>1384</v>
      </c>
    </row>
    <row r="1390" spans="2:11">
      <c r="B1390" s="26">
        <f t="shared" si="64"/>
        <v>1</v>
      </c>
      <c r="C1390" s="26">
        <v>1385</v>
      </c>
      <c r="J1390" s="26">
        <f t="shared" si="65"/>
        <v>1</v>
      </c>
      <c r="K1390" s="26">
        <v>1385</v>
      </c>
    </row>
    <row r="1391" spans="2:11">
      <c r="B1391" s="26">
        <f t="shared" si="64"/>
        <v>1</v>
      </c>
      <c r="C1391" s="26">
        <v>1386</v>
      </c>
      <c r="J1391" s="26">
        <f t="shared" si="65"/>
        <v>1</v>
      </c>
      <c r="K1391" s="26">
        <v>1386</v>
      </c>
    </row>
    <row r="1392" spans="2:11">
      <c r="B1392" s="26">
        <f t="shared" si="64"/>
        <v>1</v>
      </c>
      <c r="C1392" s="26">
        <v>1387</v>
      </c>
      <c r="J1392" s="26">
        <f t="shared" si="65"/>
        <v>1</v>
      </c>
      <c r="K1392" s="26">
        <v>1387</v>
      </c>
    </row>
    <row r="1393" spans="2:11">
      <c r="B1393" s="26">
        <f t="shared" si="64"/>
        <v>1</v>
      </c>
      <c r="C1393" s="26">
        <v>1388</v>
      </c>
      <c r="J1393" s="26">
        <f t="shared" si="65"/>
        <v>1</v>
      </c>
      <c r="K1393" s="26">
        <v>1388</v>
      </c>
    </row>
    <row r="1394" spans="2:11">
      <c r="B1394" s="26">
        <f t="shared" si="64"/>
        <v>1</v>
      </c>
      <c r="C1394" s="26">
        <v>1389</v>
      </c>
      <c r="J1394" s="26">
        <f t="shared" si="65"/>
        <v>1</v>
      </c>
      <c r="K1394" s="26">
        <v>1389</v>
      </c>
    </row>
    <row r="1395" spans="2:11">
      <c r="B1395" s="26">
        <f t="shared" si="64"/>
        <v>1</v>
      </c>
      <c r="C1395" s="26">
        <v>1390</v>
      </c>
      <c r="J1395" s="26">
        <f t="shared" si="65"/>
        <v>1</v>
      </c>
      <c r="K1395" s="26">
        <v>1390</v>
      </c>
    </row>
    <row r="1396" spans="2:11">
      <c r="B1396" s="26">
        <f t="shared" si="64"/>
        <v>1</v>
      </c>
      <c r="C1396" s="26">
        <v>1391</v>
      </c>
      <c r="J1396" s="26">
        <f t="shared" si="65"/>
        <v>1</v>
      </c>
      <c r="K1396" s="26">
        <v>1391</v>
      </c>
    </row>
    <row r="1397" spans="2:11">
      <c r="B1397" s="26">
        <f t="shared" si="64"/>
        <v>1</v>
      </c>
      <c r="C1397" s="26">
        <v>1392</v>
      </c>
      <c r="J1397" s="26">
        <f t="shared" si="65"/>
        <v>1</v>
      </c>
      <c r="K1397" s="26">
        <v>1392</v>
      </c>
    </row>
    <row r="1398" spans="2:11">
      <c r="B1398" s="26">
        <f t="shared" si="64"/>
        <v>1</v>
      </c>
      <c r="C1398" s="26">
        <v>1393</v>
      </c>
      <c r="J1398" s="26">
        <f t="shared" si="65"/>
        <v>1</v>
      </c>
      <c r="K1398" s="26">
        <v>1393</v>
      </c>
    </row>
    <row r="1399" spans="2:11">
      <c r="B1399" s="26">
        <f t="shared" si="64"/>
        <v>1</v>
      </c>
      <c r="C1399" s="26">
        <v>1394</v>
      </c>
      <c r="J1399" s="26">
        <f t="shared" si="65"/>
        <v>1</v>
      </c>
      <c r="K1399" s="26">
        <v>1394</v>
      </c>
    </row>
    <row r="1400" spans="2:11">
      <c r="B1400" s="26">
        <f t="shared" si="64"/>
        <v>1</v>
      </c>
      <c r="C1400" s="26">
        <v>1395</v>
      </c>
      <c r="J1400" s="26">
        <f t="shared" si="65"/>
        <v>1</v>
      </c>
      <c r="K1400" s="26">
        <v>1395</v>
      </c>
    </row>
    <row r="1401" spans="2:11">
      <c r="B1401" s="26">
        <f t="shared" si="64"/>
        <v>1</v>
      </c>
      <c r="C1401" s="26">
        <v>1396</v>
      </c>
      <c r="J1401" s="26">
        <f t="shared" si="65"/>
        <v>1</v>
      </c>
      <c r="K1401" s="26">
        <v>1396</v>
      </c>
    </row>
    <row r="1402" spans="2:11">
      <c r="B1402" s="26">
        <f t="shared" si="64"/>
        <v>1</v>
      </c>
      <c r="C1402" s="26">
        <v>1397</v>
      </c>
      <c r="J1402" s="26">
        <f t="shared" si="65"/>
        <v>1</v>
      </c>
      <c r="K1402" s="26">
        <v>1397</v>
      </c>
    </row>
    <row r="1403" spans="2:11">
      <c r="B1403" s="26">
        <f t="shared" si="64"/>
        <v>1</v>
      </c>
      <c r="C1403" s="26">
        <v>1398</v>
      </c>
      <c r="J1403" s="26">
        <f t="shared" si="65"/>
        <v>1</v>
      </c>
      <c r="K1403" s="26">
        <v>1398</v>
      </c>
    </row>
    <row r="1404" spans="2:11">
      <c r="B1404" s="26">
        <f t="shared" si="64"/>
        <v>1</v>
      </c>
      <c r="C1404" s="26">
        <v>1399</v>
      </c>
      <c r="J1404" s="26">
        <f t="shared" si="65"/>
        <v>1</v>
      </c>
      <c r="K1404" s="26">
        <v>1399</v>
      </c>
    </row>
    <row r="1405" spans="2:11">
      <c r="B1405" s="26">
        <f t="shared" si="64"/>
        <v>1</v>
      </c>
      <c r="C1405" s="26">
        <v>1400</v>
      </c>
      <c r="J1405" s="26">
        <f t="shared" si="65"/>
        <v>1</v>
      </c>
      <c r="K1405" s="26">
        <v>1400</v>
      </c>
    </row>
    <row r="1406" spans="2:11">
      <c r="B1406" s="26">
        <f t="shared" si="64"/>
        <v>1</v>
      </c>
      <c r="C1406" s="26">
        <v>1401</v>
      </c>
      <c r="J1406" s="26">
        <f t="shared" si="65"/>
        <v>1</v>
      </c>
      <c r="K1406" s="26">
        <v>1401</v>
      </c>
    </row>
    <row r="1407" spans="2:11">
      <c r="B1407" s="26">
        <f t="shared" si="64"/>
        <v>1</v>
      </c>
      <c r="C1407" s="26">
        <v>1402</v>
      </c>
      <c r="J1407" s="26">
        <f t="shared" si="65"/>
        <v>1</v>
      </c>
      <c r="K1407" s="26">
        <v>1402</v>
      </c>
    </row>
    <row r="1408" spans="2:11">
      <c r="B1408" s="26">
        <f t="shared" si="64"/>
        <v>1</v>
      </c>
      <c r="C1408" s="26">
        <v>1403</v>
      </c>
      <c r="J1408" s="26">
        <f t="shared" si="65"/>
        <v>1</v>
      </c>
      <c r="K1408" s="26">
        <v>1403</v>
      </c>
    </row>
    <row r="1409" spans="2:11">
      <c r="B1409" s="26">
        <f t="shared" si="64"/>
        <v>1</v>
      </c>
      <c r="C1409" s="26">
        <v>1404</v>
      </c>
      <c r="J1409" s="26">
        <f t="shared" si="65"/>
        <v>1</v>
      </c>
      <c r="K1409" s="26">
        <v>1404</v>
      </c>
    </row>
    <row r="1410" spans="2:11">
      <c r="B1410" s="26">
        <f t="shared" si="64"/>
        <v>1</v>
      </c>
      <c r="C1410" s="26">
        <v>1405</v>
      </c>
      <c r="J1410" s="26">
        <f t="shared" si="65"/>
        <v>1</v>
      </c>
      <c r="K1410" s="26">
        <v>1405</v>
      </c>
    </row>
    <row r="1411" spans="2:11">
      <c r="B1411" s="26">
        <f t="shared" si="64"/>
        <v>1</v>
      </c>
      <c r="C1411" s="26">
        <v>1406</v>
      </c>
      <c r="J1411" s="26">
        <f t="shared" si="65"/>
        <v>1</v>
      </c>
      <c r="K1411" s="26">
        <v>1406</v>
      </c>
    </row>
    <row r="1412" spans="2:11">
      <c r="B1412" s="26">
        <f t="shared" si="64"/>
        <v>1</v>
      </c>
      <c r="C1412" s="26">
        <v>1407</v>
      </c>
      <c r="J1412" s="26">
        <f t="shared" si="65"/>
        <v>1</v>
      </c>
      <c r="K1412" s="26">
        <v>1407</v>
      </c>
    </row>
    <row r="1413" spans="2:11">
      <c r="B1413" s="26">
        <f t="shared" si="64"/>
        <v>1</v>
      </c>
      <c r="C1413" s="26">
        <v>1408</v>
      </c>
      <c r="J1413" s="26">
        <f t="shared" si="65"/>
        <v>1</v>
      </c>
      <c r="K1413" s="26">
        <v>1408</v>
      </c>
    </row>
    <row r="1414" spans="2:11">
      <c r="B1414" s="26">
        <f t="shared" si="64"/>
        <v>1</v>
      </c>
      <c r="C1414" s="26">
        <v>1409</v>
      </c>
      <c r="J1414" s="26">
        <f t="shared" si="65"/>
        <v>1</v>
      </c>
      <c r="K1414" s="26">
        <v>1409</v>
      </c>
    </row>
    <row r="1415" spans="2:11">
      <c r="B1415" s="26">
        <f t="shared" si="64"/>
        <v>1</v>
      </c>
      <c r="C1415" s="26">
        <v>1410</v>
      </c>
      <c r="J1415" s="26">
        <f t="shared" si="65"/>
        <v>1</v>
      </c>
      <c r="K1415" s="26">
        <v>1410</v>
      </c>
    </row>
    <row r="1416" spans="2:11">
      <c r="B1416" s="26">
        <f t="shared" si="64"/>
        <v>1</v>
      </c>
      <c r="C1416" s="26">
        <v>1411</v>
      </c>
      <c r="J1416" s="26">
        <f t="shared" si="65"/>
        <v>1</v>
      </c>
      <c r="K1416" s="26">
        <v>1411</v>
      </c>
    </row>
    <row r="1417" spans="2:11">
      <c r="B1417" s="26">
        <f t="shared" si="64"/>
        <v>1</v>
      </c>
      <c r="C1417" s="26">
        <v>1412</v>
      </c>
      <c r="J1417" s="26">
        <f t="shared" si="65"/>
        <v>1</v>
      </c>
      <c r="K1417" s="26">
        <v>1412</v>
      </c>
    </row>
    <row r="1418" spans="2:11">
      <c r="B1418" s="26">
        <f t="shared" si="64"/>
        <v>1</v>
      </c>
      <c r="C1418" s="26">
        <v>1413</v>
      </c>
      <c r="J1418" s="26">
        <f t="shared" si="65"/>
        <v>1</v>
      </c>
      <c r="K1418" s="26">
        <v>1413</v>
      </c>
    </row>
    <row r="1419" spans="2:11">
      <c r="B1419" s="26">
        <v>0</v>
      </c>
      <c r="C1419" s="26">
        <v>1414</v>
      </c>
      <c r="J1419" s="26">
        <v>0</v>
      </c>
      <c r="K1419" s="26">
        <v>1414</v>
      </c>
    </row>
    <row r="1420" spans="2:11">
      <c r="B1420" s="26">
        <f t="shared" ref="B1420:B1483" si="66">POISSON(C1419,$B$4,TRUE)</f>
        <v>1</v>
      </c>
      <c r="C1420" s="26">
        <v>1415</v>
      </c>
      <c r="J1420" s="26">
        <f t="shared" ref="J1420:J1483" si="67">POISSON(K1419,$J$4,TRUE)</f>
        <v>1</v>
      </c>
      <c r="K1420" s="26">
        <v>1415</v>
      </c>
    </row>
    <row r="1421" spans="2:11">
      <c r="B1421" s="26">
        <f t="shared" si="66"/>
        <v>1</v>
      </c>
      <c r="C1421" s="26">
        <v>1416</v>
      </c>
      <c r="J1421" s="26">
        <f t="shared" si="67"/>
        <v>1</v>
      </c>
      <c r="K1421" s="26">
        <v>1416</v>
      </c>
    </row>
    <row r="1422" spans="2:11">
      <c r="B1422" s="26">
        <f t="shared" si="66"/>
        <v>1</v>
      </c>
      <c r="C1422" s="26">
        <v>1417</v>
      </c>
      <c r="J1422" s="26">
        <f t="shared" si="67"/>
        <v>1</v>
      </c>
      <c r="K1422" s="26">
        <v>1417</v>
      </c>
    </row>
    <row r="1423" spans="2:11">
      <c r="B1423" s="26">
        <f t="shared" si="66"/>
        <v>1</v>
      </c>
      <c r="C1423" s="26">
        <v>1418</v>
      </c>
      <c r="J1423" s="26">
        <f t="shared" si="67"/>
        <v>1</v>
      </c>
      <c r="K1423" s="26">
        <v>1418</v>
      </c>
    </row>
    <row r="1424" spans="2:11">
      <c r="B1424" s="26">
        <f t="shared" si="66"/>
        <v>1</v>
      </c>
      <c r="C1424" s="26">
        <v>1419</v>
      </c>
      <c r="J1424" s="26">
        <f t="shared" si="67"/>
        <v>1</v>
      </c>
      <c r="K1424" s="26">
        <v>1419</v>
      </c>
    </row>
    <row r="1425" spans="2:11">
      <c r="B1425" s="26">
        <f t="shared" si="66"/>
        <v>1</v>
      </c>
      <c r="C1425" s="26">
        <v>1420</v>
      </c>
      <c r="J1425" s="26">
        <f t="shared" si="67"/>
        <v>1</v>
      </c>
      <c r="K1425" s="26">
        <v>1420</v>
      </c>
    </row>
    <row r="1426" spans="2:11">
      <c r="B1426" s="26">
        <f t="shared" si="66"/>
        <v>1</v>
      </c>
      <c r="C1426" s="26">
        <v>1421</v>
      </c>
      <c r="J1426" s="26">
        <f t="shared" si="67"/>
        <v>1</v>
      </c>
      <c r="K1426" s="26">
        <v>1421</v>
      </c>
    </row>
    <row r="1427" spans="2:11">
      <c r="B1427" s="26">
        <f t="shared" si="66"/>
        <v>1</v>
      </c>
      <c r="C1427" s="26">
        <v>1422</v>
      </c>
      <c r="J1427" s="26">
        <f t="shared" si="67"/>
        <v>1</v>
      </c>
      <c r="K1427" s="26">
        <v>1422</v>
      </c>
    </row>
    <row r="1428" spans="2:11">
      <c r="B1428" s="26">
        <f t="shared" si="66"/>
        <v>1</v>
      </c>
      <c r="C1428" s="26">
        <v>1423</v>
      </c>
      <c r="J1428" s="26">
        <f t="shared" si="67"/>
        <v>1</v>
      </c>
      <c r="K1428" s="26">
        <v>1423</v>
      </c>
    </row>
    <row r="1429" spans="2:11">
      <c r="B1429" s="26">
        <f t="shared" si="66"/>
        <v>1</v>
      </c>
      <c r="C1429" s="26">
        <v>1424</v>
      </c>
      <c r="J1429" s="26">
        <f t="shared" si="67"/>
        <v>1</v>
      </c>
      <c r="K1429" s="26">
        <v>1424</v>
      </c>
    </row>
    <row r="1430" spans="2:11">
      <c r="B1430" s="26">
        <f t="shared" si="66"/>
        <v>1</v>
      </c>
      <c r="C1430" s="26">
        <v>1425</v>
      </c>
      <c r="J1430" s="26">
        <f t="shared" si="67"/>
        <v>1</v>
      </c>
      <c r="K1430" s="26">
        <v>1425</v>
      </c>
    </row>
    <row r="1431" spans="2:11">
      <c r="B1431" s="26">
        <f t="shared" si="66"/>
        <v>1</v>
      </c>
      <c r="C1431" s="26">
        <v>1426</v>
      </c>
      <c r="J1431" s="26">
        <f t="shared" si="67"/>
        <v>1</v>
      </c>
      <c r="K1431" s="26">
        <v>1426</v>
      </c>
    </row>
    <row r="1432" spans="2:11">
      <c r="B1432" s="26">
        <f t="shared" si="66"/>
        <v>1</v>
      </c>
      <c r="C1432" s="26">
        <v>1427</v>
      </c>
      <c r="J1432" s="26">
        <f t="shared" si="67"/>
        <v>1</v>
      </c>
      <c r="K1432" s="26">
        <v>1427</v>
      </c>
    </row>
    <row r="1433" spans="2:11">
      <c r="B1433" s="26">
        <f t="shared" si="66"/>
        <v>1</v>
      </c>
      <c r="C1433" s="26">
        <v>1428</v>
      </c>
      <c r="J1433" s="26">
        <f t="shared" si="67"/>
        <v>1</v>
      </c>
      <c r="K1433" s="26">
        <v>1428</v>
      </c>
    </row>
    <row r="1434" spans="2:11">
      <c r="B1434" s="26">
        <f t="shared" si="66"/>
        <v>1</v>
      </c>
      <c r="C1434" s="26">
        <v>1429</v>
      </c>
      <c r="J1434" s="26">
        <f t="shared" si="67"/>
        <v>1</v>
      </c>
      <c r="K1434" s="26">
        <v>1429</v>
      </c>
    </row>
    <row r="1435" spans="2:11">
      <c r="B1435" s="26">
        <f t="shared" si="66"/>
        <v>1</v>
      </c>
      <c r="C1435" s="26">
        <v>1430</v>
      </c>
      <c r="J1435" s="26">
        <f t="shared" si="67"/>
        <v>1</v>
      </c>
      <c r="K1435" s="26">
        <v>1430</v>
      </c>
    </row>
    <row r="1436" spans="2:11">
      <c r="B1436" s="26">
        <f t="shared" si="66"/>
        <v>1</v>
      </c>
      <c r="C1436" s="26">
        <v>1431</v>
      </c>
      <c r="J1436" s="26">
        <f t="shared" si="67"/>
        <v>1</v>
      </c>
      <c r="K1436" s="26">
        <v>1431</v>
      </c>
    </row>
    <row r="1437" spans="2:11">
      <c r="B1437" s="26">
        <f t="shared" si="66"/>
        <v>1</v>
      </c>
      <c r="C1437" s="26">
        <v>1432</v>
      </c>
      <c r="J1437" s="26">
        <f t="shared" si="67"/>
        <v>1</v>
      </c>
      <c r="K1437" s="26">
        <v>1432</v>
      </c>
    </row>
    <row r="1438" spans="2:11">
      <c r="B1438" s="26">
        <f t="shared" si="66"/>
        <v>1</v>
      </c>
      <c r="C1438" s="26">
        <v>1433</v>
      </c>
      <c r="J1438" s="26">
        <f t="shared" si="67"/>
        <v>1</v>
      </c>
      <c r="K1438" s="26">
        <v>1433</v>
      </c>
    </row>
    <row r="1439" spans="2:11">
      <c r="B1439" s="26">
        <f t="shared" si="66"/>
        <v>1</v>
      </c>
      <c r="C1439" s="26">
        <v>1434</v>
      </c>
      <c r="J1439" s="26">
        <f t="shared" si="67"/>
        <v>1</v>
      </c>
      <c r="K1439" s="26">
        <v>1434</v>
      </c>
    </row>
    <row r="1440" spans="2:11">
      <c r="B1440" s="26">
        <f t="shared" si="66"/>
        <v>1</v>
      </c>
      <c r="C1440" s="26">
        <v>1435</v>
      </c>
      <c r="J1440" s="26">
        <f t="shared" si="67"/>
        <v>1</v>
      </c>
      <c r="K1440" s="26">
        <v>1435</v>
      </c>
    </row>
    <row r="1441" spans="2:11">
      <c r="B1441" s="26">
        <f t="shared" si="66"/>
        <v>1</v>
      </c>
      <c r="C1441" s="26">
        <v>1436</v>
      </c>
      <c r="J1441" s="26">
        <f t="shared" si="67"/>
        <v>1</v>
      </c>
      <c r="K1441" s="26">
        <v>1436</v>
      </c>
    </row>
    <row r="1442" spans="2:11">
      <c r="B1442" s="26">
        <f t="shared" si="66"/>
        <v>1</v>
      </c>
      <c r="C1442" s="26">
        <v>1437</v>
      </c>
      <c r="J1442" s="26">
        <f t="shared" si="67"/>
        <v>1</v>
      </c>
      <c r="K1442" s="26">
        <v>1437</v>
      </c>
    </row>
    <row r="1443" spans="2:11">
      <c r="B1443" s="26">
        <f t="shared" si="66"/>
        <v>1</v>
      </c>
      <c r="C1443" s="26">
        <v>1438</v>
      </c>
      <c r="J1443" s="26">
        <f t="shared" si="67"/>
        <v>1</v>
      </c>
      <c r="K1443" s="26">
        <v>1438</v>
      </c>
    </row>
    <row r="1444" spans="2:11">
      <c r="B1444" s="26">
        <f t="shared" si="66"/>
        <v>1</v>
      </c>
      <c r="C1444" s="26">
        <v>1439</v>
      </c>
      <c r="J1444" s="26">
        <f t="shared" si="67"/>
        <v>1</v>
      </c>
      <c r="K1444" s="26">
        <v>1439</v>
      </c>
    </row>
    <row r="1445" spans="2:11">
      <c r="B1445" s="26">
        <f t="shared" si="66"/>
        <v>1</v>
      </c>
      <c r="C1445" s="26">
        <v>1440</v>
      </c>
      <c r="J1445" s="26">
        <f t="shared" si="67"/>
        <v>1</v>
      </c>
      <c r="K1445" s="26">
        <v>1440</v>
      </c>
    </row>
    <row r="1446" spans="2:11">
      <c r="B1446" s="26">
        <f t="shared" si="66"/>
        <v>1</v>
      </c>
      <c r="C1446" s="26">
        <v>1441</v>
      </c>
      <c r="J1446" s="26">
        <f t="shared" si="67"/>
        <v>1</v>
      </c>
      <c r="K1446" s="26">
        <v>1441</v>
      </c>
    </row>
    <row r="1447" spans="2:11">
      <c r="B1447" s="26">
        <f t="shared" si="66"/>
        <v>1</v>
      </c>
      <c r="C1447" s="26">
        <v>1442</v>
      </c>
      <c r="J1447" s="26">
        <f t="shared" si="67"/>
        <v>1</v>
      </c>
      <c r="K1447" s="26">
        <v>1442</v>
      </c>
    </row>
    <row r="1448" spans="2:11">
      <c r="B1448" s="26">
        <f t="shared" si="66"/>
        <v>1</v>
      </c>
      <c r="C1448" s="26">
        <v>1443</v>
      </c>
      <c r="J1448" s="26">
        <f t="shared" si="67"/>
        <v>1</v>
      </c>
      <c r="K1448" s="26">
        <v>1443</v>
      </c>
    </row>
    <row r="1449" spans="2:11">
      <c r="B1449" s="26">
        <f t="shared" si="66"/>
        <v>1</v>
      </c>
      <c r="C1449" s="26">
        <v>1444</v>
      </c>
      <c r="J1449" s="26">
        <f t="shared" si="67"/>
        <v>1</v>
      </c>
      <c r="K1449" s="26">
        <v>1444</v>
      </c>
    </row>
    <row r="1450" spans="2:11">
      <c r="B1450" s="26">
        <f t="shared" si="66"/>
        <v>1</v>
      </c>
      <c r="C1450" s="26">
        <v>1445</v>
      </c>
      <c r="J1450" s="26">
        <f t="shared" si="67"/>
        <v>1</v>
      </c>
      <c r="K1450" s="26">
        <v>1445</v>
      </c>
    </row>
    <row r="1451" spans="2:11">
      <c r="B1451" s="26">
        <f t="shared" si="66"/>
        <v>1</v>
      </c>
      <c r="C1451" s="26">
        <v>1446</v>
      </c>
      <c r="J1451" s="26">
        <f t="shared" si="67"/>
        <v>1</v>
      </c>
      <c r="K1451" s="26">
        <v>1446</v>
      </c>
    </row>
    <row r="1452" spans="2:11">
      <c r="B1452" s="26">
        <f t="shared" si="66"/>
        <v>1</v>
      </c>
      <c r="C1452" s="26">
        <v>1447</v>
      </c>
      <c r="J1452" s="26">
        <f t="shared" si="67"/>
        <v>1</v>
      </c>
      <c r="K1452" s="26">
        <v>1447</v>
      </c>
    </row>
    <row r="1453" spans="2:11">
      <c r="B1453" s="26">
        <f t="shared" si="66"/>
        <v>1</v>
      </c>
      <c r="C1453" s="26">
        <v>1448</v>
      </c>
      <c r="J1453" s="26">
        <f t="shared" si="67"/>
        <v>1</v>
      </c>
      <c r="K1453" s="26">
        <v>1448</v>
      </c>
    </row>
    <row r="1454" spans="2:11">
      <c r="B1454" s="26">
        <f t="shared" si="66"/>
        <v>1</v>
      </c>
      <c r="C1454" s="26">
        <v>1449</v>
      </c>
      <c r="J1454" s="26">
        <f t="shared" si="67"/>
        <v>1</v>
      </c>
      <c r="K1454" s="26">
        <v>1449</v>
      </c>
    </row>
    <row r="1455" spans="2:11">
      <c r="B1455" s="26">
        <f t="shared" si="66"/>
        <v>1</v>
      </c>
      <c r="C1455" s="26">
        <v>1450</v>
      </c>
      <c r="J1455" s="26">
        <f t="shared" si="67"/>
        <v>1</v>
      </c>
      <c r="K1455" s="26">
        <v>1450</v>
      </c>
    </row>
    <row r="1456" spans="2:11">
      <c r="B1456" s="26">
        <f t="shared" si="66"/>
        <v>1</v>
      </c>
      <c r="C1456" s="26">
        <v>1451</v>
      </c>
      <c r="J1456" s="26">
        <f t="shared" si="67"/>
        <v>1</v>
      </c>
      <c r="K1456" s="26">
        <v>1451</v>
      </c>
    </row>
    <row r="1457" spans="2:11">
      <c r="B1457" s="26">
        <f t="shared" si="66"/>
        <v>1</v>
      </c>
      <c r="C1457" s="26">
        <v>1452</v>
      </c>
      <c r="J1457" s="26">
        <f t="shared" si="67"/>
        <v>1</v>
      </c>
      <c r="K1457" s="26">
        <v>1452</v>
      </c>
    </row>
    <row r="1458" spans="2:11">
      <c r="B1458" s="26">
        <f t="shared" si="66"/>
        <v>1</v>
      </c>
      <c r="C1458" s="26">
        <v>1453</v>
      </c>
      <c r="J1458" s="26">
        <f t="shared" si="67"/>
        <v>1</v>
      </c>
      <c r="K1458" s="26">
        <v>1453</v>
      </c>
    </row>
    <row r="1459" spans="2:11">
      <c r="B1459" s="26">
        <f t="shared" si="66"/>
        <v>1</v>
      </c>
      <c r="C1459" s="26">
        <v>1454</v>
      </c>
      <c r="J1459" s="26">
        <f t="shared" si="67"/>
        <v>1</v>
      </c>
      <c r="K1459" s="26">
        <v>1454</v>
      </c>
    </row>
    <row r="1460" spans="2:11">
      <c r="B1460" s="26">
        <f t="shared" si="66"/>
        <v>1</v>
      </c>
      <c r="C1460" s="26">
        <v>1455</v>
      </c>
      <c r="J1460" s="26">
        <f t="shared" si="67"/>
        <v>1</v>
      </c>
      <c r="K1460" s="26">
        <v>1455</v>
      </c>
    </row>
    <row r="1461" spans="2:11">
      <c r="B1461" s="26">
        <f t="shared" si="66"/>
        <v>1</v>
      </c>
      <c r="C1461" s="26">
        <v>1456</v>
      </c>
      <c r="J1461" s="26">
        <f t="shared" si="67"/>
        <v>1</v>
      </c>
      <c r="K1461" s="26">
        <v>1456</v>
      </c>
    </row>
    <row r="1462" spans="2:11">
      <c r="B1462" s="26">
        <f t="shared" si="66"/>
        <v>1</v>
      </c>
      <c r="C1462" s="26">
        <v>1457</v>
      </c>
      <c r="J1462" s="26">
        <f t="shared" si="67"/>
        <v>1</v>
      </c>
      <c r="K1462" s="26">
        <v>1457</v>
      </c>
    </row>
    <row r="1463" spans="2:11">
      <c r="B1463" s="26">
        <f t="shared" si="66"/>
        <v>1</v>
      </c>
      <c r="C1463" s="26">
        <v>1458</v>
      </c>
      <c r="J1463" s="26">
        <f t="shared" si="67"/>
        <v>1</v>
      </c>
      <c r="K1463" s="26">
        <v>1458</v>
      </c>
    </row>
    <row r="1464" spans="2:11">
      <c r="B1464" s="26">
        <f t="shared" si="66"/>
        <v>1</v>
      </c>
      <c r="C1464" s="26">
        <v>1459</v>
      </c>
      <c r="J1464" s="26">
        <f t="shared" si="67"/>
        <v>1</v>
      </c>
      <c r="K1464" s="26">
        <v>1459</v>
      </c>
    </row>
    <row r="1465" spans="2:11">
      <c r="B1465" s="26">
        <f t="shared" si="66"/>
        <v>1</v>
      </c>
      <c r="C1465" s="26">
        <v>1460</v>
      </c>
      <c r="J1465" s="26">
        <f t="shared" si="67"/>
        <v>1</v>
      </c>
      <c r="K1465" s="26">
        <v>1460</v>
      </c>
    </row>
    <row r="1466" spans="2:11">
      <c r="B1466" s="26">
        <f t="shared" si="66"/>
        <v>1</v>
      </c>
      <c r="C1466" s="26">
        <v>1461</v>
      </c>
      <c r="J1466" s="26">
        <f t="shared" si="67"/>
        <v>1</v>
      </c>
      <c r="K1466" s="26">
        <v>1461</v>
      </c>
    </row>
    <row r="1467" spans="2:11">
      <c r="B1467" s="26">
        <f t="shared" si="66"/>
        <v>1</v>
      </c>
      <c r="C1467" s="26">
        <v>1462</v>
      </c>
      <c r="J1467" s="26">
        <f t="shared" si="67"/>
        <v>1</v>
      </c>
      <c r="K1467" s="26">
        <v>1462</v>
      </c>
    </row>
    <row r="1468" spans="2:11">
      <c r="B1468" s="26">
        <f t="shared" si="66"/>
        <v>1</v>
      </c>
      <c r="C1468" s="26">
        <v>1463</v>
      </c>
      <c r="J1468" s="26">
        <f t="shared" si="67"/>
        <v>1</v>
      </c>
      <c r="K1468" s="26">
        <v>1463</v>
      </c>
    </row>
    <row r="1469" spans="2:11">
      <c r="B1469" s="26">
        <f t="shared" si="66"/>
        <v>1</v>
      </c>
      <c r="C1469" s="26">
        <v>1464</v>
      </c>
      <c r="J1469" s="26">
        <f t="shared" si="67"/>
        <v>1</v>
      </c>
      <c r="K1469" s="26">
        <v>1464</v>
      </c>
    </row>
    <row r="1470" spans="2:11">
      <c r="B1470" s="26">
        <f t="shared" si="66"/>
        <v>1</v>
      </c>
      <c r="C1470" s="26">
        <v>1465</v>
      </c>
      <c r="J1470" s="26">
        <f t="shared" si="67"/>
        <v>1</v>
      </c>
      <c r="K1470" s="26">
        <v>1465</v>
      </c>
    </row>
    <row r="1471" spans="2:11">
      <c r="B1471" s="26">
        <f t="shared" si="66"/>
        <v>1</v>
      </c>
      <c r="C1471" s="26">
        <v>1466</v>
      </c>
      <c r="J1471" s="26">
        <f t="shared" si="67"/>
        <v>1</v>
      </c>
      <c r="K1471" s="26">
        <v>1466</v>
      </c>
    </row>
    <row r="1472" spans="2:11">
      <c r="B1472" s="26">
        <f t="shared" si="66"/>
        <v>1</v>
      </c>
      <c r="C1472" s="26">
        <v>1467</v>
      </c>
      <c r="J1472" s="26">
        <f t="shared" si="67"/>
        <v>1</v>
      </c>
      <c r="K1472" s="26">
        <v>1467</v>
      </c>
    </row>
    <row r="1473" spans="2:11">
      <c r="B1473" s="26">
        <f t="shared" si="66"/>
        <v>1</v>
      </c>
      <c r="C1473" s="26">
        <v>1468</v>
      </c>
      <c r="J1473" s="26">
        <f t="shared" si="67"/>
        <v>1</v>
      </c>
      <c r="K1473" s="26">
        <v>1468</v>
      </c>
    </row>
    <row r="1474" spans="2:11">
      <c r="B1474" s="26">
        <f t="shared" si="66"/>
        <v>1</v>
      </c>
      <c r="C1474" s="26">
        <v>1469</v>
      </c>
      <c r="J1474" s="26">
        <f t="shared" si="67"/>
        <v>1</v>
      </c>
      <c r="K1474" s="26">
        <v>1469</v>
      </c>
    </row>
    <row r="1475" spans="2:11">
      <c r="B1475" s="26">
        <f t="shared" si="66"/>
        <v>1</v>
      </c>
      <c r="C1475" s="26">
        <v>1470</v>
      </c>
      <c r="J1475" s="26">
        <f t="shared" si="67"/>
        <v>1</v>
      </c>
      <c r="K1475" s="26">
        <v>1470</v>
      </c>
    </row>
    <row r="1476" spans="2:11">
      <c r="B1476" s="26">
        <f t="shared" si="66"/>
        <v>1</v>
      </c>
      <c r="C1476" s="26">
        <v>1471</v>
      </c>
      <c r="J1476" s="26">
        <f t="shared" si="67"/>
        <v>1</v>
      </c>
      <c r="K1476" s="26">
        <v>1471</v>
      </c>
    </row>
    <row r="1477" spans="2:11">
      <c r="B1477" s="26">
        <f t="shared" si="66"/>
        <v>1</v>
      </c>
      <c r="C1477" s="26">
        <v>1472</v>
      </c>
      <c r="J1477" s="26">
        <f t="shared" si="67"/>
        <v>1</v>
      </c>
      <c r="K1477" s="26">
        <v>1472</v>
      </c>
    </row>
    <row r="1478" spans="2:11">
      <c r="B1478" s="26">
        <f t="shared" si="66"/>
        <v>1</v>
      </c>
      <c r="C1478" s="26">
        <v>1473</v>
      </c>
      <c r="J1478" s="26">
        <f t="shared" si="67"/>
        <v>1</v>
      </c>
      <c r="K1478" s="26">
        <v>1473</v>
      </c>
    </row>
    <row r="1479" spans="2:11">
      <c r="B1479" s="26">
        <f t="shared" si="66"/>
        <v>1</v>
      </c>
      <c r="C1479" s="26">
        <v>1474</v>
      </c>
      <c r="J1479" s="26">
        <f t="shared" si="67"/>
        <v>1</v>
      </c>
      <c r="K1479" s="26">
        <v>1474</v>
      </c>
    </row>
    <row r="1480" spans="2:11">
      <c r="B1480" s="26">
        <f t="shared" si="66"/>
        <v>1</v>
      </c>
      <c r="C1480" s="26">
        <v>1475</v>
      </c>
      <c r="J1480" s="26">
        <f t="shared" si="67"/>
        <v>1</v>
      </c>
      <c r="K1480" s="26">
        <v>1475</v>
      </c>
    </row>
    <row r="1481" spans="2:11">
      <c r="B1481" s="26">
        <f t="shared" si="66"/>
        <v>1</v>
      </c>
      <c r="C1481" s="26">
        <v>1476</v>
      </c>
      <c r="J1481" s="26">
        <f t="shared" si="67"/>
        <v>1</v>
      </c>
      <c r="K1481" s="26">
        <v>1476</v>
      </c>
    </row>
    <row r="1482" spans="2:11">
      <c r="B1482" s="26">
        <f t="shared" si="66"/>
        <v>1</v>
      </c>
      <c r="C1482" s="26">
        <v>1477</v>
      </c>
      <c r="J1482" s="26">
        <f t="shared" si="67"/>
        <v>1</v>
      </c>
      <c r="K1482" s="26">
        <v>1477</v>
      </c>
    </row>
    <row r="1483" spans="2:11">
      <c r="B1483" s="26">
        <f t="shared" si="66"/>
        <v>1</v>
      </c>
      <c r="C1483" s="26">
        <v>1478</v>
      </c>
      <c r="J1483" s="26">
        <f t="shared" si="67"/>
        <v>1</v>
      </c>
      <c r="K1483" s="26">
        <v>1478</v>
      </c>
    </row>
    <row r="1484" spans="2:11">
      <c r="B1484" s="26">
        <f t="shared" ref="B1484:B1547" si="68">POISSON(C1483,$B$4,TRUE)</f>
        <v>1</v>
      </c>
      <c r="C1484" s="26">
        <v>1479</v>
      </c>
      <c r="J1484" s="26">
        <f t="shared" ref="J1484:J1547" si="69">POISSON(K1483,$J$4,TRUE)</f>
        <v>1</v>
      </c>
      <c r="K1484" s="26">
        <v>1479</v>
      </c>
    </row>
    <row r="1485" spans="2:11">
      <c r="B1485" s="26">
        <f t="shared" si="68"/>
        <v>1</v>
      </c>
      <c r="C1485" s="26">
        <v>1480</v>
      </c>
      <c r="J1485" s="26">
        <f t="shared" si="69"/>
        <v>1</v>
      </c>
      <c r="K1485" s="26">
        <v>1480</v>
      </c>
    </row>
    <row r="1486" spans="2:11">
      <c r="B1486" s="26">
        <f t="shared" si="68"/>
        <v>1</v>
      </c>
      <c r="C1486" s="26">
        <v>1481</v>
      </c>
      <c r="J1486" s="26">
        <f t="shared" si="69"/>
        <v>1</v>
      </c>
      <c r="K1486" s="26">
        <v>1481</v>
      </c>
    </row>
    <row r="1487" spans="2:11">
      <c r="B1487" s="26">
        <f t="shared" si="68"/>
        <v>1</v>
      </c>
      <c r="C1487" s="26">
        <v>1482</v>
      </c>
      <c r="J1487" s="26">
        <f t="shared" si="69"/>
        <v>1</v>
      </c>
      <c r="K1487" s="26">
        <v>1482</v>
      </c>
    </row>
    <row r="1488" spans="2:11">
      <c r="B1488" s="26">
        <f t="shared" si="68"/>
        <v>1</v>
      </c>
      <c r="C1488" s="26">
        <v>1483</v>
      </c>
      <c r="J1488" s="26">
        <f t="shared" si="69"/>
        <v>1</v>
      </c>
      <c r="K1488" s="26">
        <v>1483</v>
      </c>
    </row>
    <row r="1489" spans="2:11">
      <c r="B1489" s="26">
        <f t="shared" si="68"/>
        <v>1</v>
      </c>
      <c r="C1489" s="26">
        <v>1484</v>
      </c>
      <c r="J1489" s="26">
        <f t="shared" si="69"/>
        <v>1</v>
      </c>
      <c r="K1489" s="26">
        <v>1484</v>
      </c>
    </row>
    <row r="1490" spans="2:11">
      <c r="B1490" s="26">
        <f t="shared" si="68"/>
        <v>1</v>
      </c>
      <c r="C1490" s="26">
        <v>1485</v>
      </c>
      <c r="J1490" s="26">
        <f t="shared" si="69"/>
        <v>1</v>
      </c>
      <c r="K1490" s="26">
        <v>1485</v>
      </c>
    </row>
    <row r="1491" spans="2:11">
      <c r="B1491" s="26">
        <f t="shared" si="68"/>
        <v>1</v>
      </c>
      <c r="C1491" s="26">
        <v>1486</v>
      </c>
      <c r="J1491" s="26">
        <f t="shared" si="69"/>
        <v>1</v>
      </c>
      <c r="K1491" s="26">
        <v>1486</v>
      </c>
    </row>
    <row r="1492" spans="2:11">
      <c r="B1492" s="26">
        <f t="shared" si="68"/>
        <v>1</v>
      </c>
      <c r="C1492" s="26">
        <v>1487</v>
      </c>
      <c r="J1492" s="26">
        <f t="shared" si="69"/>
        <v>1</v>
      </c>
      <c r="K1492" s="26">
        <v>1487</v>
      </c>
    </row>
    <row r="1493" spans="2:11">
      <c r="B1493" s="26">
        <f t="shared" si="68"/>
        <v>1</v>
      </c>
      <c r="C1493" s="26">
        <v>1488</v>
      </c>
      <c r="J1493" s="26">
        <f t="shared" si="69"/>
        <v>1</v>
      </c>
      <c r="K1493" s="26">
        <v>1488</v>
      </c>
    </row>
    <row r="1494" spans="2:11">
      <c r="B1494" s="26">
        <f t="shared" si="68"/>
        <v>1</v>
      </c>
      <c r="C1494" s="26">
        <v>1489</v>
      </c>
      <c r="J1494" s="26">
        <f t="shared" si="69"/>
        <v>1</v>
      </c>
      <c r="K1494" s="26">
        <v>1489</v>
      </c>
    </row>
    <row r="1495" spans="2:11">
      <c r="B1495" s="26">
        <f t="shared" si="68"/>
        <v>1</v>
      </c>
      <c r="C1495" s="26">
        <v>1490</v>
      </c>
      <c r="J1495" s="26">
        <f t="shared" si="69"/>
        <v>1</v>
      </c>
      <c r="K1495" s="26">
        <v>1490</v>
      </c>
    </row>
    <row r="1496" spans="2:11">
      <c r="B1496" s="26">
        <f t="shared" si="68"/>
        <v>1</v>
      </c>
      <c r="C1496" s="26">
        <v>1491</v>
      </c>
      <c r="J1496" s="26">
        <f t="shared" si="69"/>
        <v>1</v>
      </c>
      <c r="K1496" s="26">
        <v>1491</v>
      </c>
    </row>
    <row r="1497" spans="2:11">
      <c r="B1497" s="26">
        <f t="shared" si="68"/>
        <v>1</v>
      </c>
      <c r="C1497" s="26">
        <v>1492</v>
      </c>
      <c r="J1497" s="26">
        <f t="shared" si="69"/>
        <v>1</v>
      </c>
      <c r="K1497" s="26">
        <v>1492</v>
      </c>
    </row>
    <row r="1498" spans="2:11">
      <c r="B1498" s="26">
        <f t="shared" si="68"/>
        <v>1</v>
      </c>
      <c r="C1498" s="26">
        <v>1493</v>
      </c>
      <c r="J1498" s="26">
        <f t="shared" si="69"/>
        <v>1</v>
      </c>
      <c r="K1498" s="26">
        <v>1493</v>
      </c>
    </row>
    <row r="1499" spans="2:11">
      <c r="B1499" s="26">
        <f t="shared" si="68"/>
        <v>1</v>
      </c>
      <c r="C1499" s="26">
        <v>1494</v>
      </c>
      <c r="J1499" s="26">
        <f t="shared" si="69"/>
        <v>1</v>
      </c>
      <c r="K1499" s="26">
        <v>1494</v>
      </c>
    </row>
    <row r="1500" spans="2:11">
      <c r="B1500" s="26">
        <f t="shared" si="68"/>
        <v>1</v>
      </c>
      <c r="C1500" s="26">
        <v>1495</v>
      </c>
      <c r="J1500" s="26">
        <f t="shared" si="69"/>
        <v>1</v>
      </c>
      <c r="K1500" s="26">
        <v>1495</v>
      </c>
    </row>
    <row r="1501" spans="2:11">
      <c r="B1501" s="26">
        <f t="shared" si="68"/>
        <v>1</v>
      </c>
      <c r="C1501" s="26">
        <v>1496</v>
      </c>
      <c r="J1501" s="26">
        <f t="shared" si="69"/>
        <v>1</v>
      </c>
      <c r="K1501" s="26">
        <v>1496</v>
      </c>
    </row>
    <row r="1502" spans="2:11">
      <c r="B1502" s="26">
        <f t="shared" si="68"/>
        <v>1</v>
      </c>
      <c r="C1502" s="26">
        <v>1497</v>
      </c>
      <c r="J1502" s="26">
        <f t="shared" si="69"/>
        <v>1</v>
      </c>
      <c r="K1502" s="26">
        <v>1497</v>
      </c>
    </row>
    <row r="1503" spans="2:11">
      <c r="B1503" s="26">
        <f t="shared" si="68"/>
        <v>1</v>
      </c>
      <c r="C1503" s="26">
        <v>1498</v>
      </c>
      <c r="J1503" s="26">
        <f t="shared" si="69"/>
        <v>1</v>
      </c>
      <c r="K1503" s="26">
        <v>1498</v>
      </c>
    </row>
    <row r="1504" spans="2:11">
      <c r="B1504" s="26">
        <f t="shared" si="68"/>
        <v>1</v>
      </c>
      <c r="C1504" s="26">
        <v>1499</v>
      </c>
      <c r="J1504" s="26">
        <f t="shared" si="69"/>
        <v>1</v>
      </c>
      <c r="K1504" s="26">
        <v>1499</v>
      </c>
    </row>
    <row r="1505" spans="2:11">
      <c r="B1505" s="26">
        <f t="shared" si="68"/>
        <v>1</v>
      </c>
      <c r="C1505" s="26">
        <v>1500</v>
      </c>
      <c r="J1505" s="26">
        <f t="shared" si="69"/>
        <v>1</v>
      </c>
      <c r="K1505" s="26">
        <v>1500</v>
      </c>
    </row>
    <row r="1506" spans="2:11">
      <c r="B1506" s="26">
        <f t="shared" si="68"/>
        <v>1</v>
      </c>
      <c r="C1506" s="26">
        <v>1501</v>
      </c>
      <c r="J1506" s="26">
        <f t="shared" si="69"/>
        <v>1</v>
      </c>
      <c r="K1506" s="26">
        <v>1501</v>
      </c>
    </row>
    <row r="1507" spans="2:11">
      <c r="B1507" s="26">
        <f t="shared" si="68"/>
        <v>1</v>
      </c>
      <c r="C1507" s="26">
        <v>1502</v>
      </c>
      <c r="J1507" s="26">
        <f t="shared" si="69"/>
        <v>1</v>
      </c>
      <c r="K1507" s="26">
        <v>1502</v>
      </c>
    </row>
    <row r="1508" spans="2:11">
      <c r="B1508" s="26">
        <f t="shared" si="68"/>
        <v>1</v>
      </c>
      <c r="C1508" s="26">
        <v>1503</v>
      </c>
      <c r="J1508" s="26">
        <f t="shared" si="69"/>
        <v>1</v>
      </c>
      <c r="K1508" s="26">
        <v>1503</v>
      </c>
    </row>
    <row r="1509" spans="2:11">
      <c r="B1509" s="26">
        <f t="shared" si="68"/>
        <v>1</v>
      </c>
      <c r="C1509" s="26">
        <v>1504</v>
      </c>
      <c r="J1509" s="26">
        <f t="shared" si="69"/>
        <v>1</v>
      </c>
      <c r="K1509" s="26">
        <v>1504</v>
      </c>
    </row>
    <row r="1510" spans="2:11">
      <c r="B1510" s="26">
        <f t="shared" si="68"/>
        <v>1</v>
      </c>
      <c r="C1510" s="26">
        <v>1505</v>
      </c>
      <c r="J1510" s="26">
        <f t="shared" si="69"/>
        <v>1</v>
      </c>
      <c r="K1510" s="26">
        <v>1505</v>
      </c>
    </row>
    <row r="1511" spans="2:11">
      <c r="B1511" s="26">
        <f t="shared" si="68"/>
        <v>1</v>
      </c>
      <c r="C1511" s="26">
        <v>1506</v>
      </c>
      <c r="J1511" s="26">
        <f t="shared" si="69"/>
        <v>1</v>
      </c>
      <c r="K1511" s="26">
        <v>1506</v>
      </c>
    </row>
    <row r="1512" spans="2:11">
      <c r="B1512" s="26">
        <f t="shared" si="68"/>
        <v>1</v>
      </c>
      <c r="C1512" s="26">
        <v>1507</v>
      </c>
      <c r="J1512" s="26">
        <f t="shared" si="69"/>
        <v>1</v>
      </c>
      <c r="K1512" s="26">
        <v>1507</v>
      </c>
    </row>
    <row r="1513" spans="2:11">
      <c r="B1513" s="26">
        <f t="shared" si="68"/>
        <v>1</v>
      </c>
      <c r="C1513" s="26">
        <v>1508</v>
      </c>
      <c r="J1513" s="26">
        <f t="shared" si="69"/>
        <v>1</v>
      </c>
      <c r="K1513" s="26">
        <v>1508</v>
      </c>
    </row>
    <row r="1514" spans="2:11">
      <c r="B1514" s="26">
        <f t="shared" si="68"/>
        <v>1</v>
      </c>
      <c r="C1514" s="26">
        <v>1509</v>
      </c>
      <c r="J1514" s="26">
        <f t="shared" si="69"/>
        <v>1</v>
      </c>
      <c r="K1514" s="26">
        <v>1509</v>
      </c>
    </row>
    <row r="1515" spans="2:11">
      <c r="B1515" s="26">
        <f t="shared" si="68"/>
        <v>1</v>
      </c>
      <c r="C1515" s="26">
        <v>1510</v>
      </c>
      <c r="J1515" s="26">
        <f t="shared" si="69"/>
        <v>1</v>
      </c>
      <c r="K1515" s="26">
        <v>1510</v>
      </c>
    </row>
    <row r="1516" spans="2:11">
      <c r="B1516" s="26">
        <f t="shared" si="68"/>
        <v>1</v>
      </c>
      <c r="C1516" s="26">
        <v>1511</v>
      </c>
      <c r="J1516" s="26">
        <f t="shared" si="69"/>
        <v>1</v>
      </c>
      <c r="K1516" s="26">
        <v>1511</v>
      </c>
    </row>
    <row r="1517" spans="2:11">
      <c r="B1517" s="26">
        <f t="shared" si="68"/>
        <v>1</v>
      </c>
      <c r="C1517" s="26">
        <v>1512</v>
      </c>
      <c r="J1517" s="26">
        <f t="shared" si="69"/>
        <v>1</v>
      </c>
      <c r="K1517" s="26">
        <v>1512</v>
      </c>
    </row>
    <row r="1518" spans="2:11">
      <c r="B1518" s="26">
        <f t="shared" si="68"/>
        <v>1</v>
      </c>
      <c r="C1518" s="26">
        <v>1513</v>
      </c>
      <c r="J1518" s="26">
        <f t="shared" si="69"/>
        <v>1</v>
      </c>
      <c r="K1518" s="26">
        <v>1513</v>
      </c>
    </row>
    <row r="1519" spans="2:11">
      <c r="B1519" s="26">
        <f t="shared" si="68"/>
        <v>1</v>
      </c>
      <c r="C1519" s="26">
        <v>1514</v>
      </c>
      <c r="J1519" s="26">
        <f t="shared" si="69"/>
        <v>1</v>
      </c>
      <c r="K1519" s="26">
        <v>1514</v>
      </c>
    </row>
    <row r="1520" spans="2:11">
      <c r="B1520" s="26">
        <v>0</v>
      </c>
      <c r="C1520" s="26">
        <v>1515</v>
      </c>
      <c r="J1520" s="26">
        <v>0</v>
      </c>
      <c r="K1520" s="26">
        <v>1515</v>
      </c>
    </row>
    <row r="1521" spans="2:11">
      <c r="B1521" s="26">
        <f t="shared" ref="B1521:B1584" si="70">POISSON(C1520,$B$4,TRUE)</f>
        <v>1</v>
      </c>
      <c r="C1521" s="26">
        <v>1516</v>
      </c>
      <c r="J1521" s="26">
        <f t="shared" ref="J1521:J1584" si="71">POISSON(K1520,$J$4,TRUE)</f>
        <v>1</v>
      </c>
      <c r="K1521" s="26">
        <v>1516</v>
      </c>
    </row>
    <row r="1522" spans="2:11">
      <c r="B1522" s="26">
        <f t="shared" si="70"/>
        <v>1</v>
      </c>
      <c r="C1522" s="26">
        <v>1517</v>
      </c>
      <c r="J1522" s="26">
        <f t="shared" si="71"/>
        <v>1</v>
      </c>
      <c r="K1522" s="26">
        <v>1517</v>
      </c>
    </row>
    <row r="1523" spans="2:11">
      <c r="B1523" s="26">
        <f t="shared" si="70"/>
        <v>1</v>
      </c>
      <c r="C1523" s="26">
        <v>1518</v>
      </c>
      <c r="J1523" s="26">
        <f t="shared" si="71"/>
        <v>1</v>
      </c>
      <c r="K1523" s="26">
        <v>1518</v>
      </c>
    </row>
    <row r="1524" spans="2:11">
      <c r="B1524" s="26">
        <f t="shared" si="70"/>
        <v>1</v>
      </c>
      <c r="C1524" s="26">
        <v>1519</v>
      </c>
      <c r="J1524" s="26">
        <f t="shared" si="71"/>
        <v>1</v>
      </c>
      <c r="K1524" s="26">
        <v>1519</v>
      </c>
    </row>
    <row r="1525" spans="2:11">
      <c r="B1525" s="26">
        <f t="shared" si="70"/>
        <v>1</v>
      </c>
      <c r="C1525" s="26">
        <v>1520</v>
      </c>
      <c r="J1525" s="26">
        <f t="shared" si="71"/>
        <v>1</v>
      </c>
      <c r="K1525" s="26">
        <v>1520</v>
      </c>
    </row>
    <row r="1526" spans="2:11">
      <c r="B1526" s="26">
        <f t="shared" si="70"/>
        <v>1</v>
      </c>
      <c r="C1526" s="26">
        <v>1521</v>
      </c>
      <c r="J1526" s="26">
        <f t="shared" si="71"/>
        <v>1</v>
      </c>
      <c r="K1526" s="26">
        <v>1521</v>
      </c>
    </row>
    <row r="1527" spans="2:11">
      <c r="B1527" s="26">
        <f t="shared" si="70"/>
        <v>1</v>
      </c>
      <c r="C1527" s="26">
        <v>1522</v>
      </c>
      <c r="J1527" s="26">
        <f t="shared" si="71"/>
        <v>1</v>
      </c>
      <c r="K1527" s="26">
        <v>1522</v>
      </c>
    </row>
    <row r="1528" spans="2:11">
      <c r="B1528" s="26">
        <f t="shared" si="70"/>
        <v>1</v>
      </c>
      <c r="C1528" s="26">
        <v>1523</v>
      </c>
      <c r="J1528" s="26">
        <f t="shared" si="71"/>
        <v>1</v>
      </c>
      <c r="K1528" s="26">
        <v>1523</v>
      </c>
    </row>
    <row r="1529" spans="2:11">
      <c r="B1529" s="26">
        <f t="shared" si="70"/>
        <v>1</v>
      </c>
      <c r="C1529" s="26">
        <v>1524</v>
      </c>
      <c r="J1529" s="26">
        <f t="shared" si="71"/>
        <v>1</v>
      </c>
      <c r="K1529" s="26">
        <v>1524</v>
      </c>
    </row>
    <row r="1530" spans="2:11">
      <c r="B1530" s="26">
        <f t="shared" si="70"/>
        <v>1</v>
      </c>
      <c r="C1530" s="26">
        <v>1525</v>
      </c>
      <c r="J1530" s="26">
        <f t="shared" si="71"/>
        <v>1</v>
      </c>
      <c r="K1530" s="26">
        <v>1525</v>
      </c>
    </row>
    <row r="1531" spans="2:11">
      <c r="B1531" s="26">
        <f t="shared" si="70"/>
        <v>1</v>
      </c>
      <c r="C1531" s="26">
        <v>1526</v>
      </c>
      <c r="J1531" s="26">
        <f t="shared" si="71"/>
        <v>1</v>
      </c>
      <c r="K1531" s="26">
        <v>1526</v>
      </c>
    </row>
    <row r="1532" spans="2:11">
      <c r="B1532" s="26">
        <f t="shared" si="70"/>
        <v>1</v>
      </c>
      <c r="C1532" s="26">
        <v>1527</v>
      </c>
      <c r="J1532" s="26">
        <f t="shared" si="71"/>
        <v>1</v>
      </c>
      <c r="K1532" s="26">
        <v>1527</v>
      </c>
    </row>
    <row r="1533" spans="2:11">
      <c r="B1533" s="26">
        <f t="shared" si="70"/>
        <v>1</v>
      </c>
      <c r="C1533" s="26">
        <v>1528</v>
      </c>
      <c r="J1533" s="26">
        <f t="shared" si="71"/>
        <v>1</v>
      </c>
      <c r="K1533" s="26">
        <v>1528</v>
      </c>
    </row>
    <row r="1534" spans="2:11">
      <c r="B1534" s="26">
        <f t="shared" si="70"/>
        <v>1</v>
      </c>
      <c r="C1534" s="26">
        <v>1529</v>
      </c>
      <c r="J1534" s="26">
        <f t="shared" si="71"/>
        <v>1</v>
      </c>
      <c r="K1534" s="26">
        <v>1529</v>
      </c>
    </row>
    <row r="1535" spans="2:11">
      <c r="B1535" s="26">
        <f t="shared" si="70"/>
        <v>1</v>
      </c>
      <c r="C1535" s="26">
        <v>1530</v>
      </c>
      <c r="J1535" s="26">
        <f t="shared" si="71"/>
        <v>1</v>
      </c>
      <c r="K1535" s="26">
        <v>1530</v>
      </c>
    </row>
    <row r="1536" spans="2:11">
      <c r="B1536" s="26">
        <f t="shared" si="70"/>
        <v>1</v>
      </c>
      <c r="C1536" s="26">
        <v>1531</v>
      </c>
      <c r="J1536" s="26">
        <f t="shared" si="71"/>
        <v>1</v>
      </c>
      <c r="K1536" s="26">
        <v>1531</v>
      </c>
    </row>
    <row r="1537" spans="2:11">
      <c r="B1537" s="26">
        <f t="shared" si="70"/>
        <v>1</v>
      </c>
      <c r="C1537" s="26">
        <v>1532</v>
      </c>
      <c r="J1537" s="26">
        <f t="shared" si="71"/>
        <v>1</v>
      </c>
      <c r="K1537" s="26">
        <v>1532</v>
      </c>
    </row>
    <row r="1538" spans="2:11">
      <c r="B1538" s="26">
        <f t="shared" si="70"/>
        <v>1</v>
      </c>
      <c r="C1538" s="26">
        <v>1533</v>
      </c>
      <c r="J1538" s="26">
        <f t="shared" si="71"/>
        <v>1</v>
      </c>
      <c r="K1538" s="26">
        <v>1533</v>
      </c>
    </row>
    <row r="1539" spans="2:11">
      <c r="B1539" s="26">
        <f t="shared" si="70"/>
        <v>1</v>
      </c>
      <c r="C1539" s="26">
        <v>1534</v>
      </c>
      <c r="J1539" s="26">
        <f t="shared" si="71"/>
        <v>1</v>
      </c>
      <c r="K1539" s="26">
        <v>1534</v>
      </c>
    </row>
    <row r="1540" spans="2:11">
      <c r="B1540" s="26">
        <f t="shared" si="70"/>
        <v>1</v>
      </c>
      <c r="C1540" s="26">
        <v>1535</v>
      </c>
      <c r="J1540" s="26">
        <f t="shared" si="71"/>
        <v>1</v>
      </c>
      <c r="K1540" s="26">
        <v>1535</v>
      </c>
    </row>
    <row r="1541" spans="2:11">
      <c r="B1541" s="26">
        <f t="shared" si="70"/>
        <v>1</v>
      </c>
      <c r="C1541" s="26">
        <v>1536</v>
      </c>
      <c r="J1541" s="26">
        <f t="shared" si="71"/>
        <v>1</v>
      </c>
      <c r="K1541" s="26">
        <v>1536</v>
      </c>
    </row>
    <row r="1542" spans="2:11">
      <c r="B1542" s="26">
        <f t="shared" si="70"/>
        <v>1</v>
      </c>
      <c r="C1542" s="26">
        <v>1537</v>
      </c>
      <c r="J1542" s="26">
        <f t="shared" si="71"/>
        <v>1</v>
      </c>
      <c r="K1542" s="26">
        <v>1537</v>
      </c>
    </row>
    <row r="1543" spans="2:11">
      <c r="B1543" s="26">
        <f t="shared" si="70"/>
        <v>1</v>
      </c>
      <c r="C1543" s="26">
        <v>1538</v>
      </c>
      <c r="J1543" s="26">
        <f t="shared" si="71"/>
        <v>1</v>
      </c>
      <c r="K1543" s="26">
        <v>1538</v>
      </c>
    </row>
    <row r="1544" spans="2:11">
      <c r="B1544" s="26">
        <f t="shared" si="70"/>
        <v>1</v>
      </c>
      <c r="C1544" s="26">
        <v>1539</v>
      </c>
      <c r="J1544" s="26">
        <f t="shared" si="71"/>
        <v>1</v>
      </c>
      <c r="K1544" s="26">
        <v>1539</v>
      </c>
    </row>
    <row r="1545" spans="2:11">
      <c r="B1545" s="26">
        <f t="shared" si="70"/>
        <v>1</v>
      </c>
      <c r="C1545" s="26">
        <v>1540</v>
      </c>
      <c r="J1545" s="26">
        <f t="shared" si="71"/>
        <v>1</v>
      </c>
      <c r="K1545" s="26">
        <v>1540</v>
      </c>
    </row>
    <row r="1546" spans="2:11">
      <c r="B1546" s="26">
        <f t="shared" si="70"/>
        <v>1</v>
      </c>
      <c r="C1546" s="26">
        <v>1541</v>
      </c>
      <c r="J1546" s="26">
        <f t="shared" si="71"/>
        <v>1</v>
      </c>
      <c r="K1546" s="26">
        <v>1541</v>
      </c>
    </row>
    <row r="1547" spans="2:11">
      <c r="B1547" s="26">
        <f t="shared" si="70"/>
        <v>1</v>
      </c>
      <c r="C1547" s="26">
        <v>1542</v>
      </c>
      <c r="J1547" s="26">
        <f t="shared" si="71"/>
        <v>1</v>
      </c>
      <c r="K1547" s="26">
        <v>1542</v>
      </c>
    </row>
    <row r="1548" spans="2:11">
      <c r="B1548" s="26">
        <f t="shared" si="70"/>
        <v>1</v>
      </c>
      <c r="C1548" s="26">
        <v>1543</v>
      </c>
      <c r="J1548" s="26">
        <f t="shared" si="71"/>
        <v>1</v>
      </c>
      <c r="K1548" s="26">
        <v>1543</v>
      </c>
    </row>
    <row r="1549" spans="2:11">
      <c r="B1549" s="26">
        <f t="shared" si="70"/>
        <v>1</v>
      </c>
      <c r="C1549" s="26">
        <v>1544</v>
      </c>
      <c r="J1549" s="26">
        <f t="shared" si="71"/>
        <v>1</v>
      </c>
      <c r="K1549" s="26">
        <v>1544</v>
      </c>
    </row>
    <row r="1550" spans="2:11">
      <c r="B1550" s="26">
        <f t="shared" si="70"/>
        <v>1</v>
      </c>
      <c r="C1550" s="26">
        <v>1545</v>
      </c>
      <c r="J1550" s="26">
        <f t="shared" si="71"/>
        <v>1</v>
      </c>
      <c r="K1550" s="26">
        <v>1545</v>
      </c>
    </row>
    <row r="1551" spans="2:11">
      <c r="B1551" s="26">
        <f t="shared" si="70"/>
        <v>1</v>
      </c>
      <c r="C1551" s="26">
        <v>1546</v>
      </c>
      <c r="J1551" s="26">
        <f t="shared" si="71"/>
        <v>1</v>
      </c>
      <c r="K1551" s="26">
        <v>1546</v>
      </c>
    </row>
    <row r="1552" spans="2:11">
      <c r="B1552" s="26">
        <f t="shared" si="70"/>
        <v>1</v>
      </c>
      <c r="C1552" s="26">
        <v>1547</v>
      </c>
      <c r="J1552" s="26">
        <f t="shared" si="71"/>
        <v>1</v>
      </c>
      <c r="K1552" s="26">
        <v>1547</v>
      </c>
    </row>
    <row r="1553" spans="2:11">
      <c r="B1553" s="26">
        <f t="shared" si="70"/>
        <v>1</v>
      </c>
      <c r="C1553" s="26">
        <v>1548</v>
      </c>
      <c r="J1553" s="26">
        <f t="shared" si="71"/>
        <v>1</v>
      </c>
      <c r="K1553" s="26">
        <v>1548</v>
      </c>
    </row>
    <row r="1554" spans="2:11">
      <c r="B1554" s="26">
        <f t="shared" si="70"/>
        <v>1</v>
      </c>
      <c r="C1554" s="26">
        <v>1549</v>
      </c>
      <c r="J1554" s="26">
        <f t="shared" si="71"/>
        <v>1</v>
      </c>
      <c r="K1554" s="26">
        <v>1549</v>
      </c>
    </row>
    <row r="1555" spans="2:11">
      <c r="B1555" s="26">
        <f t="shared" si="70"/>
        <v>1</v>
      </c>
      <c r="C1555" s="26">
        <v>1550</v>
      </c>
      <c r="J1555" s="26">
        <f t="shared" si="71"/>
        <v>1</v>
      </c>
      <c r="K1555" s="26">
        <v>1550</v>
      </c>
    </row>
    <row r="1556" spans="2:11">
      <c r="B1556" s="26">
        <f t="shared" si="70"/>
        <v>1</v>
      </c>
      <c r="C1556" s="26">
        <v>1551</v>
      </c>
      <c r="J1556" s="26">
        <f t="shared" si="71"/>
        <v>1</v>
      </c>
      <c r="K1556" s="26">
        <v>1551</v>
      </c>
    </row>
    <row r="1557" spans="2:11">
      <c r="B1557" s="26">
        <f t="shared" si="70"/>
        <v>1</v>
      </c>
      <c r="C1557" s="26">
        <v>1552</v>
      </c>
      <c r="J1557" s="26">
        <f t="shared" si="71"/>
        <v>1</v>
      </c>
      <c r="K1557" s="26">
        <v>1552</v>
      </c>
    </row>
    <row r="1558" spans="2:11">
      <c r="B1558" s="26">
        <f t="shared" si="70"/>
        <v>1</v>
      </c>
      <c r="C1558" s="26">
        <v>1553</v>
      </c>
      <c r="J1558" s="26">
        <f t="shared" si="71"/>
        <v>1</v>
      </c>
      <c r="K1558" s="26">
        <v>1553</v>
      </c>
    </row>
    <row r="1559" spans="2:11">
      <c r="B1559" s="26">
        <f t="shared" si="70"/>
        <v>1</v>
      </c>
      <c r="C1559" s="26">
        <v>1554</v>
      </c>
      <c r="J1559" s="26">
        <f t="shared" si="71"/>
        <v>1</v>
      </c>
      <c r="K1559" s="26">
        <v>1554</v>
      </c>
    </row>
    <row r="1560" spans="2:11">
      <c r="B1560" s="26">
        <f t="shared" si="70"/>
        <v>1</v>
      </c>
      <c r="C1560" s="26">
        <v>1555</v>
      </c>
      <c r="J1560" s="26">
        <f t="shared" si="71"/>
        <v>1</v>
      </c>
      <c r="K1560" s="26">
        <v>1555</v>
      </c>
    </row>
    <row r="1561" spans="2:11">
      <c r="B1561" s="26">
        <f t="shared" si="70"/>
        <v>1</v>
      </c>
      <c r="C1561" s="26">
        <v>1556</v>
      </c>
      <c r="J1561" s="26">
        <f t="shared" si="71"/>
        <v>1</v>
      </c>
      <c r="K1561" s="26">
        <v>1556</v>
      </c>
    </row>
    <row r="1562" spans="2:11">
      <c r="B1562" s="26">
        <f t="shared" si="70"/>
        <v>1</v>
      </c>
      <c r="C1562" s="26">
        <v>1557</v>
      </c>
      <c r="J1562" s="26">
        <f t="shared" si="71"/>
        <v>1</v>
      </c>
      <c r="K1562" s="26">
        <v>1557</v>
      </c>
    </row>
    <row r="1563" spans="2:11">
      <c r="B1563" s="26">
        <f t="shared" si="70"/>
        <v>1</v>
      </c>
      <c r="C1563" s="26">
        <v>1558</v>
      </c>
      <c r="J1563" s="26">
        <f t="shared" si="71"/>
        <v>1</v>
      </c>
      <c r="K1563" s="26">
        <v>1558</v>
      </c>
    </row>
    <row r="1564" spans="2:11">
      <c r="B1564" s="26">
        <f t="shared" si="70"/>
        <v>1</v>
      </c>
      <c r="C1564" s="26">
        <v>1559</v>
      </c>
      <c r="J1564" s="26">
        <f t="shared" si="71"/>
        <v>1</v>
      </c>
      <c r="K1564" s="26">
        <v>1559</v>
      </c>
    </row>
    <row r="1565" spans="2:11">
      <c r="B1565" s="26">
        <f t="shared" si="70"/>
        <v>1</v>
      </c>
      <c r="C1565" s="26">
        <v>1560</v>
      </c>
      <c r="J1565" s="26">
        <f t="shared" si="71"/>
        <v>1</v>
      </c>
      <c r="K1565" s="26">
        <v>1560</v>
      </c>
    </row>
    <row r="1566" spans="2:11">
      <c r="B1566" s="26">
        <f t="shared" si="70"/>
        <v>1</v>
      </c>
      <c r="C1566" s="26">
        <v>1561</v>
      </c>
      <c r="J1566" s="26">
        <f t="shared" si="71"/>
        <v>1</v>
      </c>
      <c r="K1566" s="26">
        <v>1561</v>
      </c>
    </row>
    <row r="1567" spans="2:11">
      <c r="B1567" s="26">
        <f t="shared" si="70"/>
        <v>1</v>
      </c>
      <c r="C1567" s="26">
        <v>1562</v>
      </c>
      <c r="J1567" s="26">
        <f t="shared" si="71"/>
        <v>1</v>
      </c>
      <c r="K1567" s="26">
        <v>1562</v>
      </c>
    </row>
    <row r="1568" spans="2:11">
      <c r="B1568" s="26">
        <f t="shared" si="70"/>
        <v>1</v>
      </c>
      <c r="C1568" s="26">
        <v>1563</v>
      </c>
      <c r="J1568" s="26">
        <f t="shared" si="71"/>
        <v>1</v>
      </c>
      <c r="K1568" s="26">
        <v>1563</v>
      </c>
    </row>
    <row r="1569" spans="2:11">
      <c r="B1569" s="26">
        <f t="shared" si="70"/>
        <v>1</v>
      </c>
      <c r="C1569" s="26">
        <v>1564</v>
      </c>
      <c r="J1569" s="26">
        <f t="shared" si="71"/>
        <v>1</v>
      </c>
      <c r="K1569" s="26">
        <v>1564</v>
      </c>
    </row>
    <row r="1570" spans="2:11">
      <c r="B1570" s="26">
        <f t="shared" si="70"/>
        <v>1</v>
      </c>
      <c r="C1570" s="26">
        <v>1565</v>
      </c>
      <c r="J1570" s="26">
        <f t="shared" si="71"/>
        <v>1</v>
      </c>
      <c r="K1570" s="26">
        <v>1565</v>
      </c>
    </row>
    <row r="1571" spans="2:11">
      <c r="B1571" s="26">
        <f t="shared" si="70"/>
        <v>1</v>
      </c>
      <c r="C1571" s="26">
        <v>1566</v>
      </c>
      <c r="J1571" s="26">
        <f t="shared" si="71"/>
        <v>1</v>
      </c>
      <c r="K1571" s="26">
        <v>1566</v>
      </c>
    </row>
    <row r="1572" spans="2:11">
      <c r="B1572" s="26">
        <f t="shared" si="70"/>
        <v>1</v>
      </c>
      <c r="C1572" s="26">
        <v>1567</v>
      </c>
      <c r="J1572" s="26">
        <f t="shared" si="71"/>
        <v>1</v>
      </c>
      <c r="K1572" s="26">
        <v>1567</v>
      </c>
    </row>
    <row r="1573" spans="2:11">
      <c r="B1573" s="26">
        <f t="shared" si="70"/>
        <v>1</v>
      </c>
      <c r="C1573" s="26">
        <v>1568</v>
      </c>
      <c r="J1573" s="26">
        <f t="shared" si="71"/>
        <v>1</v>
      </c>
      <c r="K1573" s="26">
        <v>1568</v>
      </c>
    </row>
    <row r="1574" spans="2:11">
      <c r="B1574" s="26">
        <f t="shared" si="70"/>
        <v>1</v>
      </c>
      <c r="C1574" s="26">
        <v>1569</v>
      </c>
      <c r="J1574" s="26">
        <f t="shared" si="71"/>
        <v>1</v>
      </c>
      <c r="K1574" s="26">
        <v>1569</v>
      </c>
    </row>
    <row r="1575" spans="2:11">
      <c r="B1575" s="26">
        <f t="shared" si="70"/>
        <v>1</v>
      </c>
      <c r="C1575" s="26">
        <v>1570</v>
      </c>
      <c r="J1575" s="26">
        <f t="shared" si="71"/>
        <v>1</v>
      </c>
      <c r="K1575" s="26">
        <v>1570</v>
      </c>
    </row>
    <row r="1576" spans="2:11">
      <c r="B1576" s="26">
        <f t="shared" si="70"/>
        <v>1</v>
      </c>
      <c r="C1576" s="26">
        <v>1571</v>
      </c>
      <c r="J1576" s="26">
        <f t="shared" si="71"/>
        <v>1</v>
      </c>
      <c r="K1576" s="26">
        <v>1571</v>
      </c>
    </row>
    <row r="1577" spans="2:11">
      <c r="B1577" s="26">
        <f t="shared" si="70"/>
        <v>1</v>
      </c>
      <c r="C1577" s="26">
        <v>1572</v>
      </c>
      <c r="J1577" s="26">
        <f t="shared" si="71"/>
        <v>1</v>
      </c>
      <c r="K1577" s="26">
        <v>1572</v>
      </c>
    </row>
    <row r="1578" spans="2:11">
      <c r="B1578" s="26">
        <f t="shared" si="70"/>
        <v>1</v>
      </c>
      <c r="C1578" s="26">
        <v>1573</v>
      </c>
      <c r="J1578" s="26">
        <f t="shared" si="71"/>
        <v>1</v>
      </c>
      <c r="K1578" s="26">
        <v>1573</v>
      </c>
    </row>
    <row r="1579" spans="2:11">
      <c r="B1579" s="26">
        <f t="shared" si="70"/>
        <v>1</v>
      </c>
      <c r="C1579" s="26">
        <v>1574</v>
      </c>
      <c r="J1579" s="26">
        <f t="shared" si="71"/>
        <v>1</v>
      </c>
      <c r="K1579" s="26">
        <v>1574</v>
      </c>
    </row>
    <row r="1580" spans="2:11">
      <c r="B1580" s="26">
        <f t="shared" si="70"/>
        <v>1</v>
      </c>
      <c r="C1580" s="26">
        <v>1575</v>
      </c>
      <c r="J1580" s="26">
        <f t="shared" si="71"/>
        <v>1</v>
      </c>
      <c r="K1580" s="26">
        <v>1575</v>
      </c>
    </row>
    <row r="1581" spans="2:11">
      <c r="B1581" s="26">
        <f t="shared" si="70"/>
        <v>1</v>
      </c>
      <c r="C1581" s="26">
        <v>1576</v>
      </c>
      <c r="J1581" s="26">
        <f t="shared" si="71"/>
        <v>1</v>
      </c>
      <c r="K1581" s="26">
        <v>1576</v>
      </c>
    </row>
    <row r="1582" spans="2:11">
      <c r="B1582" s="26">
        <f t="shared" si="70"/>
        <v>1</v>
      </c>
      <c r="C1582" s="26">
        <v>1577</v>
      </c>
      <c r="J1582" s="26">
        <f t="shared" si="71"/>
        <v>1</v>
      </c>
      <c r="K1582" s="26">
        <v>1577</v>
      </c>
    </row>
    <row r="1583" spans="2:11">
      <c r="B1583" s="26">
        <f t="shared" si="70"/>
        <v>1</v>
      </c>
      <c r="C1583" s="26">
        <v>1578</v>
      </c>
      <c r="J1583" s="26">
        <f t="shared" si="71"/>
        <v>1</v>
      </c>
      <c r="K1583" s="26">
        <v>1578</v>
      </c>
    </row>
    <row r="1584" spans="2:11">
      <c r="B1584" s="26">
        <f t="shared" si="70"/>
        <v>1</v>
      </c>
      <c r="C1584" s="26">
        <v>1579</v>
      </c>
      <c r="J1584" s="26">
        <f t="shared" si="71"/>
        <v>1</v>
      </c>
      <c r="K1584" s="26">
        <v>1579</v>
      </c>
    </row>
    <row r="1585" spans="2:11">
      <c r="B1585" s="26">
        <f t="shared" ref="B1585:B1648" si="72">POISSON(C1584,$B$4,TRUE)</f>
        <v>1</v>
      </c>
      <c r="C1585" s="26">
        <v>1580</v>
      </c>
      <c r="J1585" s="26">
        <f t="shared" ref="J1585:J1648" si="73">POISSON(K1584,$J$4,TRUE)</f>
        <v>1</v>
      </c>
      <c r="K1585" s="26">
        <v>1580</v>
      </c>
    </row>
    <row r="1586" spans="2:11">
      <c r="B1586" s="26">
        <f t="shared" si="72"/>
        <v>1</v>
      </c>
      <c r="C1586" s="26">
        <v>1581</v>
      </c>
      <c r="J1586" s="26">
        <f t="shared" si="73"/>
        <v>1</v>
      </c>
      <c r="K1586" s="26">
        <v>1581</v>
      </c>
    </row>
    <row r="1587" spans="2:11">
      <c r="B1587" s="26">
        <f t="shared" si="72"/>
        <v>1</v>
      </c>
      <c r="C1587" s="26">
        <v>1582</v>
      </c>
      <c r="J1587" s="26">
        <f t="shared" si="73"/>
        <v>1</v>
      </c>
      <c r="K1587" s="26">
        <v>1582</v>
      </c>
    </row>
    <row r="1588" spans="2:11">
      <c r="B1588" s="26">
        <f t="shared" si="72"/>
        <v>1</v>
      </c>
      <c r="C1588" s="26">
        <v>1583</v>
      </c>
      <c r="J1588" s="26">
        <f t="shared" si="73"/>
        <v>1</v>
      </c>
      <c r="K1588" s="26">
        <v>1583</v>
      </c>
    </row>
    <row r="1589" spans="2:11">
      <c r="B1589" s="26">
        <f t="shared" si="72"/>
        <v>1</v>
      </c>
      <c r="C1589" s="26">
        <v>1584</v>
      </c>
      <c r="J1589" s="26">
        <f t="shared" si="73"/>
        <v>1</v>
      </c>
      <c r="K1589" s="26">
        <v>1584</v>
      </c>
    </row>
    <row r="1590" spans="2:11">
      <c r="B1590" s="26">
        <f t="shared" si="72"/>
        <v>1</v>
      </c>
      <c r="C1590" s="26">
        <v>1585</v>
      </c>
      <c r="J1590" s="26">
        <f t="shared" si="73"/>
        <v>1</v>
      </c>
      <c r="K1590" s="26">
        <v>1585</v>
      </c>
    </row>
    <row r="1591" spans="2:11">
      <c r="B1591" s="26">
        <f t="shared" si="72"/>
        <v>1</v>
      </c>
      <c r="C1591" s="26">
        <v>1586</v>
      </c>
      <c r="J1591" s="26">
        <f t="shared" si="73"/>
        <v>1</v>
      </c>
      <c r="K1591" s="26">
        <v>1586</v>
      </c>
    </row>
    <row r="1592" spans="2:11">
      <c r="B1592" s="26">
        <f t="shared" si="72"/>
        <v>1</v>
      </c>
      <c r="C1592" s="26">
        <v>1587</v>
      </c>
      <c r="J1592" s="26">
        <f t="shared" si="73"/>
        <v>1</v>
      </c>
      <c r="K1592" s="26">
        <v>1587</v>
      </c>
    </row>
    <row r="1593" spans="2:11">
      <c r="B1593" s="26">
        <f t="shared" si="72"/>
        <v>1</v>
      </c>
      <c r="C1593" s="26">
        <v>1588</v>
      </c>
      <c r="J1593" s="26">
        <f t="shared" si="73"/>
        <v>1</v>
      </c>
      <c r="K1593" s="26">
        <v>1588</v>
      </c>
    </row>
    <row r="1594" spans="2:11">
      <c r="B1594" s="26">
        <f t="shared" si="72"/>
        <v>1</v>
      </c>
      <c r="C1594" s="26">
        <v>1589</v>
      </c>
      <c r="J1594" s="26">
        <f t="shared" si="73"/>
        <v>1</v>
      </c>
      <c r="K1594" s="26">
        <v>1589</v>
      </c>
    </row>
    <row r="1595" spans="2:11">
      <c r="B1595" s="26">
        <f t="shared" si="72"/>
        <v>1</v>
      </c>
      <c r="C1595" s="26">
        <v>1590</v>
      </c>
      <c r="J1595" s="26">
        <f t="shared" si="73"/>
        <v>1</v>
      </c>
      <c r="K1595" s="26">
        <v>1590</v>
      </c>
    </row>
    <row r="1596" spans="2:11">
      <c r="B1596" s="26">
        <f t="shared" si="72"/>
        <v>1</v>
      </c>
      <c r="C1596" s="26">
        <v>1591</v>
      </c>
      <c r="J1596" s="26">
        <f t="shared" si="73"/>
        <v>1</v>
      </c>
      <c r="K1596" s="26">
        <v>1591</v>
      </c>
    </row>
    <row r="1597" spans="2:11">
      <c r="B1597" s="26">
        <f t="shared" si="72"/>
        <v>1</v>
      </c>
      <c r="C1597" s="26">
        <v>1592</v>
      </c>
      <c r="J1597" s="26">
        <f t="shared" si="73"/>
        <v>1</v>
      </c>
      <c r="K1597" s="26">
        <v>1592</v>
      </c>
    </row>
    <row r="1598" spans="2:11">
      <c r="B1598" s="26">
        <f t="shared" si="72"/>
        <v>1</v>
      </c>
      <c r="C1598" s="26">
        <v>1593</v>
      </c>
      <c r="J1598" s="26">
        <f t="shared" si="73"/>
        <v>1</v>
      </c>
      <c r="K1598" s="26">
        <v>1593</v>
      </c>
    </row>
    <row r="1599" spans="2:11">
      <c r="B1599" s="26">
        <f t="shared" si="72"/>
        <v>1</v>
      </c>
      <c r="C1599" s="26">
        <v>1594</v>
      </c>
      <c r="J1599" s="26">
        <f t="shared" si="73"/>
        <v>1</v>
      </c>
      <c r="K1599" s="26">
        <v>1594</v>
      </c>
    </row>
    <row r="1600" spans="2:11">
      <c r="B1600" s="26">
        <f t="shared" si="72"/>
        <v>1</v>
      </c>
      <c r="C1600" s="26">
        <v>1595</v>
      </c>
      <c r="J1600" s="26">
        <f t="shared" si="73"/>
        <v>1</v>
      </c>
      <c r="K1600" s="26">
        <v>1595</v>
      </c>
    </row>
    <row r="1601" spans="2:11">
      <c r="B1601" s="26">
        <f t="shared" si="72"/>
        <v>1</v>
      </c>
      <c r="C1601" s="26">
        <v>1596</v>
      </c>
      <c r="J1601" s="26">
        <f t="shared" si="73"/>
        <v>1</v>
      </c>
      <c r="K1601" s="26">
        <v>1596</v>
      </c>
    </row>
    <row r="1602" spans="2:11">
      <c r="B1602" s="26">
        <f t="shared" si="72"/>
        <v>1</v>
      </c>
      <c r="C1602" s="26">
        <v>1597</v>
      </c>
      <c r="J1602" s="26">
        <f t="shared" si="73"/>
        <v>1</v>
      </c>
      <c r="K1602" s="26">
        <v>1597</v>
      </c>
    </row>
    <row r="1603" spans="2:11">
      <c r="B1603" s="26">
        <f t="shared" si="72"/>
        <v>1</v>
      </c>
      <c r="C1603" s="26">
        <v>1598</v>
      </c>
      <c r="J1603" s="26">
        <f t="shared" si="73"/>
        <v>1</v>
      </c>
      <c r="K1603" s="26">
        <v>1598</v>
      </c>
    </row>
    <row r="1604" spans="2:11">
      <c r="B1604" s="26">
        <f t="shared" si="72"/>
        <v>1</v>
      </c>
      <c r="C1604" s="26">
        <v>1599</v>
      </c>
      <c r="J1604" s="26">
        <f t="shared" si="73"/>
        <v>1</v>
      </c>
      <c r="K1604" s="26">
        <v>1599</v>
      </c>
    </row>
    <row r="1605" spans="2:11">
      <c r="B1605" s="26">
        <f t="shared" si="72"/>
        <v>1</v>
      </c>
      <c r="C1605" s="26">
        <v>1600</v>
      </c>
      <c r="J1605" s="26">
        <f t="shared" si="73"/>
        <v>1</v>
      </c>
      <c r="K1605" s="26">
        <v>1600</v>
      </c>
    </row>
    <row r="1606" spans="2:11">
      <c r="B1606" s="26">
        <f t="shared" si="72"/>
        <v>1</v>
      </c>
      <c r="C1606" s="26">
        <v>1601</v>
      </c>
      <c r="J1606" s="26">
        <f t="shared" si="73"/>
        <v>1</v>
      </c>
      <c r="K1606" s="26">
        <v>1601</v>
      </c>
    </row>
    <row r="1607" spans="2:11">
      <c r="B1607" s="26">
        <f t="shared" si="72"/>
        <v>1</v>
      </c>
      <c r="C1607" s="26">
        <v>1602</v>
      </c>
      <c r="J1607" s="26">
        <f t="shared" si="73"/>
        <v>1</v>
      </c>
      <c r="K1607" s="26">
        <v>1602</v>
      </c>
    </row>
    <row r="1608" spans="2:11">
      <c r="B1608" s="26">
        <f t="shared" si="72"/>
        <v>1</v>
      </c>
      <c r="C1608" s="26">
        <v>1603</v>
      </c>
      <c r="J1608" s="26">
        <f t="shared" si="73"/>
        <v>1</v>
      </c>
      <c r="K1608" s="26">
        <v>1603</v>
      </c>
    </row>
    <row r="1609" spans="2:11">
      <c r="B1609" s="26">
        <f t="shared" si="72"/>
        <v>1</v>
      </c>
      <c r="C1609" s="26">
        <v>1604</v>
      </c>
      <c r="J1609" s="26">
        <f t="shared" si="73"/>
        <v>1</v>
      </c>
      <c r="K1609" s="26">
        <v>1604</v>
      </c>
    </row>
    <row r="1610" spans="2:11">
      <c r="B1610" s="26">
        <f t="shared" si="72"/>
        <v>1</v>
      </c>
      <c r="C1610" s="26">
        <v>1605</v>
      </c>
      <c r="J1610" s="26">
        <f t="shared" si="73"/>
        <v>1</v>
      </c>
      <c r="K1610" s="26">
        <v>1605</v>
      </c>
    </row>
    <row r="1611" spans="2:11">
      <c r="B1611" s="26">
        <f t="shared" si="72"/>
        <v>1</v>
      </c>
      <c r="C1611" s="26">
        <v>1606</v>
      </c>
      <c r="J1611" s="26">
        <f t="shared" si="73"/>
        <v>1</v>
      </c>
      <c r="K1611" s="26">
        <v>1606</v>
      </c>
    </row>
    <row r="1612" spans="2:11">
      <c r="B1612" s="26">
        <f t="shared" si="72"/>
        <v>1</v>
      </c>
      <c r="C1612" s="26">
        <v>1607</v>
      </c>
      <c r="J1612" s="26">
        <f t="shared" si="73"/>
        <v>1</v>
      </c>
      <c r="K1612" s="26">
        <v>1607</v>
      </c>
    </row>
    <row r="1613" spans="2:11">
      <c r="B1613" s="26">
        <f t="shared" si="72"/>
        <v>1</v>
      </c>
      <c r="C1613" s="26">
        <v>1608</v>
      </c>
      <c r="J1613" s="26">
        <f t="shared" si="73"/>
        <v>1</v>
      </c>
      <c r="K1613" s="26">
        <v>1608</v>
      </c>
    </row>
    <row r="1614" spans="2:11">
      <c r="B1614" s="26">
        <f t="shared" si="72"/>
        <v>1</v>
      </c>
      <c r="C1614" s="26">
        <v>1609</v>
      </c>
      <c r="J1614" s="26">
        <f t="shared" si="73"/>
        <v>1</v>
      </c>
      <c r="K1614" s="26">
        <v>1609</v>
      </c>
    </row>
    <row r="1615" spans="2:11">
      <c r="B1615" s="26">
        <f t="shared" si="72"/>
        <v>1</v>
      </c>
      <c r="C1615" s="26">
        <v>1610</v>
      </c>
      <c r="J1615" s="26">
        <f t="shared" si="73"/>
        <v>1</v>
      </c>
      <c r="K1615" s="26">
        <v>1610</v>
      </c>
    </row>
    <row r="1616" spans="2:11">
      <c r="B1616" s="26">
        <f t="shared" si="72"/>
        <v>1</v>
      </c>
      <c r="C1616" s="26">
        <v>1611</v>
      </c>
      <c r="J1616" s="26">
        <f t="shared" si="73"/>
        <v>1</v>
      </c>
      <c r="K1616" s="26">
        <v>1611</v>
      </c>
    </row>
    <row r="1617" spans="2:11">
      <c r="B1617" s="26">
        <f t="shared" si="72"/>
        <v>1</v>
      </c>
      <c r="C1617" s="26">
        <v>1612</v>
      </c>
      <c r="J1617" s="26">
        <f t="shared" si="73"/>
        <v>1</v>
      </c>
      <c r="K1617" s="26">
        <v>1612</v>
      </c>
    </row>
    <row r="1618" spans="2:11">
      <c r="B1618" s="26">
        <f t="shared" si="72"/>
        <v>1</v>
      </c>
      <c r="C1618" s="26">
        <v>1613</v>
      </c>
      <c r="J1618" s="26">
        <f t="shared" si="73"/>
        <v>1</v>
      </c>
      <c r="K1618" s="26">
        <v>1613</v>
      </c>
    </row>
    <row r="1619" spans="2:11">
      <c r="B1619" s="26">
        <f t="shared" si="72"/>
        <v>1</v>
      </c>
      <c r="C1619" s="26">
        <v>1614</v>
      </c>
      <c r="J1619" s="26">
        <f t="shared" si="73"/>
        <v>1</v>
      </c>
      <c r="K1619" s="26">
        <v>1614</v>
      </c>
    </row>
    <row r="1620" spans="2:11">
      <c r="B1620" s="26">
        <f t="shared" si="72"/>
        <v>1</v>
      </c>
      <c r="C1620" s="26">
        <v>1615</v>
      </c>
      <c r="J1620" s="26">
        <f t="shared" si="73"/>
        <v>1</v>
      </c>
      <c r="K1620" s="26">
        <v>1615</v>
      </c>
    </row>
    <row r="1621" spans="2:11">
      <c r="B1621" s="26">
        <v>0</v>
      </c>
      <c r="C1621" s="26">
        <v>1616</v>
      </c>
      <c r="J1621" s="26">
        <v>0</v>
      </c>
      <c r="K1621" s="26">
        <v>1616</v>
      </c>
    </row>
    <row r="1622" spans="2:11">
      <c r="B1622" s="26">
        <f t="shared" ref="B1622:B1685" si="74">POISSON(C1621,$B$4,TRUE)</f>
        <v>1</v>
      </c>
      <c r="C1622" s="26">
        <v>1617</v>
      </c>
      <c r="J1622" s="26">
        <f t="shared" ref="J1622:J1685" si="75">POISSON(K1621,$J$4,TRUE)</f>
        <v>1</v>
      </c>
      <c r="K1622" s="26">
        <v>1617</v>
      </c>
    </row>
    <row r="1623" spans="2:11">
      <c r="B1623" s="26">
        <f t="shared" si="74"/>
        <v>1</v>
      </c>
      <c r="C1623" s="26">
        <v>1618</v>
      </c>
      <c r="J1623" s="26">
        <f t="shared" si="75"/>
        <v>1</v>
      </c>
      <c r="K1623" s="26">
        <v>1618</v>
      </c>
    </row>
    <row r="1624" spans="2:11">
      <c r="B1624" s="26">
        <f t="shared" si="74"/>
        <v>1</v>
      </c>
      <c r="C1624" s="26">
        <v>1619</v>
      </c>
      <c r="J1624" s="26">
        <f t="shared" si="75"/>
        <v>1</v>
      </c>
      <c r="K1624" s="26">
        <v>1619</v>
      </c>
    </row>
    <row r="1625" spans="2:11">
      <c r="B1625" s="26">
        <f t="shared" si="74"/>
        <v>1</v>
      </c>
      <c r="C1625" s="26">
        <v>1620</v>
      </c>
      <c r="J1625" s="26">
        <f t="shared" si="75"/>
        <v>1</v>
      </c>
      <c r="K1625" s="26">
        <v>1620</v>
      </c>
    </row>
    <row r="1626" spans="2:11">
      <c r="B1626" s="26">
        <f t="shared" si="74"/>
        <v>1</v>
      </c>
      <c r="C1626" s="26">
        <v>1621</v>
      </c>
      <c r="J1626" s="26">
        <f t="shared" si="75"/>
        <v>1</v>
      </c>
      <c r="K1626" s="26">
        <v>1621</v>
      </c>
    </row>
    <row r="1627" spans="2:11">
      <c r="B1627" s="26">
        <f t="shared" si="74"/>
        <v>1</v>
      </c>
      <c r="C1627" s="26">
        <v>1622</v>
      </c>
      <c r="J1627" s="26">
        <f t="shared" si="75"/>
        <v>1</v>
      </c>
      <c r="K1627" s="26">
        <v>1622</v>
      </c>
    </row>
    <row r="1628" spans="2:11">
      <c r="B1628" s="26">
        <f t="shared" si="74"/>
        <v>1</v>
      </c>
      <c r="C1628" s="26">
        <v>1623</v>
      </c>
      <c r="J1628" s="26">
        <f t="shared" si="75"/>
        <v>1</v>
      </c>
      <c r="K1628" s="26">
        <v>1623</v>
      </c>
    </row>
    <row r="1629" spans="2:11">
      <c r="B1629" s="26">
        <f t="shared" si="74"/>
        <v>1</v>
      </c>
      <c r="C1629" s="26">
        <v>1624</v>
      </c>
      <c r="J1629" s="26">
        <f t="shared" si="75"/>
        <v>1</v>
      </c>
      <c r="K1629" s="26">
        <v>1624</v>
      </c>
    </row>
    <row r="1630" spans="2:11">
      <c r="B1630" s="26">
        <f t="shared" si="74"/>
        <v>1</v>
      </c>
      <c r="C1630" s="26">
        <v>1625</v>
      </c>
      <c r="J1630" s="26">
        <f t="shared" si="75"/>
        <v>1</v>
      </c>
      <c r="K1630" s="26">
        <v>1625</v>
      </c>
    </row>
    <row r="1631" spans="2:11">
      <c r="B1631" s="26">
        <f t="shared" si="74"/>
        <v>1</v>
      </c>
      <c r="C1631" s="26">
        <v>1626</v>
      </c>
      <c r="J1631" s="26">
        <f t="shared" si="75"/>
        <v>1</v>
      </c>
      <c r="K1631" s="26">
        <v>1626</v>
      </c>
    </row>
    <row r="1632" spans="2:11">
      <c r="B1632" s="26">
        <f t="shared" si="74"/>
        <v>1</v>
      </c>
      <c r="C1632" s="26">
        <v>1627</v>
      </c>
      <c r="J1632" s="26">
        <f t="shared" si="75"/>
        <v>1</v>
      </c>
      <c r="K1632" s="26">
        <v>1627</v>
      </c>
    </row>
    <row r="1633" spans="2:11">
      <c r="B1633" s="26">
        <f t="shared" si="74"/>
        <v>1</v>
      </c>
      <c r="C1633" s="26">
        <v>1628</v>
      </c>
      <c r="J1633" s="26">
        <f t="shared" si="75"/>
        <v>1</v>
      </c>
      <c r="K1633" s="26">
        <v>1628</v>
      </c>
    </row>
    <row r="1634" spans="2:11">
      <c r="B1634" s="26">
        <f t="shared" si="74"/>
        <v>1</v>
      </c>
      <c r="C1634" s="26">
        <v>1629</v>
      </c>
      <c r="J1634" s="26">
        <f t="shared" si="75"/>
        <v>1</v>
      </c>
      <c r="K1634" s="26">
        <v>1629</v>
      </c>
    </row>
    <row r="1635" spans="2:11">
      <c r="B1635" s="26">
        <f t="shared" si="74"/>
        <v>1</v>
      </c>
      <c r="C1635" s="26">
        <v>1630</v>
      </c>
      <c r="J1635" s="26">
        <f t="shared" si="75"/>
        <v>1</v>
      </c>
      <c r="K1635" s="26">
        <v>1630</v>
      </c>
    </row>
    <row r="1636" spans="2:11">
      <c r="B1636" s="26">
        <f t="shared" si="74"/>
        <v>1</v>
      </c>
      <c r="C1636" s="26">
        <v>1631</v>
      </c>
      <c r="J1636" s="26">
        <f t="shared" si="75"/>
        <v>1</v>
      </c>
      <c r="K1636" s="26">
        <v>1631</v>
      </c>
    </row>
    <row r="1637" spans="2:11">
      <c r="B1637" s="26">
        <f t="shared" si="74"/>
        <v>1</v>
      </c>
      <c r="C1637" s="26">
        <v>1632</v>
      </c>
      <c r="J1637" s="26">
        <f t="shared" si="75"/>
        <v>1</v>
      </c>
      <c r="K1637" s="26">
        <v>1632</v>
      </c>
    </row>
    <row r="1638" spans="2:11">
      <c r="B1638" s="26">
        <f t="shared" si="74"/>
        <v>1</v>
      </c>
      <c r="C1638" s="26">
        <v>1633</v>
      </c>
      <c r="J1638" s="26">
        <f t="shared" si="75"/>
        <v>1</v>
      </c>
      <c r="K1638" s="26">
        <v>1633</v>
      </c>
    </row>
    <row r="1639" spans="2:11">
      <c r="B1639" s="26">
        <f t="shared" si="74"/>
        <v>1</v>
      </c>
      <c r="C1639" s="26">
        <v>1634</v>
      </c>
      <c r="J1639" s="26">
        <f t="shared" si="75"/>
        <v>1</v>
      </c>
      <c r="K1639" s="26">
        <v>1634</v>
      </c>
    </row>
    <row r="1640" spans="2:11">
      <c r="B1640" s="26">
        <f t="shared" si="74"/>
        <v>1</v>
      </c>
      <c r="C1640" s="26">
        <v>1635</v>
      </c>
      <c r="J1640" s="26">
        <f t="shared" si="75"/>
        <v>1</v>
      </c>
      <c r="K1640" s="26">
        <v>1635</v>
      </c>
    </row>
    <row r="1641" spans="2:11">
      <c r="B1641" s="26">
        <f t="shared" si="74"/>
        <v>1</v>
      </c>
      <c r="C1641" s="26">
        <v>1636</v>
      </c>
      <c r="J1641" s="26">
        <f t="shared" si="75"/>
        <v>1</v>
      </c>
      <c r="K1641" s="26">
        <v>1636</v>
      </c>
    </row>
    <row r="1642" spans="2:11">
      <c r="B1642" s="26">
        <f t="shared" si="74"/>
        <v>1</v>
      </c>
      <c r="C1642" s="26">
        <v>1637</v>
      </c>
      <c r="J1642" s="26">
        <f t="shared" si="75"/>
        <v>1</v>
      </c>
      <c r="K1642" s="26">
        <v>1637</v>
      </c>
    </row>
    <row r="1643" spans="2:11">
      <c r="B1643" s="26">
        <f t="shared" si="74"/>
        <v>1</v>
      </c>
      <c r="C1643" s="26">
        <v>1638</v>
      </c>
      <c r="J1643" s="26">
        <f t="shared" si="75"/>
        <v>1</v>
      </c>
      <c r="K1643" s="26">
        <v>1638</v>
      </c>
    </row>
    <row r="1644" spans="2:11">
      <c r="B1644" s="26">
        <f t="shared" si="74"/>
        <v>1</v>
      </c>
      <c r="C1644" s="26">
        <v>1639</v>
      </c>
      <c r="J1644" s="26">
        <f t="shared" si="75"/>
        <v>1</v>
      </c>
      <c r="K1644" s="26">
        <v>1639</v>
      </c>
    </row>
    <row r="1645" spans="2:11">
      <c r="B1645" s="26">
        <f t="shared" si="74"/>
        <v>1</v>
      </c>
      <c r="C1645" s="26">
        <v>1640</v>
      </c>
      <c r="J1645" s="26">
        <f t="shared" si="75"/>
        <v>1</v>
      </c>
      <c r="K1645" s="26">
        <v>1640</v>
      </c>
    </row>
    <row r="1646" spans="2:11">
      <c r="B1646" s="26">
        <f t="shared" si="74"/>
        <v>1</v>
      </c>
      <c r="C1646" s="26">
        <v>1641</v>
      </c>
      <c r="J1646" s="26">
        <f t="shared" si="75"/>
        <v>1</v>
      </c>
      <c r="K1646" s="26">
        <v>1641</v>
      </c>
    </row>
    <row r="1647" spans="2:11">
      <c r="B1647" s="26">
        <f t="shared" si="74"/>
        <v>1</v>
      </c>
      <c r="C1647" s="26">
        <v>1642</v>
      </c>
      <c r="J1647" s="26">
        <f t="shared" si="75"/>
        <v>1</v>
      </c>
      <c r="K1647" s="26">
        <v>1642</v>
      </c>
    </row>
    <row r="1648" spans="2:11">
      <c r="B1648" s="26">
        <f t="shared" si="74"/>
        <v>1</v>
      </c>
      <c r="C1648" s="26">
        <v>1643</v>
      </c>
      <c r="J1648" s="26">
        <f t="shared" si="75"/>
        <v>1</v>
      </c>
      <c r="K1648" s="26">
        <v>1643</v>
      </c>
    </row>
    <row r="1649" spans="2:11">
      <c r="B1649" s="26">
        <f t="shared" si="74"/>
        <v>1</v>
      </c>
      <c r="C1649" s="26">
        <v>1644</v>
      </c>
      <c r="J1649" s="26">
        <f t="shared" si="75"/>
        <v>1</v>
      </c>
      <c r="K1649" s="26">
        <v>1644</v>
      </c>
    </row>
    <row r="1650" spans="2:11">
      <c r="B1650" s="26">
        <f t="shared" si="74"/>
        <v>1</v>
      </c>
      <c r="C1650" s="26">
        <v>1645</v>
      </c>
      <c r="J1650" s="26">
        <f t="shared" si="75"/>
        <v>1</v>
      </c>
      <c r="K1650" s="26">
        <v>1645</v>
      </c>
    </row>
    <row r="1651" spans="2:11">
      <c r="B1651" s="26">
        <f t="shared" si="74"/>
        <v>1</v>
      </c>
      <c r="C1651" s="26">
        <v>1646</v>
      </c>
      <c r="J1651" s="26">
        <f t="shared" si="75"/>
        <v>1</v>
      </c>
      <c r="K1651" s="26">
        <v>1646</v>
      </c>
    </row>
    <row r="1652" spans="2:11">
      <c r="B1652" s="26">
        <f t="shared" si="74"/>
        <v>1</v>
      </c>
      <c r="C1652" s="26">
        <v>1647</v>
      </c>
      <c r="J1652" s="26">
        <f t="shared" si="75"/>
        <v>1</v>
      </c>
      <c r="K1652" s="26">
        <v>1647</v>
      </c>
    </row>
    <row r="1653" spans="2:11">
      <c r="B1653" s="26">
        <f t="shared" si="74"/>
        <v>1</v>
      </c>
      <c r="C1653" s="26">
        <v>1648</v>
      </c>
      <c r="J1653" s="26">
        <f t="shared" si="75"/>
        <v>1</v>
      </c>
      <c r="K1653" s="26">
        <v>1648</v>
      </c>
    </row>
    <row r="1654" spans="2:11">
      <c r="B1654" s="26">
        <f t="shared" si="74"/>
        <v>1</v>
      </c>
      <c r="C1654" s="26">
        <v>1649</v>
      </c>
      <c r="J1654" s="26">
        <f t="shared" si="75"/>
        <v>1</v>
      </c>
      <c r="K1654" s="26">
        <v>1649</v>
      </c>
    </row>
    <row r="1655" spans="2:11">
      <c r="B1655" s="26">
        <f t="shared" si="74"/>
        <v>1</v>
      </c>
      <c r="C1655" s="26">
        <v>1650</v>
      </c>
      <c r="J1655" s="26">
        <f t="shared" si="75"/>
        <v>1</v>
      </c>
      <c r="K1655" s="26">
        <v>1650</v>
      </c>
    </row>
    <row r="1656" spans="2:11">
      <c r="B1656" s="26">
        <f t="shared" si="74"/>
        <v>1</v>
      </c>
      <c r="C1656" s="26">
        <v>1651</v>
      </c>
      <c r="J1656" s="26">
        <f t="shared" si="75"/>
        <v>1</v>
      </c>
      <c r="K1656" s="26">
        <v>1651</v>
      </c>
    </row>
    <row r="1657" spans="2:11">
      <c r="B1657" s="26">
        <f t="shared" si="74"/>
        <v>1</v>
      </c>
      <c r="C1657" s="26">
        <v>1652</v>
      </c>
      <c r="J1657" s="26">
        <f t="shared" si="75"/>
        <v>1</v>
      </c>
      <c r="K1657" s="26">
        <v>1652</v>
      </c>
    </row>
    <row r="1658" spans="2:11">
      <c r="B1658" s="26">
        <f t="shared" si="74"/>
        <v>1</v>
      </c>
      <c r="C1658" s="26">
        <v>1653</v>
      </c>
      <c r="J1658" s="26">
        <f t="shared" si="75"/>
        <v>1</v>
      </c>
      <c r="K1658" s="26">
        <v>1653</v>
      </c>
    </row>
    <row r="1659" spans="2:11">
      <c r="B1659" s="26">
        <f t="shared" si="74"/>
        <v>1</v>
      </c>
      <c r="C1659" s="26">
        <v>1654</v>
      </c>
      <c r="J1659" s="26">
        <f t="shared" si="75"/>
        <v>1</v>
      </c>
      <c r="K1659" s="26">
        <v>1654</v>
      </c>
    </row>
    <row r="1660" spans="2:11">
      <c r="B1660" s="26">
        <f t="shared" si="74"/>
        <v>1</v>
      </c>
      <c r="C1660" s="26">
        <v>1655</v>
      </c>
      <c r="J1660" s="26">
        <f t="shared" si="75"/>
        <v>1</v>
      </c>
      <c r="K1660" s="26">
        <v>1655</v>
      </c>
    </row>
    <row r="1661" spans="2:11">
      <c r="B1661" s="26">
        <f t="shared" si="74"/>
        <v>1</v>
      </c>
      <c r="C1661" s="26">
        <v>1656</v>
      </c>
      <c r="J1661" s="26">
        <f t="shared" si="75"/>
        <v>1</v>
      </c>
      <c r="K1661" s="26">
        <v>1656</v>
      </c>
    </row>
    <row r="1662" spans="2:11">
      <c r="B1662" s="26">
        <f t="shared" si="74"/>
        <v>1</v>
      </c>
      <c r="C1662" s="26">
        <v>1657</v>
      </c>
      <c r="J1662" s="26">
        <f t="shared" si="75"/>
        <v>1</v>
      </c>
      <c r="K1662" s="26">
        <v>1657</v>
      </c>
    </row>
    <row r="1663" spans="2:11">
      <c r="B1663" s="26">
        <f t="shared" si="74"/>
        <v>1</v>
      </c>
      <c r="C1663" s="26">
        <v>1658</v>
      </c>
      <c r="J1663" s="26">
        <f t="shared" si="75"/>
        <v>1</v>
      </c>
      <c r="K1663" s="26">
        <v>1658</v>
      </c>
    </row>
    <row r="1664" spans="2:11">
      <c r="B1664" s="26">
        <f t="shared" si="74"/>
        <v>1</v>
      </c>
      <c r="C1664" s="26">
        <v>1659</v>
      </c>
      <c r="J1664" s="26">
        <f t="shared" si="75"/>
        <v>1</v>
      </c>
      <c r="K1664" s="26">
        <v>1659</v>
      </c>
    </row>
    <row r="1665" spans="2:11">
      <c r="B1665" s="26">
        <f t="shared" si="74"/>
        <v>1</v>
      </c>
      <c r="C1665" s="26">
        <v>1660</v>
      </c>
      <c r="J1665" s="26">
        <f t="shared" si="75"/>
        <v>1</v>
      </c>
      <c r="K1665" s="26">
        <v>1660</v>
      </c>
    </row>
    <row r="1666" spans="2:11">
      <c r="B1666" s="26">
        <f t="shared" si="74"/>
        <v>1</v>
      </c>
      <c r="C1666" s="26">
        <v>1661</v>
      </c>
      <c r="J1666" s="26">
        <f t="shared" si="75"/>
        <v>1</v>
      </c>
      <c r="K1666" s="26">
        <v>1661</v>
      </c>
    </row>
    <row r="1667" spans="2:11">
      <c r="B1667" s="26">
        <f t="shared" si="74"/>
        <v>1</v>
      </c>
      <c r="C1667" s="26">
        <v>1662</v>
      </c>
      <c r="J1667" s="26">
        <f t="shared" si="75"/>
        <v>1</v>
      </c>
      <c r="K1667" s="26">
        <v>1662</v>
      </c>
    </row>
    <row r="1668" spans="2:11">
      <c r="B1668" s="26">
        <f t="shared" si="74"/>
        <v>1</v>
      </c>
      <c r="C1668" s="26">
        <v>1663</v>
      </c>
      <c r="J1668" s="26">
        <f t="shared" si="75"/>
        <v>1</v>
      </c>
      <c r="K1668" s="26">
        <v>1663</v>
      </c>
    </row>
    <row r="1669" spans="2:11">
      <c r="B1669" s="26">
        <f t="shared" si="74"/>
        <v>1</v>
      </c>
      <c r="C1669" s="26">
        <v>1664</v>
      </c>
      <c r="J1669" s="26">
        <f t="shared" si="75"/>
        <v>1</v>
      </c>
      <c r="K1669" s="26">
        <v>1664</v>
      </c>
    </row>
    <row r="1670" spans="2:11">
      <c r="B1670" s="26">
        <f t="shared" si="74"/>
        <v>1</v>
      </c>
      <c r="C1670" s="26">
        <v>1665</v>
      </c>
      <c r="J1670" s="26">
        <f t="shared" si="75"/>
        <v>1</v>
      </c>
      <c r="K1670" s="26">
        <v>1665</v>
      </c>
    </row>
    <row r="1671" spans="2:11">
      <c r="B1671" s="26">
        <f t="shared" si="74"/>
        <v>1</v>
      </c>
      <c r="C1671" s="26">
        <v>1666</v>
      </c>
      <c r="J1671" s="26">
        <f t="shared" si="75"/>
        <v>1</v>
      </c>
      <c r="K1671" s="26">
        <v>1666</v>
      </c>
    </row>
    <row r="1672" spans="2:11">
      <c r="B1672" s="26">
        <f t="shared" si="74"/>
        <v>1</v>
      </c>
      <c r="C1672" s="26">
        <v>1667</v>
      </c>
      <c r="J1672" s="26">
        <f t="shared" si="75"/>
        <v>1</v>
      </c>
      <c r="K1672" s="26">
        <v>1667</v>
      </c>
    </row>
    <row r="1673" spans="2:11">
      <c r="B1673" s="26">
        <f t="shared" si="74"/>
        <v>1</v>
      </c>
      <c r="C1673" s="26">
        <v>1668</v>
      </c>
      <c r="J1673" s="26">
        <f t="shared" si="75"/>
        <v>1</v>
      </c>
      <c r="K1673" s="26">
        <v>1668</v>
      </c>
    </row>
    <row r="1674" spans="2:11">
      <c r="B1674" s="26">
        <f t="shared" si="74"/>
        <v>1</v>
      </c>
      <c r="C1674" s="26">
        <v>1669</v>
      </c>
      <c r="J1674" s="26">
        <f t="shared" si="75"/>
        <v>1</v>
      </c>
      <c r="K1674" s="26">
        <v>1669</v>
      </c>
    </row>
    <row r="1675" spans="2:11">
      <c r="B1675" s="26">
        <f t="shared" si="74"/>
        <v>1</v>
      </c>
      <c r="C1675" s="26">
        <v>1670</v>
      </c>
      <c r="J1675" s="26">
        <f t="shared" si="75"/>
        <v>1</v>
      </c>
      <c r="K1675" s="26">
        <v>1670</v>
      </c>
    </row>
    <row r="1676" spans="2:11">
      <c r="B1676" s="26">
        <f t="shared" si="74"/>
        <v>1</v>
      </c>
      <c r="C1676" s="26">
        <v>1671</v>
      </c>
      <c r="J1676" s="26">
        <f t="shared" si="75"/>
        <v>1</v>
      </c>
      <c r="K1676" s="26">
        <v>1671</v>
      </c>
    </row>
    <row r="1677" spans="2:11">
      <c r="B1677" s="26">
        <f t="shared" si="74"/>
        <v>1</v>
      </c>
      <c r="C1677" s="26">
        <v>1672</v>
      </c>
      <c r="J1677" s="26">
        <f t="shared" si="75"/>
        <v>1</v>
      </c>
      <c r="K1677" s="26">
        <v>1672</v>
      </c>
    </row>
    <row r="1678" spans="2:11">
      <c r="B1678" s="26">
        <f t="shared" si="74"/>
        <v>1</v>
      </c>
      <c r="C1678" s="26">
        <v>1673</v>
      </c>
      <c r="J1678" s="26">
        <f t="shared" si="75"/>
        <v>1</v>
      </c>
      <c r="K1678" s="26">
        <v>1673</v>
      </c>
    </row>
    <row r="1679" spans="2:11">
      <c r="B1679" s="26">
        <f t="shared" si="74"/>
        <v>1</v>
      </c>
      <c r="C1679" s="26">
        <v>1674</v>
      </c>
      <c r="J1679" s="26">
        <f t="shared" si="75"/>
        <v>1</v>
      </c>
      <c r="K1679" s="26">
        <v>1674</v>
      </c>
    </row>
    <row r="1680" spans="2:11">
      <c r="B1680" s="26">
        <f t="shared" si="74"/>
        <v>1</v>
      </c>
      <c r="C1680" s="26">
        <v>1675</v>
      </c>
      <c r="J1680" s="26">
        <f t="shared" si="75"/>
        <v>1</v>
      </c>
      <c r="K1680" s="26">
        <v>1675</v>
      </c>
    </row>
    <row r="1681" spans="2:11">
      <c r="B1681" s="26">
        <f t="shared" si="74"/>
        <v>1</v>
      </c>
      <c r="C1681" s="26">
        <v>1676</v>
      </c>
      <c r="J1681" s="26">
        <f t="shared" si="75"/>
        <v>1</v>
      </c>
      <c r="K1681" s="26">
        <v>1676</v>
      </c>
    </row>
    <row r="1682" spans="2:11">
      <c r="B1682" s="26">
        <f t="shared" si="74"/>
        <v>1</v>
      </c>
      <c r="C1682" s="26">
        <v>1677</v>
      </c>
      <c r="J1682" s="26">
        <f t="shared" si="75"/>
        <v>1</v>
      </c>
      <c r="K1682" s="26">
        <v>1677</v>
      </c>
    </row>
    <row r="1683" spans="2:11">
      <c r="B1683" s="26">
        <f t="shared" si="74"/>
        <v>1</v>
      </c>
      <c r="C1683" s="26">
        <v>1678</v>
      </c>
      <c r="J1683" s="26">
        <f t="shared" si="75"/>
        <v>1</v>
      </c>
      <c r="K1683" s="26">
        <v>1678</v>
      </c>
    </row>
    <row r="1684" spans="2:11">
      <c r="B1684" s="26">
        <f t="shared" si="74"/>
        <v>1</v>
      </c>
      <c r="C1684" s="26">
        <v>1679</v>
      </c>
      <c r="J1684" s="26">
        <f t="shared" si="75"/>
        <v>1</v>
      </c>
      <c r="K1684" s="26">
        <v>1679</v>
      </c>
    </row>
    <row r="1685" spans="2:11">
      <c r="B1685" s="26">
        <f t="shared" si="74"/>
        <v>1</v>
      </c>
      <c r="C1685" s="26">
        <v>1680</v>
      </c>
      <c r="J1685" s="26">
        <f t="shared" si="75"/>
        <v>1</v>
      </c>
      <c r="K1685" s="26">
        <v>1680</v>
      </c>
    </row>
    <row r="1686" spans="2:11">
      <c r="B1686" s="26">
        <f t="shared" ref="B1686:B1749" si="76">POISSON(C1685,$B$4,TRUE)</f>
        <v>1</v>
      </c>
      <c r="C1686" s="26">
        <v>1681</v>
      </c>
      <c r="J1686" s="26">
        <f t="shared" ref="J1686:J1749" si="77">POISSON(K1685,$J$4,TRUE)</f>
        <v>1</v>
      </c>
      <c r="K1686" s="26">
        <v>1681</v>
      </c>
    </row>
    <row r="1687" spans="2:11">
      <c r="B1687" s="26">
        <f t="shared" si="76"/>
        <v>1</v>
      </c>
      <c r="C1687" s="26">
        <v>1682</v>
      </c>
      <c r="J1687" s="26">
        <f t="shared" si="77"/>
        <v>1</v>
      </c>
      <c r="K1687" s="26">
        <v>1682</v>
      </c>
    </row>
    <row r="1688" spans="2:11">
      <c r="B1688" s="26">
        <f t="shared" si="76"/>
        <v>1</v>
      </c>
      <c r="C1688" s="26">
        <v>1683</v>
      </c>
      <c r="J1688" s="26">
        <f t="shared" si="77"/>
        <v>1</v>
      </c>
      <c r="K1688" s="26">
        <v>1683</v>
      </c>
    </row>
    <row r="1689" spans="2:11">
      <c r="B1689" s="26">
        <f t="shared" si="76"/>
        <v>1</v>
      </c>
      <c r="C1689" s="26">
        <v>1684</v>
      </c>
      <c r="J1689" s="26">
        <f t="shared" si="77"/>
        <v>1</v>
      </c>
      <c r="K1689" s="26">
        <v>1684</v>
      </c>
    </row>
    <row r="1690" spans="2:11">
      <c r="B1690" s="26">
        <f t="shared" si="76"/>
        <v>1</v>
      </c>
      <c r="C1690" s="26">
        <v>1685</v>
      </c>
      <c r="J1690" s="26">
        <f t="shared" si="77"/>
        <v>1</v>
      </c>
      <c r="K1690" s="26">
        <v>1685</v>
      </c>
    </row>
    <row r="1691" spans="2:11">
      <c r="B1691" s="26">
        <f t="shared" si="76"/>
        <v>1</v>
      </c>
      <c r="C1691" s="26">
        <v>1686</v>
      </c>
      <c r="J1691" s="26">
        <f t="shared" si="77"/>
        <v>1</v>
      </c>
      <c r="K1691" s="26">
        <v>1686</v>
      </c>
    </row>
    <row r="1692" spans="2:11">
      <c r="B1692" s="26">
        <f t="shared" si="76"/>
        <v>1</v>
      </c>
      <c r="C1692" s="26">
        <v>1687</v>
      </c>
      <c r="J1692" s="26">
        <f t="shared" si="77"/>
        <v>1</v>
      </c>
      <c r="K1692" s="26">
        <v>1687</v>
      </c>
    </row>
    <row r="1693" spans="2:11">
      <c r="B1693" s="26">
        <f t="shared" si="76"/>
        <v>1</v>
      </c>
      <c r="C1693" s="26">
        <v>1688</v>
      </c>
      <c r="J1693" s="26">
        <f t="shared" si="77"/>
        <v>1</v>
      </c>
      <c r="K1693" s="26">
        <v>1688</v>
      </c>
    </row>
    <row r="1694" spans="2:11">
      <c r="B1694" s="26">
        <f t="shared" si="76"/>
        <v>1</v>
      </c>
      <c r="C1694" s="26">
        <v>1689</v>
      </c>
      <c r="J1694" s="26">
        <f t="shared" si="77"/>
        <v>1</v>
      </c>
      <c r="K1694" s="26">
        <v>1689</v>
      </c>
    </row>
    <row r="1695" spans="2:11">
      <c r="B1695" s="26">
        <f t="shared" si="76"/>
        <v>1</v>
      </c>
      <c r="C1695" s="26">
        <v>1690</v>
      </c>
      <c r="J1695" s="26">
        <f t="shared" si="77"/>
        <v>1</v>
      </c>
      <c r="K1695" s="26">
        <v>1690</v>
      </c>
    </row>
    <row r="1696" spans="2:11">
      <c r="B1696" s="26">
        <f t="shared" si="76"/>
        <v>1</v>
      </c>
      <c r="C1696" s="26">
        <v>1691</v>
      </c>
      <c r="J1696" s="26">
        <f t="shared" si="77"/>
        <v>1</v>
      </c>
      <c r="K1696" s="26">
        <v>1691</v>
      </c>
    </row>
    <row r="1697" spans="2:11">
      <c r="B1697" s="26">
        <f t="shared" si="76"/>
        <v>1</v>
      </c>
      <c r="C1697" s="26">
        <v>1692</v>
      </c>
      <c r="J1697" s="26">
        <f t="shared" si="77"/>
        <v>1</v>
      </c>
      <c r="K1697" s="26">
        <v>1692</v>
      </c>
    </row>
    <row r="1698" spans="2:11">
      <c r="B1698" s="26">
        <f t="shared" si="76"/>
        <v>1</v>
      </c>
      <c r="C1698" s="26">
        <v>1693</v>
      </c>
      <c r="J1698" s="26">
        <f t="shared" si="77"/>
        <v>1</v>
      </c>
      <c r="K1698" s="26">
        <v>1693</v>
      </c>
    </row>
    <row r="1699" spans="2:11">
      <c r="B1699" s="26">
        <f t="shared" si="76"/>
        <v>1</v>
      </c>
      <c r="C1699" s="26">
        <v>1694</v>
      </c>
      <c r="J1699" s="26">
        <f t="shared" si="77"/>
        <v>1</v>
      </c>
      <c r="K1699" s="26">
        <v>1694</v>
      </c>
    </row>
    <row r="1700" spans="2:11">
      <c r="B1700" s="26">
        <f t="shared" si="76"/>
        <v>1</v>
      </c>
      <c r="C1700" s="26">
        <v>1695</v>
      </c>
      <c r="J1700" s="26">
        <f t="shared" si="77"/>
        <v>1</v>
      </c>
      <c r="K1700" s="26">
        <v>1695</v>
      </c>
    </row>
    <row r="1701" spans="2:11">
      <c r="B1701" s="26">
        <f t="shared" si="76"/>
        <v>1</v>
      </c>
      <c r="C1701" s="26">
        <v>1696</v>
      </c>
      <c r="J1701" s="26">
        <f t="shared" si="77"/>
        <v>1</v>
      </c>
      <c r="K1701" s="26">
        <v>1696</v>
      </c>
    </row>
    <row r="1702" spans="2:11">
      <c r="B1702" s="26">
        <f t="shared" si="76"/>
        <v>1</v>
      </c>
      <c r="C1702" s="26">
        <v>1697</v>
      </c>
      <c r="J1702" s="26">
        <f t="shared" si="77"/>
        <v>1</v>
      </c>
      <c r="K1702" s="26">
        <v>1697</v>
      </c>
    </row>
    <row r="1703" spans="2:11">
      <c r="B1703" s="26">
        <f t="shared" si="76"/>
        <v>1</v>
      </c>
      <c r="C1703" s="26">
        <v>1698</v>
      </c>
      <c r="J1703" s="26">
        <f t="shared" si="77"/>
        <v>1</v>
      </c>
      <c r="K1703" s="26">
        <v>1698</v>
      </c>
    </row>
    <row r="1704" spans="2:11">
      <c r="B1704" s="26">
        <f t="shared" si="76"/>
        <v>1</v>
      </c>
      <c r="C1704" s="26">
        <v>1699</v>
      </c>
      <c r="J1704" s="26">
        <f t="shared" si="77"/>
        <v>1</v>
      </c>
      <c r="K1704" s="26">
        <v>1699</v>
      </c>
    </row>
    <row r="1705" spans="2:11">
      <c r="B1705" s="26">
        <f t="shared" si="76"/>
        <v>1</v>
      </c>
      <c r="C1705" s="26">
        <v>1700</v>
      </c>
      <c r="J1705" s="26">
        <f t="shared" si="77"/>
        <v>1</v>
      </c>
      <c r="K1705" s="26">
        <v>1700</v>
      </c>
    </row>
    <row r="1706" spans="2:11">
      <c r="B1706" s="26">
        <f t="shared" si="76"/>
        <v>1</v>
      </c>
      <c r="C1706" s="26">
        <v>1701</v>
      </c>
      <c r="J1706" s="26">
        <f t="shared" si="77"/>
        <v>1</v>
      </c>
      <c r="K1706" s="26">
        <v>1701</v>
      </c>
    </row>
    <row r="1707" spans="2:11">
      <c r="B1707" s="26">
        <f t="shared" si="76"/>
        <v>1</v>
      </c>
      <c r="C1707" s="26">
        <v>1702</v>
      </c>
      <c r="J1707" s="26">
        <f t="shared" si="77"/>
        <v>1</v>
      </c>
      <c r="K1707" s="26">
        <v>1702</v>
      </c>
    </row>
    <row r="1708" spans="2:11">
      <c r="B1708" s="26">
        <f t="shared" si="76"/>
        <v>1</v>
      </c>
      <c r="C1708" s="26">
        <v>1703</v>
      </c>
      <c r="J1708" s="26">
        <f t="shared" si="77"/>
        <v>1</v>
      </c>
      <c r="K1708" s="26">
        <v>1703</v>
      </c>
    </row>
    <row r="1709" spans="2:11">
      <c r="B1709" s="26">
        <f t="shared" si="76"/>
        <v>1</v>
      </c>
      <c r="C1709" s="26">
        <v>1704</v>
      </c>
      <c r="J1709" s="26">
        <f t="shared" si="77"/>
        <v>1</v>
      </c>
      <c r="K1709" s="26">
        <v>1704</v>
      </c>
    </row>
    <row r="1710" spans="2:11">
      <c r="B1710" s="26">
        <f t="shared" si="76"/>
        <v>1</v>
      </c>
      <c r="C1710" s="26">
        <v>1705</v>
      </c>
      <c r="J1710" s="26">
        <f t="shared" si="77"/>
        <v>1</v>
      </c>
      <c r="K1710" s="26">
        <v>1705</v>
      </c>
    </row>
    <row r="1711" spans="2:11">
      <c r="B1711" s="26">
        <f t="shared" si="76"/>
        <v>1</v>
      </c>
      <c r="C1711" s="26">
        <v>1706</v>
      </c>
      <c r="J1711" s="26">
        <f t="shared" si="77"/>
        <v>1</v>
      </c>
      <c r="K1711" s="26">
        <v>1706</v>
      </c>
    </row>
    <row r="1712" spans="2:11">
      <c r="B1712" s="26">
        <f t="shared" si="76"/>
        <v>1</v>
      </c>
      <c r="C1712" s="26">
        <v>1707</v>
      </c>
      <c r="J1712" s="26">
        <f t="shared" si="77"/>
        <v>1</v>
      </c>
      <c r="K1712" s="26">
        <v>1707</v>
      </c>
    </row>
    <row r="1713" spans="2:11">
      <c r="B1713" s="26">
        <f t="shared" si="76"/>
        <v>1</v>
      </c>
      <c r="C1713" s="26">
        <v>1708</v>
      </c>
      <c r="J1713" s="26">
        <f t="shared" si="77"/>
        <v>1</v>
      </c>
      <c r="K1713" s="26">
        <v>1708</v>
      </c>
    </row>
    <row r="1714" spans="2:11">
      <c r="B1714" s="26">
        <f t="shared" si="76"/>
        <v>1</v>
      </c>
      <c r="C1714" s="26">
        <v>1709</v>
      </c>
      <c r="J1714" s="26">
        <f t="shared" si="77"/>
        <v>1</v>
      </c>
      <c r="K1714" s="26">
        <v>1709</v>
      </c>
    </row>
    <row r="1715" spans="2:11">
      <c r="B1715" s="26">
        <f t="shared" si="76"/>
        <v>1</v>
      </c>
      <c r="C1715" s="26">
        <v>1710</v>
      </c>
      <c r="J1715" s="26">
        <f t="shared" si="77"/>
        <v>1</v>
      </c>
      <c r="K1715" s="26">
        <v>1710</v>
      </c>
    </row>
    <row r="1716" spans="2:11">
      <c r="B1716" s="26">
        <f t="shared" si="76"/>
        <v>1</v>
      </c>
      <c r="C1716" s="26">
        <v>1711</v>
      </c>
      <c r="J1716" s="26">
        <f t="shared" si="77"/>
        <v>1</v>
      </c>
      <c r="K1716" s="26">
        <v>1711</v>
      </c>
    </row>
    <row r="1717" spans="2:11">
      <c r="B1717" s="26">
        <f t="shared" si="76"/>
        <v>1</v>
      </c>
      <c r="C1717" s="26">
        <v>1712</v>
      </c>
      <c r="J1717" s="26">
        <f t="shared" si="77"/>
        <v>1</v>
      </c>
      <c r="K1717" s="26">
        <v>1712</v>
      </c>
    </row>
    <row r="1718" spans="2:11">
      <c r="B1718" s="26">
        <f t="shared" si="76"/>
        <v>1</v>
      </c>
      <c r="C1718" s="26">
        <v>1713</v>
      </c>
      <c r="J1718" s="26">
        <f t="shared" si="77"/>
        <v>1</v>
      </c>
      <c r="K1718" s="26">
        <v>1713</v>
      </c>
    </row>
    <row r="1719" spans="2:11">
      <c r="B1719" s="26">
        <f t="shared" si="76"/>
        <v>1</v>
      </c>
      <c r="C1719" s="26">
        <v>1714</v>
      </c>
      <c r="J1719" s="26">
        <f t="shared" si="77"/>
        <v>1</v>
      </c>
      <c r="K1719" s="26">
        <v>1714</v>
      </c>
    </row>
    <row r="1720" spans="2:11">
      <c r="B1720" s="26">
        <f t="shared" si="76"/>
        <v>1</v>
      </c>
      <c r="C1720" s="26">
        <v>1715</v>
      </c>
      <c r="J1720" s="26">
        <f t="shared" si="77"/>
        <v>1</v>
      </c>
      <c r="K1720" s="26">
        <v>1715</v>
      </c>
    </row>
    <row r="1721" spans="2:11">
      <c r="B1721" s="26">
        <f t="shared" si="76"/>
        <v>1</v>
      </c>
      <c r="C1721" s="26">
        <v>1716</v>
      </c>
      <c r="J1721" s="26">
        <f t="shared" si="77"/>
        <v>1</v>
      </c>
      <c r="K1721" s="26">
        <v>1716</v>
      </c>
    </row>
    <row r="1722" spans="2:11">
      <c r="B1722" s="26">
        <v>0</v>
      </c>
      <c r="C1722" s="26">
        <v>1717</v>
      </c>
      <c r="J1722" s="26">
        <v>0</v>
      </c>
      <c r="K1722" s="26">
        <v>1717</v>
      </c>
    </row>
    <row r="1723" spans="2:11">
      <c r="B1723" s="26">
        <f t="shared" ref="B1723:B1786" si="78">POISSON(C1722,$B$4,TRUE)</f>
        <v>1</v>
      </c>
      <c r="C1723" s="26">
        <v>1718</v>
      </c>
      <c r="J1723" s="26">
        <f t="shared" ref="J1723:J1786" si="79">POISSON(K1722,$J$4,TRUE)</f>
        <v>1</v>
      </c>
      <c r="K1723" s="26">
        <v>1718</v>
      </c>
    </row>
    <row r="1724" spans="2:11">
      <c r="B1724" s="26">
        <f t="shared" si="78"/>
        <v>1</v>
      </c>
      <c r="C1724" s="26">
        <v>1719</v>
      </c>
      <c r="J1724" s="26">
        <f t="shared" si="79"/>
        <v>1</v>
      </c>
      <c r="K1724" s="26">
        <v>1719</v>
      </c>
    </row>
    <row r="1725" spans="2:11">
      <c r="B1725" s="26">
        <f t="shared" si="78"/>
        <v>1</v>
      </c>
      <c r="C1725" s="26">
        <v>1720</v>
      </c>
      <c r="J1725" s="26">
        <f t="shared" si="79"/>
        <v>1</v>
      </c>
      <c r="K1725" s="26">
        <v>1720</v>
      </c>
    </row>
    <row r="1726" spans="2:11">
      <c r="B1726" s="26">
        <f t="shared" si="78"/>
        <v>1</v>
      </c>
      <c r="C1726" s="26">
        <v>1721</v>
      </c>
      <c r="J1726" s="26">
        <f t="shared" si="79"/>
        <v>1</v>
      </c>
      <c r="K1726" s="26">
        <v>1721</v>
      </c>
    </row>
    <row r="1727" spans="2:11">
      <c r="B1727" s="26">
        <f t="shared" si="78"/>
        <v>1</v>
      </c>
      <c r="C1727" s="26">
        <v>1722</v>
      </c>
      <c r="J1727" s="26">
        <f t="shared" si="79"/>
        <v>1</v>
      </c>
      <c r="K1727" s="26">
        <v>1722</v>
      </c>
    </row>
    <row r="1728" spans="2:11">
      <c r="B1728" s="26">
        <f t="shared" si="78"/>
        <v>1</v>
      </c>
      <c r="C1728" s="26">
        <v>1723</v>
      </c>
      <c r="J1728" s="26">
        <f t="shared" si="79"/>
        <v>1</v>
      </c>
      <c r="K1728" s="26">
        <v>1723</v>
      </c>
    </row>
    <row r="1729" spans="2:11">
      <c r="B1729" s="26">
        <f t="shared" si="78"/>
        <v>1</v>
      </c>
      <c r="C1729" s="26">
        <v>1724</v>
      </c>
      <c r="J1729" s="26">
        <f t="shared" si="79"/>
        <v>1</v>
      </c>
      <c r="K1729" s="26">
        <v>1724</v>
      </c>
    </row>
    <row r="1730" spans="2:11">
      <c r="B1730" s="26">
        <f t="shared" si="78"/>
        <v>1</v>
      </c>
      <c r="C1730" s="26">
        <v>1725</v>
      </c>
      <c r="J1730" s="26">
        <f t="shared" si="79"/>
        <v>1</v>
      </c>
      <c r="K1730" s="26">
        <v>1725</v>
      </c>
    </row>
    <row r="1731" spans="2:11">
      <c r="B1731" s="26">
        <f t="shared" si="78"/>
        <v>1</v>
      </c>
      <c r="C1731" s="26">
        <v>1726</v>
      </c>
      <c r="J1731" s="26">
        <f t="shared" si="79"/>
        <v>1</v>
      </c>
      <c r="K1731" s="26">
        <v>1726</v>
      </c>
    </row>
    <row r="1732" spans="2:11">
      <c r="B1732" s="26">
        <f t="shared" si="78"/>
        <v>1</v>
      </c>
      <c r="C1732" s="26">
        <v>1727</v>
      </c>
      <c r="J1732" s="26">
        <f t="shared" si="79"/>
        <v>1</v>
      </c>
      <c r="K1732" s="26">
        <v>1727</v>
      </c>
    </row>
    <row r="1733" spans="2:11">
      <c r="B1733" s="26">
        <f t="shared" si="78"/>
        <v>1</v>
      </c>
      <c r="C1733" s="26">
        <v>1728</v>
      </c>
      <c r="J1733" s="26">
        <f t="shared" si="79"/>
        <v>1</v>
      </c>
      <c r="K1733" s="26">
        <v>1728</v>
      </c>
    </row>
    <row r="1734" spans="2:11">
      <c r="B1734" s="26">
        <f t="shared" si="78"/>
        <v>1</v>
      </c>
      <c r="C1734" s="26">
        <v>1729</v>
      </c>
      <c r="J1734" s="26">
        <f t="shared" si="79"/>
        <v>1</v>
      </c>
      <c r="K1734" s="26">
        <v>1729</v>
      </c>
    </row>
    <row r="1735" spans="2:11">
      <c r="B1735" s="26">
        <f t="shared" si="78"/>
        <v>1</v>
      </c>
      <c r="C1735" s="26">
        <v>1730</v>
      </c>
      <c r="J1735" s="26">
        <f t="shared" si="79"/>
        <v>1</v>
      </c>
      <c r="K1735" s="26">
        <v>1730</v>
      </c>
    </row>
    <row r="1736" spans="2:11">
      <c r="B1736" s="26">
        <f t="shared" si="78"/>
        <v>1</v>
      </c>
      <c r="C1736" s="26">
        <v>1731</v>
      </c>
      <c r="J1736" s="26">
        <f t="shared" si="79"/>
        <v>1</v>
      </c>
      <c r="K1736" s="26">
        <v>1731</v>
      </c>
    </row>
    <row r="1737" spans="2:11">
      <c r="B1737" s="26">
        <f t="shared" si="78"/>
        <v>1</v>
      </c>
      <c r="C1737" s="26">
        <v>1732</v>
      </c>
      <c r="J1737" s="26">
        <f t="shared" si="79"/>
        <v>1</v>
      </c>
      <c r="K1737" s="26">
        <v>1732</v>
      </c>
    </row>
    <row r="1738" spans="2:11">
      <c r="B1738" s="26">
        <f t="shared" si="78"/>
        <v>1</v>
      </c>
      <c r="C1738" s="26">
        <v>1733</v>
      </c>
      <c r="J1738" s="26">
        <f t="shared" si="79"/>
        <v>1</v>
      </c>
      <c r="K1738" s="26">
        <v>1733</v>
      </c>
    </row>
    <row r="1739" spans="2:11">
      <c r="B1739" s="26">
        <f t="shared" si="78"/>
        <v>1</v>
      </c>
      <c r="C1739" s="26">
        <v>1734</v>
      </c>
      <c r="J1739" s="26">
        <f t="shared" si="79"/>
        <v>1</v>
      </c>
      <c r="K1739" s="26">
        <v>1734</v>
      </c>
    </row>
    <row r="1740" spans="2:11">
      <c r="B1740" s="26">
        <f t="shared" si="78"/>
        <v>1</v>
      </c>
      <c r="C1740" s="26">
        <v>1735</v>
      </c>
      <c r="J1740" s="26">
        <f t="shared" si="79"/>
        <v>1</v>
      </c>
      <c r="K1740" s="26">
        <v>1735</v>
      </c>
    </row>
    <row r="1741" spans="2:11">
      <c r="B1741" s="26">
        <f t="shared" si="78"/>
        <v>1</v>
      </c>
      <c r="C1741" s="26">
        <v>1736</v>
      </c>
      <c r="J1741" s="26">
        <f t="shared" si="79"/>
        <v>1</v>
      </c>
      <c r="K1741" s="26">
        <v>1736</v>
      </c>
    </row>
    <row r="1742" spans="2:11">
      <c r="B1742" s="26">
        <f t="shared" si="78"/>
        <v>1</v>
      </c>
      <c r="C1742" s="26">
        <v>1737</v>
      </c>
      <c r="J1742" s="26">
        <f t="shared" si="79"/>
        <v>1</v>
      </c>
      <c r="K1742" s="26">
        <v>1737</v>
      </c>
    </row>
    <row r="1743" spans="2:11">
      <c r="B1743" s="26">
        <f t="shared" si="78"/>
        <v>1</v>
      </c>
      <c r="C1743" s="26">
        <v>1738</v>
      </c>
      <c r="J1743" s="26">
        <f t="shared" si="79"/>
        <v>1</v>
      </c>
      <c r="K1743" s="26">
        <v>1738</v>
      </c>
    </row>
    <row r="1744" spans="2:11">
      <c r="B1744" s="26">
        <f t="shared" si="78"/>
        <v>1</v>
      </c>
      <c r="C1744" s="26">
        <v>1739</v>
      </c>
      <c r="J1744" s="26">
        <f t="shared" si="79"/>
        <v>1</v>
      </c>
      <c r="K1744" s="26">
        <v>1739</v>
      </c>
    </row>
    <row r="1745" spans="2:11">
      <c r="B1745" s="26">
        <f t="shared" si="78"/>
        <v>1</v>
      </c>
      <c r="C1745" s="26">
        <v>1740</v>
      </c>
      <c r="J1745" s="26">
        <f t="shared" si="79"/>
        <v>1</v>
      </c>
      <c r="K1745" s="26">
        <v>1740</v>
      </c>
    </row>
    <row r="1746" spans="2:11">
      <c r="B1746" s="26">
        <f t="shared" si="78"/>
        <v>1</v>
      </c>
      <c r="C1746" s="26">
        <v>1741</v>
      </c>
      <c r="J1746" s="26">
        <f t="shared" si="79"/>
        <v>1</v>
      </c>
      <c r="K1746" s="26">
        <v>1741</v>
      </c>
    </row>
    <row r="1747" spans="2:11">
      <c r="B1747" s="26">
        <f t="shared" si="78"/>
        <v>1</v>
      </c>
      <c r="C1747" s="26">
        <v>1742</v>
      </c>
      <c r="J1747" s="26">
        <f t="shared" si="79"/>
        <v>1</v>
      </c>
      <c r="K1747" s="26">
        <v>1742</v>
      </c>
    </row>
    <row r="1748" spans="2:11">
      <c r="B1748" s="26">
        <f t="shared" si="78"/>
        <v>1</v>
      </c>
      <c r="C1748" s="26">
        <v>1743</v>
      </c>
      <c r="J1748" s="26">
        <f t="shared" si="79"/>
        <v>1</v>
      </c>
      <c r="K1748" s="26">
        <v>1743</v>
      </c>
    </row>
    <row r="1749" spans="2:11">
      <c r="B1749" s="26">
        <f t="shared" si="78"/>
        <v>1</v>
      </c>
      <c r="C1749" s="26">
        <v>1744</v>
      </c>
      <c r="J1749" s="26">
        <f t="shared" si="79"/>
        <v>1</v>
      </c>
      <c r="K1749" s="26">
        <v>1744</v>
      </c>
    </row>
    <row r="1750" spans="2:11">
      <c r="B1750" s="26">
        <f t="shared" si="78"/>
        <v>1</v>
      </c>
      <c r="C1750" s="26">
        <v>1745</v>
      </c>
      <c r="J1750" s="26">
        <f t="shared" si="79"/>
        <v>1</v>
      </c>
      <c r="K1750" s="26">
        <v>1745</v>
      </c>
    </row>
    <row r="1751" spans="2:11">
      <c r="B1751" s="26">
        <f t="shared" si="78"/>
        <v>1</v>
      </c>
      <c r="C1751" s="26">
        <v>1746</v>
      </c>
      <c r="J1751" s="26">
        <f t="shared" si="79"/>
        <v>1</v>
      </c>
      <c r="K1751" s="26">
        <v>1746</v>
      </c>
    </row>
    <row r="1752" spans="2:11">
      <c r="B1752" s="26">
        <f t="shared" si="78"/>
        <v>1</v>
      </c>
      <c r="C1752" s="26">
        <v>1747</v>
      </c>
      <c r="J1752" s="26">
        <f t="shared" si="79"/>
        <v>1</v>
      </c>
      <c r="K1752" s="26">
        <v>1747</v>
      </c>
    </row>
    <row r="1753" spans="2:11">
      <c r="B1753" s="26">
        <f t="shared" si="78"/>
        <v>1</v>
      </c>
      <c r="C1753" s="26">
        <v>1748</v>
      </c>
      <c r="J1753" s="26">
        <f t="shared" si="79"/>
        <v>1</v>
      </c>
      <c r="K1753" s="26">
        <v>1748</v>
      </c>
    </row>
    <row r="1754" spans="2:11">
      <c r="B1754" s="26">
        <f t="shared" si="78"/>
        <v>1</v>
      </c>
      <c r="C1754" s="26">
        <v>1749</v>
      </c>
      <c r="J1754" s="26">
        <f t="shared" si="79"/>
        <v>1</v>
      </c>
      <c r="K1754" s="26">
        <v>1749</v>
      </c>
    </row>
    <row r="1755" spans="2:11">
      <c r="B1755" s="26">
        <f t="shared" si="78"/>
        <v>1</v>
      </c>
      <c r="C1755" s="26">
        <v>1750</v>
      </c>
      <c r="J1755" s="26">
        <f t="shared" si="79"/>
        <v>1</v>
      </c>
      <c r="K1755" s="26">
        <v>1750</v>
      </c>
    </row>
    <row r="1756" spans="2:11">
      <c r="B1756" s="26">
        <f t="shared" si="78"/>
        <v>1</v>
      </c>
      <c r="C1756" s="26">
        <v>1751</v>
      </c>
      <c r="J1756" s="26">
        <f t="shared" si="79"/>
        <v>1</v>
      </c>
      <c r="K1756" s="26">
        <v>1751</v>
      </c>
    </row>
    <row r="1757" spans="2:11">
      <c r="B1757" s="26">
        <f t="shared" si="78"/>
        <v>1</v>
      </c>
      <c r="C1757" s="26">
        <v>1752</v>
      </c>
      <c r="J1757" s="26">
        <f t="shared" si="79"/>
        <v>1</v>
      </c>
      <c r="K1757" s="26">
        <v>1752</v>
      </c>
    </row>
    <row r="1758" spans="2:11">
      <c r="B1758" s="26">
        <f t="shared" si="78"/>
        <v>1</v>
      </c>
      <c r="C1758" s="26">
        <v>1753</v>
      </c>
      <c r="J1758" s="26">
        <f t="shared" si="79"/>
        <v>1</v>
      </c>
      <c r="K1758" s="26">
        <v>1753</v>
      </c>
    </row>
    <row r="1759" spans="2:11">
      <c r="B1759" s="26">
        <f t="shared" si="78"/>
        <v>1</v>
      </c>
      <c r="C1759" s="26">
        <v>1754</v>
      </c>
      <c r="J1759" s="26">
        <f t="shared" si="79"/>
        <v>1</v>
      </c>
      <c r="K1759" s="26">
        <v>1754</v>
      </c>
    </row>
    <row r="1760" spans="2:11">
      <c r="B1760" s="26">
        <f t="shared" si="78"/>
        <v>1</v>
      </c>
      <c r="C1760" s="26">
        <v>1755</v>
      </c>
      <c r="J1760" s="26">
        <f t="shared" si="79"/>
        <v>1</v>
      </c>
      <c r="K1760" s="26">
        <v>1755</v>
      </c>
    </row>
    <row r="1761" spans="2:11">
      <c r="B1761" s="26">
        <f t="shared" si="78"/>
        <v>1</v>
      </c>
      <c r="C1761" s="26">
        <v>1756</v>
      </c>
      <c r="J1761" s="26">
        <f t="shared" si="79"/>
        <v>1</v>
      </c>
      <c r="K1761" s="26">
        <v>1756</v>
      </c>
    </row>
    <row r="1762" spans="2:11">
      <c r="B1762" s="26">
        <f t="shared" si="78"/>
        <v>1</v>
      </c>
      <c r="C1762" s="26">
        <v>1757</v>
      </c>
      <c r="J1762" s="26">
        <f t="shared" si="79"/>
        <v>1</v>
      </c>
      <c r="K1762" s="26">
        <v>1757</v>
      </c>
    </row>
    <row r="1763" spans="2:11">
      <c r="B1763" s="26">
        <f t="shared" si="78"/>
        <v>1</v>
      </c>
      <c r="C1763" s="26">
        <v>1758</v>
      </c>
      <c r="J1763" s="26">
        <f t="shared" si="79"/>
        <v>1</v>
      </c>
      <c r="K1763" s="26">
        <v>1758</v>
      </c>
    </row>
    <row r="1764" spans="2:11">
      <c r="B1764" s="26">
        <f t="shared" si="78"/>
        <v>1</v>
      </c>
      <c r="C1764" s="26">
        <v>1759</v>
      </c>
      <c r="J1764" s="26">
        <f t="shared" si="79"/>
        <v>1</v>
      </c>
      <c r="K1764" s="26">
        <v>1759</v>
      </c>
    </row>
    <row r="1765" spans="2:11">
      <c r="B1765" s="26">
        <f t="shared" si="78"/>
        <v>1</v>
      </c>
      <c r="C1765" s="26">
        <v>1760</v>
      </c>
      <c r="J1765" s="26">
        <f t="shared" si="79"/>
        <v>1</v>
      </c>
      <c r="K1765" s="26">
        <v>1760</v>
      </c>
    </row>
    <row r="1766" spans="2:11">
      <c r="B1766" s="26">
        <f t="shared" si="78"/>
        <v>1</v>
      </c>
      <c r="C1766" s="26">
        <v>1761</v>
      </c>
      <c r="J1766" s="26">
        <f t="shared" si="79"/>
        <v>1</v>
      </c>
      <c r="K1766" s="26">
        <v>1761</v>
      </c>
    </row>
    <row r="1767" spans="2:11">
      <c r="B1767" s="26">
        <f t="shared" si="78"/>
        <v>1</v>
      </c>
      <c r="C1767" s="26">
        <v>1762</v>
      </c>
      <c r="J1767" s="26">
        <f t="shared" si="79"/>
        <v>1</v>
      </c>
      <c r="K1767" s="26">
        <v>1762</v>
      </c>
    </row>
    <row r="1768" spans="2:11">
      <c r="B1768" s="26">
        <f t="shared" si="78"/>
        <v>1</v>
      </c>
      <c r="C1768" s="26">
        <v>1763</v>
      </c>
      <c r="J1768" s="26">
        <f t="shared" si="79"/>
        <v>1</v>
      </c>
      <c r="K1768" s="26">
        <v>1763</v>
      </c>
    </row>
    <row r="1769" spans="2:11">
      <c r="B1769" s="26">
        <f t="shared" si="78"/>
        <v>1</v>
      </c>
      <c r="C1769" s="26">
        <v>1764</v>
      </c>
      <c r="J1769" s="26">
        <f t="shared" si="79"/>
        <v>1</v>
      </c>
      <c r="K1769" s="26">
        <v>1764</v>
      </c>
    </row>
    <row r="1770" spans="2:11">
      <c r="B1770" s="26">
        <f t="shared" si="78"/>
        <v>1</v>
      </c>
      <c r="C1770" s="26">
        <v>1765</v>
      </c>
      <c r="J1770" s="26">
        <f t="shared" si="79"/>
        <v>1</v>
      </c>
      <c r="K1770" s="26">
        <v>1765</v>
      </c>
    </row>
    <row r="1771" spans="2:11">
      <c r="B1771" s="26">
        <f t="shared" si="78"/>
        <v>1</v>
      </c>
      <c r="C1771" s="26">
        <v>1766</v>
      </c>
      <c r="J1771" s="26">
        <f t="shared" si="79"/>
        <v>1</v>
      </c>
      <c r="K1771" s="26">
        <v>1766</v>
      </c>
    </row>
    <row r="1772" spans="2:11">
      <c r="B1772" s="26">
        <f t="shared" si="78"/>
        <v>1</v>
      </c>
      <c r="C1772" s="26">
        <v>1767</v>
      </c>
      <c r="J1772" s="26">
        <f t="shared" si="79"/>
        <v>1</v>
      </c>
      <c r="K1772" s="26">
        <v>1767</v>
      </c>
    </row>
    <row r="1773" spans="2:11">
      <c r="B1773" s="26">
        <f t="shared" si="78"/>
        <v>1</v>
      </c>
      <c r="C1773" s="26">
        <v>1768</v>
      </c>
      <c r="J1773" s="26">
        <f t="shared" si="79"/>
        <v>1</v>
      </c>
      <c r="K1773" s="26">
        <v>1768</v>
      </c>
    </row>
    <row r="1774" spans="2:11">
      <c r="B1774" s="26">
        <f t="shared" si="78"/>
        <v>1</v>
      </c>
      <c r="C1774" s="26">
        <v>1769</v>
      </c>
      <c r="J1774" s="26">
        <f t="shared" si="79"/>
        <v>1</v>
      </c>
      <c r="K1774" s="26">
        <v>1769</v>
      </c>
    </row>
    <row r="1775" spans="2:11">
      <c r="B1775" s="26">
        <f t="shared" si="78"/>
        <v>1</v>
      </c>
      <c r="C1775" s="26">
        <v>1770</v>
      </c>
      <c r="J1775" s="26">
        <f t="shared" si="79"/>
        <v>1</v>
      </c>
      <c r="K1775" s="26">
        <v>1770</v>
      </c>
    </row>
    <row r="1776" spans="2:11">
      <c r="B1776" s="26">
        <f t="shared" si="78"/>
        <v>1</v>
      </c>
      <c r="C1776" s="26">
        <v>1771</v>
      </c>
      <c r="J1776" s="26">
        <f t="shared" si="79"/>
        <v>1</v>
      </c>
      <c r="K1776" s="26">
        <v>1771</v>
      </c>
    </row>
    <row r="1777" spans="2:11">
      <c r="B1777" s="26">
        <f t="shared" si="78"/>
        <v>1</v>
      </c>
      <c r="C1777" s="26">
        <v>1772</v>
      </c>
      <c r="J1777" s="26">
        <f t="shared" si="79"/>
        <v>1</v>
      </c>
      <c r="K1777" s="26">
        <v>1772</v>
      </c>
    </row>
    <row r="1778" spans="2:11">
      <c r="B1778" s="26">
        <f t="shared" si="78"/>
        <v>1</v>
      </c>
      <c r="C1778" s="26">
        <v>1773</v>
      </c>
      <c r="J1778" s="26">
        <f t="shared" si="79"/>
        <v>1</v>
      </c>
      <c r="K1778" s="26">
        <v>1773</v>
      </c>
    </row>
    <row r="1779" spans="2:11">
      <c r="B1779" s="26">
        <f t="shared" si="78"/>
        <v>1</v>
      </c>
      <c r="C1779" s="26">
        <v>1774</v>
      </c>
      <c r="J1779" s="26">
        <f t="shared" si="79"/>
        <v>1</v>
      </c>
      <c r="K1779" s="26">
        <v>1774</v>
      </c>
    </row>
    <row r="1780" spans="2:11">
      <c r="B1780" s="26">
        <f t="shared" si="78"/>
        <v>1</v>
      </c>
      <c r="C1780" s="26">
        <v>1775</v>
      </c>
      <c r="J1780" s="26">
        <f t="shared" si="79"/>
        <v>1</v>
      </c>
      <c r="K1780" s="26">
        <v>1775</v>
      </c>
    </row>
    <row r="1781" spans="2:11">
      <c r="B1781" s="26">
        <f t="shared" si="78"/>
        <v>1</v>
      </c>
      <c r="C1781" s="26">
        <v>1776</v>
      </c>
      <c r="J1781" s="26">
        <f t="shared" si="79"/>
        <v>1</v>
      </c>
      <c r="K1781" s="26">
        <v>1776</v>
      </c>
    </row>
    <row r="1782" spans="2:11">
      <c r="B1782" s="26">
        <f t="shared" si="78"/>
        <v>1</v>
      </c>
      <c r="C1782" s="26">
        <v>1777</v>
      </c>
      <c r="J1782" s="26">
        <f t="shared" si="79"/>
        <v>1</v>
      </c>
      <c r="K1782" s="26">
        <v>1777</v>
      </c>
    </row>
    <row r="1783" spans="2:11">
      <c r="B1783" s="26">
        <f t="shared" si="78"/>
        <v>1</v>
      </c>
      <c r="C1783" s="26">
        <v>1778</v>
      </c>
      <c r="J1783" s="26">
        <f t="shared" si="79"/>
        <v>1</v>
      </c>
      <c r="K1783" s="26">
        <v>1778</v>
      </c>
    </row>
    <row r="1784" spans="2:11">
      <c r="B1784" s="26">
        <f t="shared" si="78"/>
        <v>1</v>
      </c>
      <c r="C1784" s="26">
        <v>1779</v>
      </c>
      <c r="J1784" s="26">
        <f t="shared" si="79"/>
        <v>1</v>
      </c>
      <c r="K1784" s="26">
        <v>1779</v>
      </c>
    </row>
    <row r="1785" spans="2:11">
      <c r="B1785" s="26">
        <f t="shared" si="78"/>
        <v>1</v>
      </c>
      <c r="C1785" s="26">
        <v>1780</v>
      </c>
      <c r="J1785" s="26">
        <f t="shared" si="79"/>
        <v>1</v>
      </c>
      <c r="K1785" s="26">
        <v>1780</v>
      </c>
    </row>
    <row r="1786" spans="2:11">
      <c r="B1786" s="26">
        <f t="shared" si="78"/>
        <v>1</v>
      </c>
      <c r="C1786" s="26">
        <v>1781</v>
      </c>
      <c r="J1786" s="26">
        <f t="shared" si="79"/>
        <v>1</v>
      </c>
      <c r="K1786" s="26">
        <v>1781</v>
      </c>
    </row>
    <row r="1787" spans="2:11">
      <c r="B1787" s="26">
        <f t="shared" ref="B1787:B1850" si="80">POISSON(C1786,$B$4,TRUE)</f>
        <v>1</v>
      </c>
      <c r="C1787" s="26">
        <v>1782</v>
      </c>
      <c r="J1787" s="26">
        <f t="shared" ref="J1787:J1850" si="81">POISSON(K1786,$J$4,TRUE)</f>
        <v>1</v>
      </c>
      <c r="K1787" s="26">
        <v>1782</v>
      </c>
    </row>
    <row r="1788" spans="2:11">
      <c r="B1788" s="26">
        <f t="shared" si="80"/>
        <v>1</v>
      </c>
      <c r="C1788" s="26">
        <v>1783</v>
      </c>
      <c r="J1788" s="26">
        <f t="shared" si="81"/>
        <v>1</v>
      </c>
      <c r="K1788" s="26">
        <v>1783</v>
      </c>
    </row>
    <row r="1789" spans="2:11">
      <c r="B1789" s="26">
        <f t="shared" si="80"/>
        <v>1</v>
      </c>
      <c r="C1789" s="26">
        <v>1784</v>
      </c>
      <c r="J1789" s="26">
        <f t="shared" si="81"/>
        <v>1</v>
      </c>
      <c r="K1789" s="26">
        <v>1784</v>
      </c>
    </row>
    <row r="1790" spans="2:11">
      <c r="B1790" s="26">
        <f t="shared" si="80"/>
        <v>1</v>
      </c>
      <c r="C1790" s="26">
        <v>1785</v>
      </c>
      <c r="J1790" s="26">
        <f t="shared" si="81"/>
        <v>1</v>
      </c>
      <c r="K1790" s="26">
        <v>1785</v>
      </c>
    </row>
    <row r="1791" spans="2:11">
      <c r="B1791" s="26">
        <f t="shared" si="80"/>
        <v>1</v>
      </c>
      <c r="C1791" s="26">
        <v>1786</v>
      </c>
      <c r="J1791" s="26">
        <f t="shared" si="81"/>
        <v>1</v>
      </c>
      <c r="K1791" s="26">
        <v>1786</v>
      </c>
    </row>
    <row r="1792" spans="2:11">
      <c r="B1792" s="26">
        <f t="shared" si="80"/>
        <v>1</v>
      </c>
      <c r="C1792" s="26">
        <v>1787</v>
      </c>
      <c r="J1792" s="26">
        <f t="shared" si="81"/>
        <v>1</v>
      </c>
      <c r="K1792" s="26">
        <v>1787</v>
      </c>
    </row>
    <row r="1793" spans="2:11">
      <c r="B1793" s="26">
        <f t="shared" si="80"/>
        <v>1</v>
      </c>
      <c r="C1793" s="26">
        <v>1788</v>
      </c>
      <c r="J1793" s="26">
        <f t="shared" si="81"/>
        <v>1</v>
      </c>
      <c r="K1793" s="26">
        <v>1788</v>
      </c>
    </row>
    <row r="1794" spans="2:11">
      <c r="B1794" s="26">
        <f t="shared" si="80"/>
        <v>1</v>
      </c>
      <c r="C1794" s="26">
        <v>1789</v>
      </c>
      <c r="J1794" s="26">
        <f t="shared" si="81"/>
        <v>1</v>
      </c>
      <c r="K1794" s="26">
        <v>1789</v>
      </c>
    </row>
    <row r="1795" spans="2:11">
      <c r="B1795" s="26">
        <f t="shared" si="80"/>
        <v>1</v>
      </c>
      <c r="C1795" s="26">
        <v>1790</v>
      </c>
      <c r="J1795" s="26">
        <f t="shared" si="81"/>
        <v>1</v>
      </c>
      <c r="K1795" s="26">
        <v>1790</v>
      </c>
    </row>
    <row r="1796" spans="2:11">
      <c r="B1796" s="26">
        <f t="shared" si="80"/>
        <v>1</v>
      </c>
      <c r="C1796" s="26">
        <v>1791</v>
      </c>
      <c r="J1796" s="26">
        <f t="shared" si="81"/>
        <v>1</v>
      </c>
      <c r="K1796" s="26">
        <v>1791</v>
      </c>
    </row>
    <row r="1797" spans="2:11">
      <c r="B1797" s="26">
        <f t="shared" si="80"/>
        <v>1</v>
      </c>
      <c r="C1797" s="26">
        <v>1792</v>
      </c>
      <c r="J1797" s="26">
        <f t="shared" si="81"/>
        <v>1</v>
      </c>
      <c r="K1797" s="26">
        <v>1792</v>
      </c>
    </row>
    <row r="1798" spans="2:11">
      <c r="B1798" s="26">
        <f t="shared" si="80"/>
        <v>1</v>
      </c>
      <c r="C1798" s="26">
        <v>1793</v>
      </c>
      <c r="J1798" s="26">
        <f t="shared" si="81"/>
        <v>1</v>
      </c>
      <c r="K1798" s="26">
        <v>1793</v>
      </c>
    </row>
    <row r="1799" spans="2:11">
      <c r="B1799" s="26">
        <f t="shared" si="80"/>
        <v>1</v>
      </c>
      <c r="C1799" s="26">
        <v>1794</v>
      </c>
      <c r="J1799" s="26">
        <f t="shared" si="81"/>
        <v>1</v>
      </c>
      <c r="K1799" s="26">
        <v>1794</v>
      </c>
    </row>
    <row r="1800" spans="2:11">
      <c r="B1800" s="26">
        <f t="shared" si="80"/>
        <v>1</v>
      </c>
      <c r="C1800" s="26">
        <v>1795</v>
      </c>
      <c r="J1800" s="26">
        <f t="shared" si="81"/>
        <v>1</v>
      </c>
      <c r="K1800" s="26">
        <v>1795</v>
      </c>
    </row>
    <row r="1801" spans="2:11">
      <c r="B1801" s="26">
        <f t="shared" si="80"/>
        <v>1</v>
      </c>
      <c r="C1801" s="26">
        <v>1796</v>
      </c>
      <c r="J1801" s="26">
        <f t="shared" si="81"/>
        <v>1</v>
      </c>
      <c r="K1801" s="26">
        <v>1796</v>
      </c>
    </row>
    <row r="1802" spans="2:11">
      <c r="B1802" s="26">
        <f t="shared" si="80"/>
        <v>1</v>
      </c>
      <c r="C1802" s="26">
        <v>1797</v>
      </c>
      <c r="J1802" s="26">
        <f t="shared" si="81"/>
        <v>1</v>
      </c>
      <c r="K1802" s="26">
        <v>1797</v>
      </c>
    </row>
    <row r="1803" spans="2:11">
      <c r="B1803" s="26">
        <f t="shared" si="80"/>
        <v>1</v>
      </c>
      <c r="C1803" s="26">
        <v>1798</v>
      </c>
      <c r="J1803" s="26">
        <f t="shared" si="81"/>
        <v>1</v>
      </c>
      <c r="K1803" s="26">
        <v>1798</v>
      </c>
    </row>
    <row r="1804" spans="2:11">
      <c r="B1804" s="26">
        <f t="shared" si="80"/>
        <v>1</v>
      </c>
      <c r="C1804" s="26">
        <v>1799</v>
      </c>
      <c r="J1804" s="26">
        <f t="shared" si="81"/>
        <v>1</v>
      </c>
      <c r="K1804" s="26">
        <v>1799</v>
      </c>
    </row>
    <row r="1805" spans="2:11">
      <c r="B1805" s="26">
        <f t="shared" si="80"/>
        <v>1</v>
      </c>
      <c r="C1805" s="26">
        <v>1800</v>
      </c>
      <c r="J1805" s="26">
        <f t="shared" si="81"/>
        <v>1</v>
      </c>
      <c r="K1805" s="26">
        <v>1800</v>
      </c>
    </row>
    <row r="1806" spans="2:11">
      <c r="B1806" s="26">
        <f t="shared" si="80"/>
        <v>1</v>
      </c>
      <c r="C1806" s="26">
        <v>1801</v>
      </c>
      <c r="J1806" s="26">
        <f t="shared" si="81"/>
        <v>1</v>
      </c>
      <c r="K1806" s="26">
        <v>1801</v>
      </c>
    </row>
    <row r="1807" spans="2:11">
      <c r="B1807" s="26">
        <f t="shared" si="80"/>
        <v>1</v>
      </c>
      <c r="C1807" s="26">
        <v>1802</v>
      </c>
      <c r="J1807" s="26">
        <f t="shared" si="81"/>
        <v>1</v>
      </c>
      <c r="K1807" s="26">
        <v>1802</v>
      </c>
    </row>
    <row r="1808" spans="2:11">
      <c r="B1808" s="26">
        <f t="shared" si="80"/>
        <v>1</v>
      </c>
      <c r="C1808" s="26">
        <v>1803</v>
      </c>
      <c r="J1808" s="26">
        <f t="shared" si="81"/>
        <v>1</v>
      </c>
      <c r="K1808" s="26">
        <v>1803</v>
      </c>
    </row>
    <row r="1809" spans="2:11">
      <c r="B1809" s="26">
        <f t="shared" si="80"/>
        <v>1</v>
      </c>
      <c r="C1809" s="26">
        <v>1804</v>
      </c>
      <c r="J1809" s="26">
        <f t="shared" si="81"/>
        <v>1</v>
      </c>
      <c r="K1809" s="26">
        <v>1804</v>
      </c>
    </row>
    <row r="1810" spans="2:11">
      <c r="B1810" s="26">
        <f t="shared" si="80"/>
        <v>1</v>
      </c>
      <c r="C1810" s="26">
        <v>1805</v>
      </c>
      <c r="J1810" s="26">
        <f t="shared" si="81"/>
        <v>1</v>
      </c>
      <c r="K1810" s="26">
        <v>1805</v>
      </c>
    </row>
    <row r="1811" spans="2:11">
      <c r="B1811" s="26">
        <f t="shared" si="80"/>
        <v>1</v>
      </c>
      <c r="C1811" s="26">
        <v>1806</v>
      </c>
      <c r="J1811" s="26">
        <f t="shared" si="81"/>
        <v>1</v>
      </c>
      <c r="K1811" s="26">
        <v>1806</v>
      </c>
    </row>
    <row r="1812" spans="2:11">
      <c r="B1812" s="26">
        <f t="shared" si="80"/>
        <v>1</v>
      </c>
      <c r="C1812" s="26">
        <v>1807</v>
      </c>
      <c r="J1812" s="26">
        <f t="shared" si="81"/>
        <v>1</v>
      </c>
      <c r="K1812" s="26">
        <v>1807</v>
      </c>
    </row>
    <row r="1813" spans="2:11">
      <c r="B1813" s="26">
        <f t="shared" si="80"/>
        <v>1</v>
      </c>
      <c r="C1813" s="26">
        <v>1808</v>
      </c>
      <c r="J1813" s="26">
        <f t="shared" si="81"/>
        <v>1</v>
      </c>
      <c r="K1813" s="26">
        <v>1808</v>
      </c>
    </row>
    <row r="1814" spans="2:11">
      <c r="B1814" s="26">
        <f t="shared" si="80"/>
        <v>1</v>
      </c>
      <c r="C1814" s="26">
        <v>1809</v>
      </c>
      <c r="J1814" s="26">
        <f t="shared" si="81"/>
        <v>1</v>
      </c>
      <c r="K1814" s="26">
        <v>1809</v>
      </c>
    </row>
    <row r="1815" spans="2:11">
      <c r="B1815" s="26">
        <f t="shared" si="80"/>
        <v>1</v>
      </c>
      <c r="C1815" s="26">
        <v>1810</v>
      </c>
      <c r="J1815" s="26">
        <f t="shared" si="81"/>
        <v>1</v>
      </c>
      <c r="K1815" s="26">
        <v>1810</v>
      </c>
    </row>
    <row r="1816" spans="2:11">
      <c r="B1816" s="26">
        <f t="shared" si="80"/>
        <v>1</v>
      </c>
      <c r="C1816" s="26">
        <v>1811</v>
      </c>
      <c r="J1816" s="26">
        <f t="shared" si="81"/>
        <v>1</v>
      </c>
      <c r="K1816" s="26">
        <v>1811</v>
      </c>
    </row>
    <row r="1817" spans="2:11">
      <c r="B1817" s="26">
        <f t="shared" si="80"/>
        <v>1</v>
      </c>
      <c r="C1817" s="26">
        <v>1812</v>
      </c>
      <c r="J1817" s="26">
        <f t="shared" si="81"/>
        <v>1</v>
      </c>
      <c r="K1817" s="26">
        <v>1812</v>
      </c>
    </row>
    <row r="1818" spans="2:11">
      <c r="B1818" s="26">
        <f t="shared" si="80"/>
        <v>1</v>
      </c>
      <c r="C1818" s="26">
        <v>1813</v>
      </c>
      <c r="J1818" s="26">
        <f t="shared" si="81"/>
        <v>1</v>
      </c>
      <c r="K1818" s="26">
        <v>1813</v>
      </c>
    </row>
    <row r="1819" spans="2:11">
      <c r="B1819" s="26">
        <f t="shared" si="80"/>
        <v>1</v>
      </c>
      <c r="C1819" s="26">
        <v>1814</v>
      </c>
      <c r="J1819" s="26">
        <f t="shared" si="81"/>
        <v>1</v>
      </c>
      <c r="K1819" s="26">
        <v>1814</v>
      </c>
    </row>
    <row r="1820" spans="2:11">
      <c r="B1820" s="26">
        <f t="shared" si="80"/>
        <v>1</v>
      </c>
      <c r="C1820" s="26">
        <v>1815</v>
      </c>
      <c r="J1820" s="26">
        <f t="shared" si="81"/>
        <v>1</v>
      </c>
      <c r="K1820" s="26">
        <v>1815</v>
      </c>
    </row>
    <row r="1821" spans="2:11">
      <c r="B1821" s="26">
        <f t="shared" si="80"/>
        <v>1</v>
      </c>
      <c r="C1821" s="26">
        <v>1816</v>
      </c>
      <c r="J1821" s="26">
        <f t="shared" si="81"/>
        <v>1</v>
      </c>
      <c r="K1821" s="26">
        <v>1816</v>
      </c>
    </row>
    <row r="1822" spans="2:11">
      <c r="B1822" s="26">
        <f t="shared" si="80"/>
        <v>1</v>
      </c>
      <c r="C1822" s="26">
        <v>1817</v>
      </c>
      <c r="J1822" s="26">
        <f t="shared" si="81"/>
        <v>1</v>
      </c>
      <c r="K1822" s="26">
        <v>1817</v>
      </c>
    </row>
    <row r="1823" spans="2:11">
      <c r="B1823" s="26">
        <v>0</v>
      </c>
      <c r="C1823" s="26">
        <v>1818</v>
      </c>
      <c r="J1823" s="26">
        <v>0</v>
      </c>
      <c r="K1823" s="26">
        <v>1818</v>
      </c>
    </row>
    <row r="1824" spans="2:11">
      <c r="B1824" s="26">
        <f t="shared" ref="B1824:B1887" si="82">POISSON(C1823,$B$4,TRUE)</f>
        <v>1</v>
      </c>
      <c r="C1824" s="26">
        <v>1819</v>
      </c>
      <c r="J1824" s="26">
        <f t="shared" ref="J1824:J1887" si="83">POISSON(K1823,$J$4,TRUE)</f>
        <v>1</v>
      </c>
      <c r="K1824" s="26">
        <v>1819</v>
      </c>
    </row>
    <row r="1825" spans="2:11">
      <c r="B1825" s="26">
        <f t="shared" si="82"/>
        <v>1</v>
      </c>
      <c r="C1825" s="26">
        <v>1820</v>
      </c>
      <c r="J1825" s="26">
        <f t="shared" si="83"/>
        <v>1</v>
      </c>
      <c r="K1825" s="26">
        <v>1820</v>
      </c>
    </row>
    <row r="1826" spans="2:11">
      <c r="B1826" s="26">
        <f t="shared" si="82"/>
        <v>1</v>
      </c>
      <c r="C1826" s="26">
        <v>1821</v>
      </c>
      <c r="J1826" s="26">
        <f t="shared" si="83"/>
        <v>1</v>
      </c>
      <c r="K1826" s="26">
        <v>1821</v>
      </c>
    </row>
    <row r="1827" spans="2:11">
      <c r="B1827" s="26">
        <f t="shared" si="82"/>
        <v>1</v>
      </c>
      <c r="C1827" s="26">
        <v>1822</v>
      </c>
      <c r="J1827" s="26">
        <f t="shared" si="83"/>
        <v>1</v>
      </c>
      <c r="K1827" s="26">
        <v>1822</v>
      </c>
    </row>
    <row r="1828" spans="2:11">
      <c r="B1828" s="26">
        <f t="shared" si="82"/>
        <v>1</v>
      </c>
      <c r="C1828" s="26">
        <v>1823</v>
      </c>
      <c r="J1828" s="26">
        <f t="shared" si="83"/>
        <v>1</v>
      </c>
      <c r="K1828" s="26">
        <v>1823</v>
      </c>
    </row>
    <row r="1829" spans="2:11">
      <c r="B1829" s="26">
        <f t="shared" si="82"/>
        <v>1</v>
      </c>
      <c r="C1829" s="26">
        <v>1824</v>
      </c>
      <c r="J1829" s="26">
        <f t="shared" si="83"/>
        <v>1</v>
      </c>
      <c r="K1829" s="26">
        <v>1824</v>
      </c>
    </row>
    <row r="1830" spans="2:11">
      <c r="B1830" s="26">
        <f t="shared" si="82"/>
        <v>1</v>
      </c>
      <c r="C1830" s="26">
        <v>1825</v>
      </c>
      <c r="J1830" s="26">
        <f t="shared" si="83"/>
        <v>1</v>
      </c>
      <c r="K1830" s="26">
        <v>1825</v>
      </c>
    </row>
    <row r="1831" spans="2:11">
      <c r="B1831" s="26">
        <f t="shared" si="82"/>
        <v>1</v>
      </c>
      <c r="C1831" s="26">
        <v>1826</v>
      </c>
      <c r="J1831" s="26">
        <f t="shared" si="83"/>
        <v>1</v>
      </c>
      <c r="K1831" s="26">
        <v>1826</v>
      </c>
    </row>
    <row r="1832" spans="2:11">
      <c r="B1832" s="26">
        <f t="shared" si="82"/>
        <v>1</v>
      </c>
      <c r="C1832" s="26">
        <v>1827</v>
      </c>
      <c r="J1832" s="26">
        <f t="shared" si="83"/>
        <v>1</v>
      </c>
      <c r="K1832" s="26">
        <v>1827</v>
      </c>
    </row>
    <row r="1833" spans="2:11">
      <c r="B1833" s="26">
        <f t="shared" si="82"/>
        <v>1</v>
      </c>
      <c r="C1833" s="26">
        <v>1828</v>
      </c>
      <c r="J1833" s="26">
        <f t="shared" si="83"/>
        <v>1</v>
      </c>
      <c r="K1833" s="26">
        <v>1828</v>
      </c>
    </row>
    <row r="1834" spans="2:11">
      <c r="B1834" s="26">
        <f t="shared" si="82"/>
        <v>1</v>
      </c>
      <c r="C1834" s="26">
        <v>1829</v>
      </c>
      <c r="J1834" s="26">
        <f t="shared" si="83"/>
        <v>1</v>
      </c>
      <c r="K1834" s="26">
        <v>1829</v>
      </c>
    </row>
    <row r="1835" spans="2:11">
      <c r="B1835" s="26">
        <f t="shared" si="82"/>
        <v>1</v>
      </c>
      <c r="C1835" s="26">
        <v>1830</v>
      </c>
      <c r="J1835" s="26">
        <f t="shared" si="83"/>
        <v>1</v>
      </c>
      <c r="K1835" s="26">
        <v>1830</v>
      </c>
    </row>
    <row r="1836" spans="2:11">
      <c r="B1836" s="26">
        <f t="shared" si="82"/>
        <v>1</v>
      </c>
      <c r="C1836" s="26">
        <v>1831</v>
      </c>
      <c r="J1836" s="26">
        <f t="shared" si="83"/>
        <v>1</v>
      </c>
      <c r="K1836" s="26">
        <v>1831</v>
      </c>
    </row>
    <row r="1837" spans="2:11">
      <c r="B1837" s="26">
        <f t="shared" si="82"/>
        <v>1</v>
      </c>
      <c r="C1837" s="26">
        <v>1832</v>
      </c>
      <c r="J1837" s="26">
        <f t="shared" si="83"/>
        <v>1</v>
      </c>
      <c r="K1837" s="26">
        <v>1832</v>
      </c>
    </row>
    <row r="1838" spans="2:11">
      <c r="B1838" s="26">
        <f t="shared" si="82"/>
        <v>1</v>
      </c>
      <c r="C1838" s="26">
        <v>1833</v>
      </c>
      <c r="J1838" s="26">
        <f t="shared" si="83"/>
        <v>1</v>
      </c>
      <c r="K1838" s="26">
        <v>1833</v>
      </c>
    </row>
    <row r="1839" spans="2:11">
      <c r="B1839" s="26">
        <f t="shared" si="82"/>
        <v>1</v>
      </c>
      <c r="C1839" s="26">
        <v>1834</v>
      </c>
      <c r="J1839" s="26">
        <f t="shared" si="83"/>
        <v>1</v>
      </c>
      <c r="K1839" s="26">
        <v>1834</v>
      </c>
    </row>
    <row r="1840" spans="2:11">
      <c r="B1840" s="26">
        <f t="shared" si="82"/>
        <v>1</v>
      </c>
      <c r="C1840" s="26">
        <v>1835</v>
      </c>
      <c r="J1840" s="26">
        <f t="shared" si="83"/>
        <v>1</v>
      </c>
      <c r="K1840" s="26">
        <v>1835</v>
      </c>
    </row>
    <row r="1841" spans="2:11">
      <c r="B1841" s="26">
        <f t="shared" si="82"/>
        <v>1</v>
      </c>
      <c r="C1841" s="26">
        <v>1836</v>
      </c>
      <c r="J1841" s="26">
        <f t="shared" si="83"/>
        <v>1</v>
      </c>
      <c r="K1841" s="26">
        <v>1836</v>
      </c>
    </row>
    <row r="1842" spans="2:11">
      <c r="B1842" s="26">
        <f t="shared" si="82"/>
        <v>1</v>
      </c>
      <c r="C1842" s="26">
        <v>1837</v>
      </c>
      <c r="J1842" s="26">
        <f t="shared" si="83"/>
        <v>1</v>
      </c>
      <c r="K1842" s="26">
        <v>1837</v>
      </c>
    </row>
    <row r="1843" spans="2:11">
      <c r="B1843" s="26">
        <f t="shared" si="82"/>
        <v>1</v>
      </c>
      <c r="C1843" s="26">
        <v>1838</v>
      </c>
      <c r="J1843" s="26">
        <f t="shared" si="83"/>
        <v>1</v>
      </c>
      <c r="K1843" s="26">
        <v>1838</v>
      </c>
    </row>
    <row r="1844" spans="2:11">
      <c r="B1844" s="26">
        <f t="shared" si="82"/>
        <v>1</v>
      </c>
      <c r="C1844" s="26">
        <v>1839</v>
      </c>
      <c r="J1844" s="26">
        <f t="shared" si="83"/>
        <v>1</v>
      </c>
      <c r="K1844" s="26">
        <v>1839</v>
      </c>
    </row>
    <row r="1845" spans="2:11">
      <c r="B1845" s="26">
        <f t="shared" si="82"/>
        <v>1</v>
      </c>
      <c r="C1845" s="26">
        <v>1840</v>
      </c>
      <c r="J1845" s="26">
        <f t="shared" si="83"/>
        <v>1</v>
      </c>
      <c r="K1845" s="26">
        <v>1840</v>
      </c>
    </row>
    <row r="1846" spans="2:11">
      <c r="B1846" s="26">
        <f t="shared" si="82"/>
        <v>1</v>
      </c>
      <c r="C1846" s="26">
        <v>1841</v>
      </c>
      <c r="J1846" s="26">
        <f t="shared" si="83"/>
        <v>1</v>
      </c>
      <c r="K1846" s="26">
        <v>1841</v>
      </c>
    </row>
    <row r="1847" spans="2:11">
      <c r="B1847" s="26">
        <f t="shared" si="82"/>
        <v>1</v>
      </c>
      <c r="C1847" s="26">
        <v>1842</v>
      </c>
      <c r="J1847" s="26">
        <f t="shared" si="83"/>
        <v>1</v>
      </c>
      <c r="K1847" s="26">
        <v>1842</v>
      </c>
    </row>
    <row r="1848" spans="2:11">
      <c r="B1848" s="26">
        <f t="shared" si="82"/>
        <v>1</v>
      </c>
      <c r="C1848" s="26">
        <v>1843</v>
      </c>
      <c r="J1848" s="26">
        <f t="shared" si="83"/>
        <v>1</v>
      </c>
      <c r="K1848" s="26">
        <v>1843</v>
      </c>
    </row>
    <row r="1849" spans="2:11">
      <c r="B1849" s="26">
        <f t="shared" si="82"/>
        <v>1</v>
      </c>
      <c r="C1849" s="26">
        <v>1844</v>
      </c>
      <c r="J1849" s="26">
        <f t="shared" si="83"/>
        <v>1</v>
      </c>
      <c r="K1849" s="26">
        <v>1844</v>
      </c>
    </row>
    <row r="1850" spans="2:11">
      <c r="B1850" s="26">
        <f t="shared" si="82"/>
        <v>1</v>
      </c>
      <c r="C1850" s="26">
        <v>1845</v>
      </c>
      <c r="J1850" s="26">
        <f t="shared" si="83"/>
        <v>1</v>
      </c>
      <c r="K1850" s="26">
        <v>1845</v>
      </c>
    </row>
    <row r="1851" spans="2:11">
      <c r="B1851" s="26">
        <f t="shared" si="82"/>
        <v>1</v>
      </c>
      <c r="C1851" s="26">
        <v>1846</v>
      </c>
      <c r="J1851" s="26">
        <f t="shared" si="83"/>
        <v>1</v>
      </c>
      <c r="K1851" s="26">
        <v>1846</v>
      </c>
    </row>
    <row r="1852" spans="2:11">
      <c r="B1852" s="26">
        <f t="shared" si="82"/>
        <v>1</v>
      </c>
      <c r="C1852" s="26">
        <v>1847</v>
      </c>
      <c r="J1852" s="26">
        <f t="shared" si="83"/>
        <v>1</v>
      </c>
      <c r="K1852" s="26">
        <v>1847</v>
      </c>
    </row>
    <row r="1853" spans="2:11">
      <c r="B1853" s="26">
        <f t="shared" si="82"/>
        <v>1</v>
      </c>
      <c r="C1853" s="26">
        <v>1848</v>
      </c>
      <c r="J1853" s="26">
        <f t="shared" si="83"/>
        <v>1</v>
      </c>
      <c r="K1853" s="26">
        <v>1848</v>
      </c>
    </row>
    <row r="1854" spans="2:11">
      <c r="B1854" s="26">
        <f t="shared" si="82"/>
        <v>1</v>
      </c>
      <c r="C1854" s="26">
        <v>1849</v>
      </c>
      <c r="J1854" s="26">
        <f t="shared" si="83"/>
        <v>1</v>
      </c>
      <c r="K1854" s="26">
        <v>1849</v>
      </c>
    </row>
    <row r="1855" spans="2:11">
      <c r="B1855" s="26">
        <f t="shared" si="82"/>
        <v>1</v>
      </c>
      <c r="C1855" s="26">
        <v>1850</v>
      </c>
      <c r="J1855" s="26">
        <f t="shared" si="83"/>
        <v>1</v>
      </c>
      <c r="K1855" s="26">
        <v>1850</v>
      </c>
    </row>
    <row r="1856" spans="2:11">
      <c r="B1856" s="26">
        <f t="shared" si="82"/>
        <v>1</v>
      </c>
      <c r="C1856" s="26">
        <v>1851</v>
      </c>
      <c r="J1856" s="26">
        <f t="shared" si="83"/>
        <v>1</v>
      </c>
      <c r="K1856" s="26">
        <v>1851</v>
      </c>
    </row>
    <row r="1857" spans="2:11">
      <c r="B1857" s="26">
        <f t="shared" si="82"/>
        <v>1</v>
      </c>
      <c r="C1857" s="26">
        <v>1852</v>
      </c>
      <c r="J1857" s="26">
        <f t="shared" si="83"/>
        <v>1</v>
      </c>
      <c r="K1857" s="26">
        <v>1852</v>
      </c>
    </row>
    <row r="1858" spans="2:11">
      <c r="B1858" s="26">
        <f t="shared" si="82"/>
        <v>1</v>
      </c>
      <c r="C1858" s="26">
        <v>1853</v>
      </c>
      <c r="J1858" s="26">
        <f t="shared" si="83"/>
        <v>1</v>
      </c>
      <c r="K1858" s="26">
        <v>1853</v>
      </c>
    </row>
    <row r="1859" spans="2:11">
      <c r="B1859" s="26">
        <f t="shared" si="82"/>
        <v>1</v>
      </c>
      <c r="C1859" s="26">
        <v>1854</v>
      </c>
      <c r="J1859" s="26">
        <f t="shared" si="83"/>
        <v>1</v>
      </c>
      <c r="K1859" s="26">
        <v>1854</v>
      </c>
    </row>
    <row r="1860" spans="2:11">
      <c r="B1860" s="26">
        <f t="shared" si="82"/>
        <v>1</v>
      </c>
      <c r="C1860" s="26">
        <v>1855</v>
      </c>
      <c r="J1860" s="26">
        <f t="shared" si="83"/>
        <v>1</v>
      </c>
      <c r="K1860" s="26">
        <v>1855</v>
      </c>
    </row>
    <row r="1861" spans="2:11">
      <c r="B1861" s="26">
        <f t="shared" si="82"/>
        <v>1</v>
      </c>
      <c r="C1861" s="26">
        <v>1856</v>
      </c>
      <c r="J1861" s="26">
        <f t="shared" si="83"/>
        <v>1</v>
      </c>
      <c r="K1861" s="26">
        <v>1856</v>
      </c>
    </row>
    <row r="1862" spans="2:11">
      <c r="B1862" s="26">
        <f t="shared" si="82"/>
        <v>1</v>
      </c>
      <c r="C1862" s="26">
        <v>1857</v>
      </c>
      <c r="J1862" s="26">
        <f t="shared" si="83"/>
        <v>1</v>
      </c>
      <c r="K1862" s="26">
        <v>1857</v>
      </c>
    </row>
    <row r="1863" spans="2:11">
      <c r="B1863" s="26">
        <f t="shared" si="82"/>
        <v>1</v>
      </c>
      <c r="C1863" s="26">
        <v>1858</v>
      </c>
      <c r="J1863" s="26">
        <f t="shared" si="83"/>
        <v>1</v>
      </c>
      <c r="K1863" s="26">
        <v>1858</v>
      </c>
    </row>
    <row r="1864" spans="2:11">
      <c r="B1864" s="26">
        <f t="shared" si="82"/>
        <v>1</v>
      </c>
      <c r="C1864" s="26">
        <v>1859</v>
      </c>
      <c r="J1864" s="26">
        <f t="shared" si="83"/>
        <v>1</v>
      </c>
      <c r="K1864" s="26">
        <v>1859</v>
      </c>
    </row>
    <row r="1865" spans="2:11">
      <c r="B1865" s="26">
        <f t="shared" si="82"/>
        <v>1</v>
      </c>
      <c r="C1865" s="26">
        <v>1860</v>
      </c>
      <c r="J1865" s="26">
        <f t="shared" si="83"/>
        <v>1</v>
      </c>
      <c r="K1865" s="26">
        <v>1860</v>
      </c>
    </row>
    <row r="1866" spans="2:11">
      <c r="B1866" s="26">
        <f t="shared" si="82"/>
        <v>1</v>
      </c>
      <c r="C1866" s="26">
        <v>1861</v>
      </c>
      <c r="J1866" s="26">
        <f t="shared" si="83"/>
        <v>1</v>
      </c>
      <c r="K1866" s="26">
        <v>1861</v>
      </c>
    </row>
    <row r="1867" spans="2:11">
      <c r="B1867" s="26">
        <f t="shared" si="82"/>
        <v>1</v>
      </c>
      <c r="C1867" s="26">
        <v>1862</v>
      </c>
      <c r="J1867" s="26">
        <f t="shared" si="83"/>
        <v>1</v>
      </c>
      <c r="K1867" s="26">
        <v>1862</v>
      </c>
    </row>
    <row r="1868" spans="2:11">
      <c r="B1868" s="26">
        <f t="shared" si="82"/>
        <v>1</v>
      </c>
      <c r="C1868" s="26">
        <v>1863</v>
      </c>
      <c r="J1868" s="26">
        <f t="shared" si="83"/>
        <v>1</v>
      </c>
      <c r="K1868" s="26">
        <v>1863</v>
      </c>
    </row>
    <row r="1869" spans="2:11">
      <c r="B1869" s="26">
        <f t="shared" si="82"/>
        <v>1</v>
      </c>
      <c r="C1869" s="26">
        <v>1864</v>
      </c>
      <c r="J1869" s="26">
        <f t="shared" si="83"/>
        <v>1</v>
      </c>
      <c r="K1869" s="26">
        <v>1864</v>
      </c>
    </row>
    <row r="1870" spans="2:11">
      <c r="B1870" s="26">
        <f t="shared" si="82"/>
        <v>1</v>
      </c>
      <c r="C1870" s="26">
        <v>1865</v>
      </c>
      <c r="J1870" s="26">
        <f t="shared" si="83"/>
        <v>1</v>
      </c>
      <c r="K1870" s="26">
        <v>1865</v>
      </c>
    </row>
    <row r="1871" spans="2:11">
      <c r="B1871" s="26">
        <f t="shared" si="82"/>
        <v>1</v>
      </c>
      <c r="C1871" s="26">
        <v>1866</v>
      </c>
      <c r="J1871" s="26">
        <f t="shared" si="83"/>
        <v>1</v>
      </c>
      <c r="K1871" s="26">
        <v>1866</v>
      </c>
    </row>
    <row r="1872" spans="2:11">
      <c r="B1872" s="26">
        <f t="shared" si="82"/>
        <v>1</v>
      </c>
      <c r="C1872" s="26">
        <v>1867</v>
      </c>
      <c r="J1872" s="26">
        <f t="shared" si="83"/>
        <v>1</v>
      </c>
      <c r="K1872" s="26">
        <v>1867</v>
      </c>
    </row>
    <row r="1873" spans="2:11">
      <c r="B1873" s="26">
        <f t="shared" si="82"/>
        <v>1</v>
      </c>
      <c r="C1873" s="26">
        <v>1868</v>
      </c>
      <c r="J1873" s="26">
        <f t="shared" si="83"/>
        <v>1</v>
      </c>
      <c r="K1873" s="26">
        <v>1868</v>
      </c>
    </row>
    <row r="1874" spans="2:11">
      <c r="B1874" s="26">
        <f t="shared" si="82"/>
        <v>1</v>
      </c>
      <c r="C1874" s="26">
        <v>1869</v>
      </c>
      <c r="J1874" s="26">
        <f t="shared" si="83"/>
        <v>1</v>
      </c>
      <c r="K1874" s="26">
        <v>1869</v>
      </c>
    </row>
    <row r="1875" spans="2:11">
      <c r="B1875" s="26">
        <f t="shared" si="82"/>
        <v>1</v>
      </c>
      <c r="C1875" s="26">
        <v>1870</v>
      </c>
      <c r="J1875" s="26">
        <f t="shared" si="83"/>
        <v>1</v>
      </c>
      <c r="K1875" s="26">
        <v>1870</v>
      </c>
    </row>
    <row r="1876" spans="2:11">
      <c r="B1876" s="26">
        <f t="shared" si="82"/>
        <v>1</v>
      </c>
      <c r="C1876" s="26">
        <v>1871</v>
      </c>
      <c r="J1876" s="26">
        <f t="shared" si="83"/>
        <v>1</v>
      </c>
      <c r="K1876" s="26">
        <v>1871</v>
      </c>
    </row>
    <row r="1877" spans="2:11">
      <c r="B1877" s="26">
        <f t="shared" si="82"/>
        <v>1</v>
      </c>
      <c r="C1877" s="26">
        <v>1872</v>
      </c>
      <c r="J1877" s="26">
        <f t="shared" si="83"/>
        <v>1</v>
      </c>
      <c r="K1877" s="26">
        <v>1872</v>
      </c>
    </row>
    <row r="1878" spans="2:11">
      <c r="B1878" s="26">
        <f t="shared" si="82"/>
        <v>1</v>
      </c>
      <c r="C1878" s="26">
        <v>1873</v>
      </c>
      <c r="J1878" s="26">
        <f t="shared" si="83"/>
        <v>1</v>
      </c>
      <c r="K1878" s="26">
        <v>1873</v>
      </c>
    </row>
    <row r="1879" spans="2:11">
      <c r="B1879" s="26">
        <f t="shared" si="82"/>
        <v>1</v>
      </c>
      <c r="C1879" s="26">
        <v>1874</v>
      </c>
      <c r="J1879" s="26">
        <f t="shared" si="83"/>
        <v>1</v>
      </c>
      <c r="K1879" s="26">
        <v>1874</v>
      </c>
    </row>
    <row r="1880" spans="2:11">
      <c r="B1880" s="26">
        <f t="shared" si="82"/>
        <v>1</v>
      </c>
      <c r="C1880" s="26">
        <v>1875</v>
      </c>
      <c r="J1880" s="26">
        <f t="shared" si="83"/>
        <v>1</v>
      </c>
      <c r="K1880" s="26">
        <v>1875</v>
      </c>
    </row>
    <row r="1881" spans="2:11">
      <c r="B1881" s="26">
        <f t="shared" si="82"/>
        <v>1</v>
      </c>
      <c r="C1881" s="26">
        <v>1876</v>
      </c>
      <c r="J1881" s="26">
        <f t="shared" si="83"/>
        <v>1</v>
      </c>
      <c r="K1881" s="26">
        <v>1876</v>
      </c>
    </row>
    <row r="1882" spans="2:11">
      <c r="B1882" s="26">
        <f t="shared" si="82"/>
        <v>1</v>
      </c>
      <c r="C1882" s="26">
        <v>1877</v>
      </c>
      <c r="J1882" s="26">
        <f t="shared" si="83"/>
        <v>1</v>
      </c>
      <c r="K1882" s="26">
        <v>1877</v>
      </c>
    </row>
    <row r="1883" spans="2:11">
      <c r="B1883" s="26">
        <f t="shared" si="82"/>
        <v>1</v>
      </c>
      <c r="C1883" s="26">
        <v>1878</v>
      </c>
      <c r="J1883" s="26">
        <f t="shared" si="83"/>
        <v>1</v>
      </c>
      <c r="K1883" s="26">
        <v>1878</v>
      </c>
    </row>
    <row r="1884" spans="2:11">
      <c r="B1884" s="26">
        <f t="shared" si="82"/>
        <v>1</v>
      </c>
      <c r="C1884" s="26">
        <v>1879</v>
      </c>
      <c r="J1884" s="26">
        <f t="shared" si="83"/>
        <v>1</v>
      </c>
      <c r="K1884" s="26">
        <v>1879</v>
      </c>
    </row>
    <row r="1885" spans="2:11">
      <c r="B1885" s="26">
        <f t="shared" si="82"/>
        <v>1</v>
      </c>
      <c r="C1885" s="26">
        <v>1880</v>
      </c>
      <c r="J1885" s="26">
        <f t="shared" si="83"/>
        <v>1</v>
      </c>
      <c r="K1885" s="26">
        <v>1880</v>
      </c>
    </row>
    <row r="1886" spans="2:11">
      <c r="B1886" s="26">
        <f t="shared" si="82"/>
        <v>1</v>
      </c>
      <c r="C1886" s="26">
        <v>1881</v>
      </c>
      <c r="J1886" s="26">
        <f t="shared" si="83"/>
        <v>1</v>
      </c>
      <c r="K1886" s="26">
        <v>1881</v>
      </c>
    </row>
    <row r="1887" spans="2:11">
      <c r="B1887" s="26">
        <f t="shared" si="82"/>
        <v>1</v>
      </c>
      <c r="C1887" s="26">
        <v>1882</v>
      </c>
      <c r="J1887" s="26">
        <f t="shared" si="83"/>
        <v>1</v>
      </c>
      <c r="K1887" s="26">
        <v>1882</v>
      </c>
    </row>
    <row r="1888" spans="2:11">
      <c r="B1888" s="26">
        <f t="shared" ref="B1888:B1951" si="84">POISSON(C1887,$B$4,TRUE)</f>
        <v>1</v>
      </c>
      <c r="C1888" s="26">
        <v>1883</v>
      </c>
      <c r="J1888" s="26">
        <f t="shared" ref="J1888:J1951" si="85">POISSON(K1887,$J$4,TRUE)</f>
        <v>1</v>
      </c>
      <c r="K1888" s="26">
        <v>1883</v>
      </c>
    </row>
    <row r="1889" spans="2:11">
      <c r="B1889" s="26">
        <f t="shared" si="84"/>
        <v>1</v>
      </c>
      <c r="C1889" s="26">
        <v>1884</v>
      </c>
      <c r="J1889" s="26">
        <f t="shared" si="85"/>
        <v>1</v>
      </c>
      <c r="K1889" s="26">
        <v>1884</v>
      </c>
    </row>
    <row r="1890" spans="2:11">
      <c r="B1890" s="26">
        <f t="shared" si="84"/>
        <v>1</v>
      </c>
      <c r="C1890" s="26">
        <v>1885</v>
      </c>
      <c r="J1890" s="26">
        <f t="shared" si="85"/>
        <v>1</v>
      </c>
      <c r="K1890" s="26">
        <v>1885</v>
      </c>
    </row>
    <row r="1891" spans="2:11">
      <c r="B1891" s="26">
        <f t="shared" si="84"/>
        <v>1</v>
      </c>
      <c r="C1891" s="26">
        <v>1886</v>
      </c>
      <c r="J1891" s="26">
        <f t="shared" si="85"/>
        <v>1</v>
      </c>
      <c r="K1891" s="26">
        <v>1886</v>
      </c>
    </row>
    <row r="1892" spans="2:11">
      <c r="B1892" s="26">
        <f t="shared" si="84"/>
        <v>1</v>
      </c>
      <c r="C1892" s="26">
        <v>1887</v>
      </c>
      <c r="J1892" s="26">
        <f t="shared" si="85"/>
        <v>1</v>
      </c>
      <c r="K1892" s="26">
        <v>1887</v>
      </c>
    </row>
    <row r="1893" spans="2:11">
      <c r="B1893" s="26">
        <f t="shared" si="84"/>
        <v>1</v>
      </c>
      <c r="C1893" s="26">
        <v>1888</v>
      </c>
      <c r="J1893" s="26">
        <f t="shared" si="85"/>
        <v>1</v>
      </c>
      <c r="K1893" s="26">
        <v>1888</v>
      </c>
    </row>
    <row r="1894" spans="2:11">
      <c r="B1894" s="26">
        <f t="shared" si="84"/>
        <v>1</v>
      </c>
      <c r="C1894" s="26">
        <v>1889</v>
      </c>
      <c r="J1894" s="26">
        <f t="shared" si="85"/>
        <v>1</v>
      </c>
      <c r="K1894" s="26">
        <v>1889</v>
      </c>
    </row>
    <row r="1895" spans="2:11">
      <c r="B1895" s="26">
        <f t="shared" si="84"/>
        <v>1</v>
      </c>
      <c r="C1895" s="26">
        <v>1890</v>
      </c>
      <c r="J1895" s="26">
        <f t="shared" si="85"/>
        <v>1</v>
      </c>
      <c r="K1895" s="26">
        <v>1890</v>
      </c>
    </row>
    <row r="1896" spans="2:11">
      <c r="B1896" s="26">
        <f t="shared" si="84"/>
        <v>1</v>
      </c>
      <c r="C1896" s="26">
        <v>1891</v>
      </c>
      <c r="J1896" s="26">
        <f t="shared" si="85"/>
        <v>1</v>
      </c>
      <c r="K1896" s="26">
        <v>1891</v>
      </c>
    </row>
    <row r="1897" spans="2:11">
      <c r="B1897" s="26">
        <f t="shared" si="84"/>
        <v>1</v>
      </c>
      <c r="C1897" s="26">
        <v>1892</v>
      </c>
      <c r="J1897" s="26">
        <f t="shared" si="85"/>
        <v>1</v>
      </c>
      <c r="K1897" s="26">
        <v>1892</v>
      </c>
    </row>
    <row r="1898" spans="2:11">
      <c r="B1898" s="26">
        <f t="shared" si="84"/>
        <v>1</v>
      </c>
      <c r="C1898" s="26">
        <v>1893</v>
      </c>
      <c r="J1898" s="26">
        <f t="shared" si="85"/>
        <v>1</v>
      </c>
      <c r="K1898" s="26">
        <v>1893</v>
      </c>
    </row>
    <row r="1899" spans="2:11">
      <c r="B1899" s="26">
        <f t="shared" si="84"/>
        <v>1</v>
      </c>
      <c r="C1899" s="26">
        <v>1894</v>
      </c>
      <c r="J1899" s="26">
        <f t="shared" si="85"/>
        <v>1</v>
      </c>
      <c r="K1899" s="26">
        <v>1894</v>
      </c>
    </row>
    <row r="1900" spans="2:11">
      <c r="B1900" s="26">
        <f t="shared" si="84"/>
        <v>1</v>
      </c>
      <c r="C1900" s="26">
        <v>1895</v>
      </c>
      <c r="J1900" s="26">
        <f t="shared" si="85"/>
        <v>1</v>
      </c>
      <c r="K1900" s="26">
        <v>1895</v>
      </c>
    </row>
    <row r="1901" spans="2:11">
      <c r="B1901" s="26">
        <f t="shared" si="84"/>
        <v>1</v>
      </c>
      <c r="C1901" s="26">
        <v>1896</v>
      </c>
      <c r="J1901" s="26">
        <f t="shared" si="85"/>
        <v>1</v>
      </c>
      <c r="K1901" s="26">
        <v>1896</v>
      </c>
    </row>
    <row r="1902" spans="2:11">
      <c r="B1902" s="26">
        <f t="shared" si="84"/>
        <v>1</v>
      </c>
      <c r="C1902" s="26">
        <v>1897</v>
      </c>
      <c r="J1902" s="26">
        <f t="shared" si="85"/>
        <v>1</v>
      </c>
      <c r="K1902" s="26">
        <v>1897</v>
      </c>
    </row>
    <row r="1903" spans="2:11">
      <c r="B1903" s="26">
        <f t="shared" si="84"/>
        <v>1</v>
      </c>
      <c r="C1903" s="26">
        <v>1898</v>
      </c>
      <c r="J1903" s="26">
        <f t="shared" si="85"/>
        <v>1</v>
      </c>
      <c r="K1903" s="26">
        <v>1898</v>
      </c>
    </row>
    <row r="1904" spans="2:11">
      <c r="B1904" s="26">
        <f t="shared" si="84"/>
        <v>1</v>
      </c>
      <c r="C1904" s="26">
        <v>1899</v>
      </c>
      <c r="J1904" s="26">
        <f t="shared" si="85"/>
        <v>1</v>
      </c>
      <c r="K1904" s="26">
        <v>1899</v>
      </c>
    </row>
    <row r="1905" spans="2:11">
      <c r="B1905" s="26">
        <f t="shared" si="84"/>
        <v>1</v>
      </c>
      <c r="C1905" s="26">
        <v>1900</v>
      </c>
      <c r="J1905" s="26">
        <f t="shared" si="85"/>
        <v>1</v>
      </c>
      <c r="K1905" s="26">
        <v>1900</v>
      </c>
    </row>
    <row r="1906" spans="2:11">
      <c r="B1906" s="26">
        <f t="shared" si="84"/>
        <v>1</v>
      </c>
      <c r="C1906" s="26">
        <v>1901</v>
      </c>
      <c r="J1906" s="26">
        <f t="shared" si="85"/>
        <v>1</v>
      </c>
      <c r="K1906" s="26">
        <v>1901</v>
      </c>
    </row>
    <row r="1907" spans="2:11">
      <c r="B1907" s="26">
        <f t="shared" si="84"/>
        <v>1</v>
      </c>
      <c r="C1907" s="26">
        <v>1902</v>
      </c>
      <c r="J1907" s="26">
        <f t="shared" si="85"/>
        <v>1</v>
      </c>
      <c r="K1907" s="26">
        <v>1902</v>
      </c>
    </row>
    <row r="1908" spans="2:11">
      <c r="B1908" s="26">
        <f t="shared" si="84"/>
        <v>1</v>
      </c>
      <c r="C1908" s="26">
        <v>1903</v>
      </c>
      <c r="J1908" s="26">
        <f t="shared" si="85"/>
        <v>1</v>
      </c>
      <c r="K1908" s="26">
        <v>1903</v>
      </c>
    </row>
    <row r="1909" spans="2:11">
      <c r="B1909" s="26">
        <f t="shared" si="84"/>
        <v>1</v>
      </c>
      <c r="C1909" s="26">
        <v>1904</v>
      </c>
      <c r="J1909" s="26">
        <f t="shared" si="85"/>
        <v>1</v>
      </c>
      <c r="K1909" s="26">
        <v>1904</v>
      </c>
    </row>
    <row r="1910" spans="2:11">
      <c r="B1910" s="26">
        <f t="shared" si="84"/>
        <v>1</v>
      </c>
      <c r="C1910" s="26">
        <v>1905</v>
      </c>
      <c r="J1910" s="26">
        <f t="shared" si="85"/>
        <v>1</v>
      </c>
      <c r="K1910" s="26">
        <v>1905</v>
      </c>
    </row>
    <row r="1911" spans="2:11">
      <c r="B1911" s="26">
        <f t="shared" si="84"/>
        <v>1</v>
      </c>
      <c r="C1911" s="26">
        <v>1906</v>
      </c>
      <c r="J1911" s="26">
        <f t="shared" si="85"/>
        <v>1</v>
      </c>
      <c r="K1911" s="26">
        <v>1906</v>
      </c>
    </row>
    <row r="1912" spans="2:11">
      <c r="B1912" s="26">
        <f t="shared" si="84"/>
        <v>1</v>
      </c>
      <c r="C1912" s="26">
        <v>1907</v>
      </c>
      <c r="J1912" s="26">
        <f t="shared" si="85"/>
        <v>1</v>
      </c>
      <c r="K1912" s="26">
        <v>1907</v>
      </c>
    </row>
    <row r="1913" spans="2:11">
      <c r="B1913" s="26">
        <f t="shared" si="84"/>
        <v>1</v>
      </c>
      <c r="C1913" s="26">
        <v>1908</v>
      </c>
      <c r="J1913" s="26">
        <f t="shared" si="85"/>
        <v>1</v>
      </c>
      <c r="K1913" s="26">
        <v>1908</v>
      </c>
    </row>
    <row r="1914" spans="2:11">
      <c r="B1914" s="26">
        <f t="shared" si="84"/>
        <v>1</v>
      </c>
      <c r="C1914" s="26">
        <v>1909</v>
      </c>
      <c r="J1914" s="26">
        <f t="shared" si="85"/>
        <v>1</v>
      </c>
      <c r="K1914" s="26">
        <v>1909</v>
      </c>
    </row>
    <row r="1915" spans="2:11">
      <c r="B1915" s="26">
        <f t="shared" si="84"/>
        <v>1</v>
      </c>
      <c r="C1915" s="26">
        <v>1910</v>
      </c>
      <c r="J1915" s="26">
        <f t="shared" si="85"/>
        <v>1</v>
      </c>
      <c r="K1915" s="26">
        <v>1910</v>
      </c>
    </row>
    <row r="1916" spans="2:11">
      <c r="B1916" s="26">
        <f t="shared" si="84"/>
        <v>1</v>
      </c>
      <c r="C1916" s="26">
        <v>1911</v>
      </c>
      <c r="J1916" s="26">
        <f t="shared" si="85"/>
        <v>1</v>
      </c>
      <c r="K1916" s="26">
        <v>1911</v>
      </c>
    </row>
    <row r="1917" spans="2:11">
      <c r="B1917" s="26">
        <f t="shared" si="84"/>
        <v>1</v>
      </c>
      <c r="C1917" s="26">
        <v>1912</v>
      </c>
      <c r="J1917" s="26">
        <f t="shared" si="85"/>
        <v>1</v>
      </c>
      <c r="K1917" s="26">
        <v>1912</v>
      </c>
    </row>
    <row r="1918" spans="2:11">
      <c r="B1918" s="26">
        <f t="shared" si="84"/>
        <v>1</v>
      </c>
      <c r="C1918" s="26">
        <v>1913</v>
      </c>
      <c r="J1918" s="26">
        <f t="shared" si="85"/>
        <v>1</v>
      </c>
      <c r="K1918" s="26">
        <v>1913</v>
      </c>
    </row>
    <row r="1919" spans="2:11">
      <c r="B1919" s="26">
        <f t="shared" si="84"/>
        <v>1</v>
      </c>
      <c r="C1919" s="26">
        <v>1914</v>
      </c>
      <c r="J1919" s="26">
        <f t="shared" si="85"/>
        <v>1</v>
      </c>
      <c r="K1919" s="26">
        <v>1914</v>
      </c>
    </row>
    <row r="1920" spans="2:11">
      <c r="B1920" s="26">
        <f t="shared" si="84"/>
        <v>1</v>
      </c>
      <c r="C1920" s="26">
        <v>1915</v>
      </c>
      <c r="J1920" s="26">
        <f t="shared" si="85"/>
        <v>1</v>
      </c>
      <c r="K1920" s="26">
        <v>1915</v>
      </c>
    </row>
    <row r="1921" spans="2:11">
      <c r="B1921" s="26">
        <f t="shared" si="84"/>
        <v>1</v>
      </c>
      <c r="C1921" s="26">
        <v>1916</v>
      </c>
      <c r="J1921" s="26">
        <f t="shared" si="85"/>
        <v>1</v>
      </c>
      <c r="K1921" s="26">
        <v>1916</v>
      </c>
    </row>
    <row r="1922" spans="2:11">
      <c r="B1922" s="26">
        <f t="shared" si="84"/>
        <v>1</v>
      </c>
      <c r="C1922" s="26">
        <v>1917</v>
      </c>
      <c r="J1922" s="26">
        <f t="shared" si="85"/>
        <v>1</v>
      </c>
      <c r="K1922" s="26">
        <v>1917</v>
      </c>
    </row>
    <row r="1923" spans="2:11">
      <c r="B1923" s="26">
        <f t="shared" si="84"/>
        <v>1</v>
      </c>
      <c r="C1923" s="26">
        <v>1918</v>
      </c>
      <c r="J1923" s="26">
        <f t="shared" si="85"/>
        <v>1</v>
      </c>
      <c r="K1923" s="26">
        <v>1918</v>
      </c>
    </row>
    <row r="1924" spans="2:11">
      <c r="B1924" s="26">
        <v>0</v>
      </c>
      <c r="C1924" s="26">
        <v>1919</v>
      </c>
      <c r="J1924" s="26">
        <v>0</v>
      </c>
      <c r="K1924" s="26">
        <v>1919</v>
      </c>
    </row>
    <row r="1925" spans="2:11">
      <c r="B1925" s="26">
        <f t="shared" ref="B1925:B1988" si="86">POISSON(C1924,$B$4,TRUE)</f>
        <v>1</v>
      </c>
      <c r="C1925" s="26">
        <v>1920</v>
      </c>
      <c r="J1925" s="26">
        <f t="shared" ref="J1925:J1988" si="87">POISSON(K1924,$J$4,TRUE)</f>
        <v>1</v>
      </c>
      <c r="K1925" s="26">
        <v>1920</v>
      </c>
    </row>
    <row r="1926" spans="2:11">
      <c r="B1926" s="26">
        <f t="shared" si="86"/>
        <v>1</v>
      </c>
      <c r="C1926" s="26">
        <v>1921</v>
      </c>
      <c r="J1926" s="26">
        <f t="shared" si="87"/>
        <v>1</v>
      </c>
      <c r="K1926" s="26">
        <v>1921</v>
      </c>
    </row>
    <row r="1927" spans="2:11">
      <c r="B1927" s="26">
        <f t="shared" si="86"/>
        <v>1</v>
      </c>
      <c r="C1927" s="26">
        <v>1922</v>
      </c>
      <c r="J1927" s="26">
        <f t="shared" si="87"/>
        <v>1</v>
      </c>
      <c r="K1927" s="26">
        <v>1922</v>
      </c>
    </row>
    <row r="1928" spans="2:11">
      <c r="B1928" s="26">
        <f t="shared" si="86"/>
        <v>1</v>
      </c>
      <c r="C1928" s="26">
        <v>1923</v>
      </c>
      <c r="J1928" s="26">
        <f t="shared" si="87"/>
        <v>1</v>
      </c>
      <c r="K1928" s="26">
        <v>1923</v>
      </c>
    </row>
    <row r="1929" spans="2:11">
      <c r="B1929" s="26">
        <f t="shared" si="86"/>
        <v>1</v>
      </c>
      <c r="C1929" s="26">
        <v>1924</v>
      </c>
      <c r="J1929" s="26">
        <f t="shared" si="87"/>
        <v>1</v>
      </c>
      <c r="K1929" s="26">
        <v>1924</v>
      </c>
    </row>
    <row r="1930" spans="2:11">
      <c r="B1930" s="26">
        <f t="shared" si="86"/>
        <v>1</v>
      </c>
      <c r="C1930" s="26">
        <v>1925</v>
      </c>
      <c r="J1930" s="26">
        <f t="shared" si="87"/>
        <v>1</v>
      </c>
      <c r="K1930" s="26">
        <v>1925</v>
      </c>
    </row>
    <row r="1931" spans="2:11">
      <c r="B1931" s="26">
        <f t="shared" si="86"/>
        <v>1</v>
      </c>
      <c r="C1931" s="26">
        <v>1926</v>
      </c>
      <c r="J1931" s="26">
        <f t="shared" si="87"/>
        <v>1</v>
      </c>
      <c r="K1931" s="26">
        <v>1926</v>
      </c>
    </row>
    <row r="1932" spans="2:11">
      <c r="B1932" s="26">
        <f t="shared" si="86"/>
        <v>1</v>
      </c>
      <c r="C1932" s="26">
        <v>1927</v>
      </c>
      <c r="J1932" s="26">
        <f t="shared" si="87"/>
        <v>1</v>
      </c>
      <c r="K1932" s="26">
        <v>1927</v>
      </c>
    </row>
    <row r="1933" spans="2:11">
      <c r="B1933" s="26">
        <f t="shared" si="86"/>
        <v>1</v>
      </c>
      <c r="C1933" s="26">
        <v>1928</v>
      </c>
      <c r="J1933" s="26">
        <f t="shared" si="87"/>
        <v>1</v>
      </c>
      <c r="K1933" s="26">
        <v>1928</v>
      </c>
    </row>
    <row r="1934" spans="2:11">
      <c r="B1934" s="26">
        <f t="shared" si="86"/>
        <v>1</v>
      </c>
      <c r="C1934" s="26">
        <v>1929</v>
      </c>
      <c r="J1934" s="26">
        <f t="shared" si="87"/>
        <v>1</v>
      </c>
      <c r="K1934" s="26">
        <v>1929</v>
      </c>
    </row>
    <row r="1935" spans="2:11">
      <c r="B1935" s="26">
        <f t="shared" si="86"/>
        <v>1</v>
      </c>
      <c r="C1935" s="26">
        <v>1930</v>
      </c>
      <c r="J1935" s="26">
        <f t="shared" si="87"/>
        <v>1</v>
      </c>
      <c r="K1935" s="26">
        <v>1930</v>
      </c>
    </row>
    <row r="1936" spans="2:11">
      <c r="B1936" s="26">
        <f t="shared" si="86"/>
        <v>1</v>
      </c>
      <c r="C1936" s="26">
        <v>1931</v>
      </c>
      <c r="J1936" s="26">
        <f t="shared" si="87"/>
        <v>1</v>
      </c>
      <c r="K1936" s="26">
        <v>1931</v>
      </c>
    </row>
    <row r="1937" spans="2:11">
      <c r="B1937" s="26">
        <f t="shared" si="86"/>
        <v>1</v>
      </c>
      <c r="C1937" s="26">
        <v>1932</v>
      </c>
      <c r="J1937" s="26">
        <f t="shared" si="87"/>
        <v>1</v>
      </c>
      <c r="K1937" s="26">
        <v>1932</v>
      </c>
    </row>
    <row r="1938" spans="2:11">
      <c r="B1938" s="26">
        <f t="shared" si="86"/>
        <v>1</v>
      </c>
      <c r="C1938" s="26">
        <v>1933</v>
      </c>
      <c r="J1938" s="26">
        <f t="shared" si="87"/>
        <v>1</v>
      </c>
      <c r="K1938" s="26">
        <v>1933</v>
      </c>
    </row>
    <row r="1939" spans="2:11">
      <c r="B1939" s="26">
        <f t="shared" si="86"/>
        <v>1</v>
      </c>
      <c r="C1939" s="26">
        <v>1934</v>
      </c>
      <c r="J1939" s="26">
        <f t="shared" si="87"/>
        <v>1</v>
      </c>
      <c r="K1939" s="26">
        <v>1934</v>
      </c>
    </row>
    <row r="1940" spans="2:11">
      <c r="B1940" s="26">
        <f t="shared" si="86"/>
        <v>1</v>
      </c>
      <c r="C1940" s="26">
        <v>1935</v>
      </c>
      <c r="J1940" s="26">
        <f t="shared" si="87"/>
        <v>1</v>
      </c>
      <c r="K1940" s="26">
        <v>1935</v>
      </c>
    </row>
    <row r="1941" spans="2:11">
      <c r="B1941" s="26">
        <f t="shared" si="86"/>
        <v>1</v>
      </c>
      <c r="C1941" s="26">
        <v>1936</v>
      </c>
      <c r="J1941" s="26">
        <f t="shared" si="87"/>
        <v>1</v>
      </c>
      <c r="K1941" s="26">
        <v>1936</v>
      </c>
    </row>
    <row r="1942" spans="2:11">
      <c r="B1942" s="26">
        <f t="shared" si="86"/>
        <v>1</v>
      </c>
      <c r="C1942" s="26">
        <v>1937</v>
      </c>
      <c r="J1942" s="26">
        <f t="shared" si="87"/>
        <v>1</v>
      </c>
      <c r="K1942" s="26">
        <v>1937</v>
      </c>
    </row>
    <row r="1943" spans="2:11">
      <c r="B1943" s="26">
        <f t="shared" si="86"/>
        <v>1</v>
      </c>
      <c r="C1943" s="26">
        <v>1938</v>
      </c>
      <c r="J1943" s="26">
        <f t="shared" si="87"/>
        <v>1</v>
      </c>
      <c r="K1943" s="26">
        <v>1938</v>
      </c>
    </row>
    <row r="1944" spans="2:11">
      <c r="B1944" s="26">
        <f t="shared" si="86"/>
        <v>1</v>
      </c>
      <c r="C1944" s="26">
        <v>1939</v>
      </c>
      <c r="J1944" s="26">
        <f t="shared" si="87"/>
        <v>1</v>
      </c>
      <c r="K1944" s="26">
        <v>1939</v>
      </c>
    </row>
    <row r="1945" spans="2:11">
      <c r="B1945" s="26">
        <f t="shared" si="86"/>
        <v>1</v>
      </c>
      <c r="C1945" s="26">
        <v>1940</v>
      </c>
      <c r="J1945" s="26">
        <f t="shared" si="87"/>
        <v>1</v>
      </c>
      <c r="K1945" s="26">
        <v>1940</v>
      </c>
    </row>
    <row r="1946" spans="2:11">
      <c r="B1946" s="26">
        <f t="shared" si="86"/>
        <v>1</v>
      </c>
      <c r="C1946" s="26">
        <v>1941</v>
      </c>
      <c r="J1946" s="26">
        <f t="shared" si="87"/>
        <v>1</v>
      </c>
      <c r="K1946" s="26">
        <v>1941</v>
      </c>
    </row>
    <row r="1947" spans="2:11">
      <c r="B1947" s="26">
        <f t="shared" si="86"/>
        <v>1</v>
      </c>
      <c r="C1947" s="26">
        <v>1942</v>
      </c>
      <c r="J1947" s="26">
        <f t="shared" si="87"/>
        <v>1</v>
      </c>
      <c r="K1947" s="26">
        <v>1942</v>
      </c>
    </row>
    <row r="1948" spans="2:11">
      <c r="B1948" s="26">
        <f t="shared" si="86"/>
        <v>1</v>
      </c>
      <c r="C1948" s="26">
        <v>1943</v>
      </c>
      <c r="J1948" s="26">
        <f t="shared" si="87"/>
        <v>1</v>
      </c>
      <c r="K1948" s="26">
        <v>1943</v>
      </c>
    </row>
    <row r="1949" spans="2:11">
      <c r="B1949" s="26">
        <f t="shared" si="86"/>
        <v>1</v>
      </c>
      <c r="C1949" s="26">
        <v>1944</v>
      </c>
      <c r="J1949" s="26">
        <f t="shared" si="87"/>
        <v>1</v>
      </c>
      <c r="K1949" s="26">
        <v>1944</v>
      </c>
    </row>
    <row r="1950" spans="2:11">
      <c r="B1950" s="26">
        <f t="shared" si="86"/>
        <v>1</v>
      </c>
      <c r="C1950" s="26">
        <v>1945</v>
      </c>
      <c r="J1950" s="26">
        <f t="shared" si="87"/>
        <v>1</v>
      </c>
      <c r="K1950" s="26">
        <v>1945</v>
      </c>
    </row>
    <row r="1951" spans="2:11">
      <c r="B1951" s="26">
        <f t="shared" si="86"/>
        <v>1</v>
      </c>
      <c r="C1951" s="26">
        <v>1946</v>
      </c>
      <c r="J1951" s="26">
        <f t="shared" si="87"/>
        <v>1</v>
      </c>
      <c r="K1951" s="26">
        <v>1946</v>
      </c>
    </row>
    <row r="1952" spans="2:11">
      <c r="B1952" s="26">
        <f t="shared" si="86"/>
        <v>1</v>
      </c>
      <c r="C1952" s="26">
        <v>1947</v>
      </c>
      <c r="J1952" s="26">
        <f t="shared" si="87"/>
        <v>1</v>
      </c>
      <c r="K1952" s="26">
        <v>1947</v>
      </c>
    </row>
    <row r="1953" spans="2:11">
      <c r="B1953" s="26">
        <f t="shared" si="86"/>
        <v>1</v>
      </c>
      <c r="C1953" s="26">
        <v>1948</v>
      </c>
      <c r="J1953" s="26">
        <f t="shared" si="87"/>
        <v>1</v>
      </c>
      <c r="K1953" s="26">
        <v>1948</v>
      </c>
    </row>
    <row r="1954" spans="2:11">
      <c r="B1954" s="26">
        <f t="shared" si="86"/>
        <v>1</v>
      </c>
      <c r="C1954" s="26">
        <v>1949</v>
      </c>
      <c r="J1954" s="26">
        <f t="shared" si="87"/>
        <v>1</v>
      </c>
      <c r="K1954" s="26">
        <v>1949</v>
      </c>
    </row>
    <row r="1955" spans="2:11">
      <c r="B1955" s="26">
        <f t="shared" si="86"/>
        <v>1</v>
      </c>
      <c r="C1955" s="26">
        <v>1950</v>
      </c>
      <c r="J1955" s="26">
        <f t="shared" si="87"/>
        <v>1</v>
      </c>
      <c r="K1955" s="26">
        <v>1950</v>
      </c>
    </row>
    <row r="1956" spans="2:11">
      <c r="B1956" s="26">
        <f t="shared" si="86"/>
        <v>1</v>
      </c>
      <c r="C1956" s="26">
        <v>1951</v>
      </c>
      <c r="J1956" s="26">
        <f t="shared" si="87"/>
        <v>1</v>
      </c>
      <c r="K1956" s="26">
        <v>1951</v>
      </c>
    </row>
    <row r="1957" spans="2:11">
      <c r="B1957" s="26">
        <f t="shared" si="86"/>
        <v>1</v>
      </c>
      <c r="C1957" s="26">
        <v>1952</v>
      </c>
      <c r="J1957" s="26">
        <f t="shared" si="87"/>
        <v>1</v>
      </c>
      <c r="K1957" s="26">
        <v>1952</v>
      </c>
    </row>
    <row r="1958" spans="2:11">
      <c r="B1958" s="26">
        <f t="shared" si="86"/>
        <v>1</v>
      </c>
      <c r="C1958" s="26">
        <v>1953</v>
      </c>
      <c r="J1958" s="26">
        <f t="shared" si="87"/>
        <v>1</v>
      </c>
      <c r="K1958" s="26">
        <v>1953</v>
      </c>
    </row>
    <row r="1959" spans="2:11">
      <c r="B1959" s="26">
        <f t="shared" si="86"/>
        <v>1</v>
      </c>
      <c r="C1959" s="26">
        <v>1954</v>
      </c>
      <c r="J1959" s="26">
        <f t="shared" si="87"/>
        <v>1</v>
      </c>
      <c r="K1959" s="26">
        <v>1954</v>
      </c>
    </row>
    <row r="1960" spans="2:11">
      <c r="B1960" s="26">
        <f t="shared" si="86"/>
        <v>1</v>
      </c>
      <c r="C1960" s="26">
        <v>1955</v>
      </c>
      <c r="J1960" s="26">
        <f t="shared" si="87"/>
        <v>1</v>
      </c>
      <c r="K1960" s="26">
        <v>1955</v>
      </c>
    </row>
    <row r="1961" spans="2:11">
      <c r="B1961" s="26">
        <f t="shared" si="86"/>
        <v>1</v>
      </c>
      <c r="C1961" s="26">
        <v>1956</v>
      </c>
      <c r="J1961" s="26">
        <f t="shared" si="87"/>
        <v>1</v>
      </c>
      <c r="K1961" s="26">
        <v>1956</v>
      </c>
    </row>
    <row r="1962" spans="2:11">
      <c r="B1962" s="26">
        <f t="shared" si="86"/>
        <v>1</v>
      </c>
      <c r="C1962" s="26">
        <v>1957</v>
      </c>
      <c r="J1962" s="26">
        <f t="shared" si="87"/>
        <v>1</v>
      </c>
      <c r="K1962" s="26">
        <v>1957</v>
      </c>
    </row>
    <row r="1963" spans="2:11">
      <c r="B1963" s="26">
        <f t="shared" si="86"/>
        <v>1</v>
      </c>
      <c r="C1963" s="26">
        <v>1958</v>
      </c>
      <c r="J1963" s="26">
        <f t="shared" si="87"/>
        <v>1</v>
      </c>
      <c r="K1963" s="26">
        <v>1958</v>
      </c>
    </row>
    <row r="1964" spans="2:11">
      <c r="B1964" s="26">
        <f t="shared" si="86"/>
        <v>1</v>
      </c>
      <c r="C1964" s="26">
        <v>1959</v>
      </c>
      <c r="J1964" s="26">
        <f t="shared" si="87"/>
        <v>1</v>
      </c>
      <c r="K1964" s="26">
        <v>1959</v>
      </c>
    </row>
    <row r="1965" spans="2:11">
      <c r="B1965" s="26">
        <f t="shared" si="86"/>
        <v>1</v>
      </c>
      <c r="C1965" s="26">
        <v>1960</v>
      </c>
      <c r="J1965" s="26">
        <f t="shared" si="87"/>
        <v>1</v>
      </c>
      <c r="K1965" s="26">
        <v>1960</v>
      </c>
    </row>
    <row r="1966" spans="2:11">
      <c r="B1966" s="26">
        <f t="shared" si="86"/>
        <v>1</v>
      </c>
      <c r="C1966" s="26">
        <v>1961</v>
      </c>
      <c r="J1966" s="26">
        <f t="shared" si="87"/>
        <v>1</v>
      </c>
      <c r="K1966" s="26">
        <v>1961</v>
      </c>
    </row>
    <row r="1967" spans="2:11">
      <c r="B1967" s="26">
        <f t="shared" si="86"/>
        <v>1</v>
      </c>
      <c r="C1967" s="26">
        <v>1962</v>
      </c>
      <c r="J1967" s="26">
        <f t="shared" si="87"/>
        <v>1</v>
      </c>
      <c r="K1967" s="26">
        <v>1962</v>
      </c>
    </row>
    <row r="1968" spans="2:11">
      <c r="B1968" s="26">
        <f t="shared" si="86"/>
        <v>1</v>
      </c>
      <c r="C1968" s="26">
        <v>1963</v>
      </c>
      <c r="J1968" s="26">
        <f t="shared" si="87"/>
        <v>1</v>
      </c>
      <c r="K1968" s="26">
        <v>1963</v>
      </c>
    </row>
    <row r="1969" spans="2:11">
      <c r="B1969" s="26">
        <f t="shared" si="86"/>
        <v>1</v>
      </c>
      <c r="C1969" s="26">
        <v>1964</v>
      </c>
      <c r="J1969" s="26">
        <f t="shared" si="87"/>
        <v>1</v>
      </c>
      <c r="K1969" s="26">
        <v>1964</v>
      </c>
    </row>
    <row r="1970" spans="2:11">
      <c r="B1970" s="26">
        <f t="shared" si="86"/>
        <v>1</v>
      </c>
      <c r="C1970" s="26">
        <v>1965</v>
      </c>
      <c r="J1970" s="26">
        <f t="shared" si="87"/>
        <v>1</v>
      </c>
      <c r="K1970" s="26">
        <v>1965</v>
      </c>
    </row>
    <row r="1971" spans="2:11">
      <c r="B1971" s="26">
        <f t="shared" si="86"/>
        <v>1</v>
      </c>
      <c r="C1971" s="26">
        <v>1966</v>
      </c>
      <c r="J1971" s="26">
        <f t="shared" si="87"/>
        <v>1</v>
      </c>
      <c r="K1971" s="26">
        <v>1966</v>
      </c>
    </row>
    <row r="1972" spans="2:11">
      <c r="B1972" s="26">
        <f t="shared" si="86"/>
        <v>1</v>
      </c>
      <c r="C1972" s="26">
        <v>1967</v>
      </c>
      <c r="J1972" s="26">
        <f t="shared" si="87"/>
        <v>1</v>
      </c>
      <c r="K1972" s="26">
        <v>1967</v>
      </c>
    </row>
    <row r="1973" spans="2:11">
      <c r="B1973" s="26">
        <f t="shared" si="86"/>
        <v>1</v>
      </c>
      <c r="C1973" s="26">
        <v>1968</v>
      </c>
      <c r="J1973" s="26">
        <f t="shared" si="87"/>
        <v>1</v>
      </c>
      <c r="K1973" s="26">
        <v>1968</v>
      </c>
    </row>
    <row r="1974" spans="2:11">
      <c r="B1974" s="26">
        <f t="shared" si="86"/>
        <v>1</v>
      </c>
      <c r="C1974" s="26">
        <v>1969</v>
      </c>
      <c r="J1974" s="26">
        <f t="shared" si="87"/>
        <v>1</v>
      </c>
      <c r="K1974" s="26">
        <v>1969</v>
      </c>
    </row>
    <row r="1975" spans="2:11">
      <c r="B1975" s="26">
        <f t="shared" si="86"/>
        <v>1</v>
      </c>
      <c r="C1975" s="26">
        <v>1970</v>
      </c>
      <c r="J1975" s="26">
        <f t="shared" si="87"/>
        <v>1</v>
      </c>
      <c r="K1975" s="26">
        <v>1970</v>
      </c>
    </row>
    <row r="1976" spans="2:11">
      <c r="B1976" s="26">
        <f t="shared" si="86"/>
        <v>1</v>
      </c>
      <c r="C1976" s="26">
        <v>1971</v>
      </c>
      <c r="J1976" s="26">
        <f t="shared" si="87"/>
        <v>1</v>
      </c>
      <c r="K1976" s="26">
        <v>1971</v>
      </c>
    </row>
    <row r="1977" spans="2:11">
      <c r="B1977" s="26">
        <f t="shared" si="86"/>
        <v>1</v>
      </c>
      <c r="C1977" s="26">
        <v>1972</v>
      </c>
      <c r="J1977" s="26">
        <f t="shared" si="87"/>
        <v>1</v>
      </c>
      <c r="K1977" s="26">
        <v>1972</v>
      </c>
    </row>
    <row r="1978" spans="2:11">
      <c r="B1978" s="26">
        <f t="shared" si="86"/>
        <v>1</v>
      </c>
      <c r="C1978" s="26">
        <v>1973</v>
      </c>
      <c r="J1978" s="26">
        <f t="shared" si="87"/>
        <v>1</v>
      </c>
      <c r="K1978" s="26">
        <v>1973</v>
      </c>
    </row>
    <row r="1979" spans="2:11">
      <c r="B1979" s="26">
        <f t="shared" si="86"/>
        <v>1</v>
      </c>
      <c r="C1979" s="26">
        <v>1974</v>
      </c>
      <c r="J1979" s="26">
        <f t="shared" si="87"/>
        <v>1</v>
      </c>
      <c r="K1979" s="26">
        <v>1974</v>
      </c>
    </row>
    <row r="1980" spans="2:11">
      <c r="B1980" s="26">
        <f t="shared" si="86"/>
        <v>1</v>
      </c>
      <c r="C1980" s="26">
        <v>1975</v>
      </c>
      <c r="J1980" s="26">
        <f t="shared" si="87"/>
        <v>1</v>
      </c>
      <c r="K1980" s="26">
        <v>1975</v>
      </c>
    </row>
    <row r="1981" spans="2:11">
      <c r="B1981" s="26">
        <f t="shared" si="86"/>
        <v>1</v>
      </c>
      <c r="C1981" s="26">
        <v>1976</v>
      </c>
      <c r="J1981" s="26">
        <f t="shared" si="87"/>
        <v>1</v>
      </c>
      <c r="K1981" s="26">
        <v>1976</v>
      </c>
    </row>
    <row r="1982" spans="2:11">
      <c r="B1982" s="26">
        <f t="shared" si="86"/>
        <v>1</v>
      </c>
      <c r="C1982" s="26">
        <v>1977</v>
      </c>
      <c r="J1982" s="26">
        <f t="shared" si="87"/>
        <v>1</v>
      </c>
      <c r="K1982" s="26">
        <v>1977</v>
      </c>
    </row>
    <row r="1983" spans="2:11">
      <c r="B1983" s="26">
        <f t="shared" si="86"/>
        <v>1</v>
      </c>
      <c r="C1983" s="26">
        <v>1978</v>
      </c>
      <c r="J1983" s="26">
        <f t="shared" si="87"/>
        <v>1</v>
      </c>
      <c r="K1983" s="26">
        <v>1978</v>
      </c>
    </row>
    <row r="1984" spans="2:11">
      <c r="B1984" s="26">
        <f t="shared" si="86"/>
        <v>1</v>
      </c>
      <c r="C1984" s="26">
        <v>1979</v>
      </c>
      <c r="J1984" s="26">
        <f t="shared" si="87"/>
        <v>1</v>
      </c>
      <c r="K1984" s="26">
        <v>1979</v>
      </c>
    </row>
    <row r="1985" spans="2:11">
      <c r="B1985" s="26">
        <f t="shared" si="86"/>
        <v>1</v>
      </c>
      <c r="C1985" s="26">
        <v>1980</v>
      </c>
      <c r="J1985" s="26">
        <f t="shared" si="87"/>
        <v>1</v>
      </c>
      <c r="K1985" s="26">
        <v>1980</v>
      </c>
    </row>
    <row r="1986" spans="2:11">
      <c r="B1986" s="26">
        <f t="shared" si="86"/>
        <v>1</v>
      </c>
      <c r="C1986" s="26">
        <v>1981</v>
      </c>
      <c r="J1986" s="26">
        <f t="shared" si="87"/>
        <v>1</v>
      </c>
      <c r="K1986" s="26">
        <v>1981</v>
      </c>
    </row>
    <row r="1987" spans="2:11">
      <c r="B1987" s="26">
        <f t="shared" si="86"/>
        <v>1</v>
      </c>
      <c r="C1987" s="26">
        <v>1982</v>
      </c>
      <c r="J1987" s="26">
        <f t="shared" si="87"/>
        <v>1</v>
      </c>
      <c r="K1987" s="26">
        <v>1982</v>
      </c>
    </row>
    <row r="1988" spans="2:11">
      <c r="B1988" s="26">
        <f t="shared" si="86"/>
        <v>1</v>
      </c>
      <c r="C1988" s="26">
        <v>1983</v>
      </c>
      <c r="J1988" s="26">
        <f t="shared" si="87"/>
        <v>1</v>
      </c>
      <c r="K1988" s="26">
        <v>1983</v>
      </c>
    </row>
    <row r="1989" spans="2:11">
      <c r="B1989" s="26">
        <f t="shared" ref="B1989:B2052" si="88">POISSON(C1988,$B$4,TRUE)</f>
        <v>1</v>
      </c>
      <c r="C1989" s="26">
        <v>1984</v>
      </c>
      <c r="J1989" s="26">
        <f t="shared" ref="J1989:J2052" si="89">POISSON(K1988,$J$4,TRUE)</f>
        <v>1</v>
      </c>
      <c r="K1989" s="26">
        <v>1984</v>
      </c>
    </row>
    <row r="1990" spans="2:11">
      <c r="B1990" s="26">
        <f t="shared" si="88"/>
        <v>1</v>
      </c>
      <c r="C1990" s="26">
        <v>1985</v>
      </c>
      <c r="J1990" s="26">
        <f t="shared" si="89"/>
        <v>1</v>
      </c>
      <c r="K1990" s="26">
        <v>1985</v>
      </c>
    </row>
    <row r="1991" spans="2:11">
      <c r="B1991" s="26">
        <f t="shared" si="88"/>
        <v>1</v>
      </c>
      <c r="C1991" s="26">
        <v>1986</v>
      </c>
      <c r="J1991" s="26">
        <f t="shared" si="89"/>
        <v>1</v>
      </c>
      <c r="K1991" s="26">
        <v>1986</v>
      </c>
    </row>
    <row r="1992" spans="2:11">
      <c r="B1992" s="26">
        <f t="shared" si="88"/>
        <v>1</v>
      </c>
      <c r="C1992" s="26">
        <v>1987</v>
      </c>
      <c r="J1992" s="26">
        <f t="shared" si="89"/>
        <v>1</v>
      </c>
      <c r="K1992" s="26">
        <v>1987</v>
      </c>
    </row>
    <row r="1993" spans="2:11">
      <c r="B1993" s="26">
        <f t="shared" si="88"/>
        <v>1</v>
      </c>
      <c r="C1993" s="26">
        <v>1988</v>
      </c>
      <c r="J1993" s="26">
        <f t="shared" si="89"/>
        <v>1</v>
      </c>
      <c r="K1993" s="26">
        <v>1988</v>
      </c>
    </row>
    <row r="1994" spans="2:11">
      <c r="B1994" s="26">
        <f t="shared" si="88"/>
        <v>1</v>
      </c>
      <c r="C1994" s="26">
        <v>1989</v>
      </c>
      <c r="J1994" s="26">
        <f t="shared" si="89"/>
        <v>1</v>
      </c>
      <c r="K1994" s="26">
        <v>1989</v>
      </c>
    </row>
    <row r="1995" spans="2:11">
      <c r="B1995" s="26">
        <f t="shared" si="88"/>
        <v>1</v>
      </c>
      <c r="C1995" s="26">
        <v>1990</v>
      </c>
      <c r="J1995" s="26">
        <f t="shared" si="89"/>
        <v>1</v>
      </c>
      <c r="K1995" s="26">
        <v>1990</v>
      </c>
    </row>
    <row r="1996" spans="2:11">
      <c r="B1996" s="26">
        <f t="shared" si="88"/>
        <v>1</v>
      </c>
      <c r="C1996" s="26">
        <v>1991</v>
      </c>
      <c r="J1996" s="26">
        <f t="shared" si="89"/>
        <v>1</v>
      </c>
      <c r="K1996" s="26">
        <v>1991</v>
      </c>
    </row>
    <row r="1997" spans="2:11">
      <c r="B1997" s="26">
        <f t="shared" si="88"/>
        <v>1</v>
      </c>
      <c r="C1997" s="26">
        <v>1992</v>
      </c>
      <c r="J1997" s="26">
        <f t="shared" si="89"/>
        <v>1</v>
      </c>
      <c r="K1997" s="26">
        <v>1992</v>
      </c>
    </row>
    <row r="1998" spans="2:11">
      <c r="B1998" s="26">
        <f t="shared" si="88"/>
        <v>1</v>
      </c>
      <c r="C1998" s="26">
        <v>1993</v>
      </c>
      <c r="J1998" s="26">
        <f t="shared" si="89"/>
        <v>1</v>
      </c>
      <c r="K1998" s="26">
        <v>1993</v>
      </c>
    </row>
    <row r="1999" spans="2:11">
      <c r="B1999" s="26">
        <f t="shared" si="88"/>
        <v>1</v>
      </c>
      <c r="C1999" s="26">
        <v>1994</v>
      </c>
      <c r="J1999" s="26">
        <f t="shared" si="89"/>
        <v>1</v>
      </c>
      <c r="K1999" s="26">
        <v>1994</v>
      </c>
    </row>
    <row r="2000" spans="2:11">
      <c r="B2000" s="26">
        <f t="shared" si="88"/>
        <v>1</v>
      </c>
      <c r="C2000" s="26">
        <v>1995</v>
      </c>
      <c r="J2000" s="26">
        <f t="shared" si="89"/>
        <v>1</v>
      </c>
      <c r="K2000" s="26">
        <v>1995</v>
      </c>
    </row>
    <row r="2001" spans="2:11">
      <c r="B2001" s="26">
        <f t="shared" si="88"/>
        <v>1</v>
      </c>
      <c r="C2001" s="26">
        <v>1996</v>
      </c>
      <c r="J2001" s="26">
        <f t="shared" si="89"/>
        <v>1</v>
      </c>
      <c r="K2001" s="26">
        <v>1996</v>
      </c>
    </row>
    <row r="2002" spans="2:11">
      <c r="B2002" s="26">
        <f t="shared" si="88"/>
        <v>1</v>
      </c>
      <c r="C2002" s="26">
        <v>1997</v>
      </c>
      <c r="J2002" s="26">
        <f t="shared" si="89"/>
        <v>1</v>
      </c>
      <c r="K2002" s="26">
        <v>1997</v>
      </c>
    </row>
    <row r="2003" spans="2:11">
      <c r="B2003" s="26">
        <f t="shared" si="88"/>
        <v>1</v>
      </c>
      <c r="C2003" s="26">
        <v>1998</v>
      </c>
      <c r="J2003" s="26">
        <f t="shared" si="89"/>
        <v>1</v>
      </c>
      <c r="K2003" s="26">
        <v>1998</v>
      </c>
    </row>
    <row r="2004" spans="2:11">
      <c r="B2004" s="26">
        <f t="shared" si="88"/>
        <v>1</v>
      </c>
      <c r="C2004" s="26">
        <v>1999</v>
      </c>
      <c r="J2004" s="26">
        <f t="shared" si="89"/>
        <v>1</v>
      </c>
      <c r="K2004" s="26">
        <v>1999</v>
      </c>
    </row>
    <row r="2005" spans="2:11">
      <c r="B2005" s="26">
        <f t="shared" si="88"/>
        <v>1</v>
      </c>
      <c r="C2005" s="26">
        <v>2000</v>
      </c>
      <c r="J2005" s="26">
        <f t="shared" si="89"/>
        <v>1</v>
      </c>
      <c r="K2005" s="26">
        <v>2000</v>
      </c>
    </row>
    <row r="2006" spans="2:11">
      <c r="B2006" s="26">
        <f t="shared" si="88"/>
        <v>1</v>
      </c>
      <c r="C2006" s="26">
        <v>2001</v>
      </c>
      <c r="J2006" s="26">
        <f t="shared" si="89"/>
        <v>1</v>
      </c>
      <c r="K2006" s="26">
        <v>2001</v>
      </c>
    </row>
    <row r="2007" spans="2:11">
      <c r="B2007" s="26">
        <f t="shared" si="88"/>
        <v>1</v>
      </c>
      <c r="C2007" s="26">
        <v>2002</v>
      </c>
      <c r="J2007" s="26">
        <f t="shared" si="89"/>
        <v>1</v>
      </c>
      <c r="K2007" s="26">
        <v>2002</v>
      </c>
    </row>
    <row r="2008" spans="2:11">
      <c r="B2008" s="26">
        <f t="shared" si="88"/>
        <v>1</v>
      </c>
      <c r="C2008" s="26">
        <v>2003</v>
      </c>
      <c r="J2008" s="26">
        <f t="shared" si="89"/>
        <v>1</v>
      </c>
      <c r="K2008" s="26">
        <v>2003</v>
      </c>
    </row>
    <row r="2009" spans="2:11">
      <c r="B2009" s="26">
        <f t="shared" si="88"/>
        <v>1</v>
      </c>
      <c r="C2009" s="26">
        <v>2004</v>
      </c>
      <c r="J2009" s="26">
        <f t="shared" si="89"/>
        <v>1</v>
      </c>
      <c r="K2009" s="26">
        <v>2004</v>
      </c>
    </row>
    <row r="2010" spans="2:11">
      <c r="B2010" s="26">
        <f t="shared" si="88"/>
        <v>1</v>
      </c>
      <c r="C2010" s="26">
        <v>2005</v>
      </c>
      <c r="J2010" s="26">
        <f t="shared" si="89"/>
        <v>1</v>
      </c>
      <c r="K2010" s="26">
        <v>2005</v>
      </c>
    </row>
    <row r="2011" spans="2:11">
      <c r="B2011" s="26">
        <f t="shared" si="88"/>
        <v>1</v>
      </c>
      <c r="C2011" s="26">
        <v>2006</v>
      </c>
      <c r="J2011" s="26">
        <f t="shared" si="89"/>
        <v>1</v>
      </c>
      <c r="K2011" s="26">
        <v>2006</v>
      </c>
    </row>
    <row r="2012" spans="2:11">
      <c r="B2012" s="26">
        <f t="shared" si="88"/>
        <v>1</v>
      </c>
      <c r="C2012" s="26">
        <v>2007</v>
      </c>
      <c r="J2012" s="26">
        <f t="shared" si="89"/>
        <v>1</v>
      </c>
      <c r="K2012" s="26">
        <v>2007</v>
      </c>
    </row>
    <row r="2013" spans="2:11">
      <c r="B2013" s="26">
        <f t="shared" si="88"/>
        <v>1</v>
      </c>
      <c r="C2013" s="26">
        <v>2008</v>
      </c>
      <c r="J2013" s="26">
        <f t="shared" si="89"/>
        <v>1</v>
      </c>
      <c r="K2013" s="26">
        <v>2008</v>
      </c>
    </row>
    <row r="2014" spans="2:11">
      <c r="B2014" s="26">
        <f t="shared" si="88"/>
        <v>1</v>
      </c>
      <c r="C2014" s="26">
        <v>2009</v>
      </c>
      <c r="J2014" s="26">
        <f t="shared" si="89"/>
        <v>1</v>
      </c>
      <c r="K2014" s="26">
        <v>2009</v>
      </c>
    </row>
    <row r="2015" spans="2:11">
      <c r="B2015" s="26">
        <f t="shared" si="88"/>
        <v>1</v>
      </c>
      <c r="C2015" s="26">
        <v>2010</v>
      </c>
      <c r="J2015" s="26">
        <f t="shared" si="89"/>
        <v>1</v>
      </c>
      <c r="K2015" s="26">
        <v>2010</v>
      </c>
    </row>
    <row r="2016" spans="2:11">
      <c r="B2016" s="26">
        <f t="shared" si="88"/>
        <v>1</v>
      </c>
      <c r="C2016" s="26">
        <v>2011</v>
      </c>
      <c r="J2016" s="26">
        <f t="shared" si="89"/>
        <v>1</v>
      </c>
      <c r="K2016" s="26">
        <v>2011</v>
      </c>
    </row>
    <row r="2017" spans="2:11">
      <c r="B2017" s="26">
        <f t="shared" si="88"/>
        <v>1</v>
      </c>
      <c r="C2017" s="26">
        <v>2012</v>
      </c>
      <c r="J2017" s="26">
        <f t="shared" si="89"/>
        <v>1</v>
      </c>
      <c r="K2017" s="26">
        <v>2012</v>
      </c>
    </row>
    <row r="2018" spans="2:11">
      <c r="B2018" s="26">
        <f t="shared" si="88"/>
        <v>1</v>
      </c>
      <c r="C2018" s="26">
        <v>2013</v>
      </c>
      <c r="J2018" s="26">
        <f t="shared" si="89"/>
        <v>1</v>
      </c>
      <c r="K2018" s="26">
        <v>2013</v>
      </c>
    </row>
    <row r="2019" spans="2:11">
      <c r="B2019" s="26">
        <f t="shared" si="88"/>
        <v>1</v>
      </c>
      <c r="C2019" s="26">
        <v>2014</v>
      </c>
      <c r="J2019" s="26">
        <f t="shared" si="89"/>
        <v>1</v>
      </c>
      <c r="K2019" s="26">
        <v>2014</v>
      </c>
    </row>
    <row r="2020" spans="2:11">
      <c r="B2020" s="26">
        <f t="shared" si="88"/>
        <v>1</v>
      </c>
      <c r="C2020" s="26">
        <v>2015</v>
      </c>
      <c r="J2020" s="26">
        <f t="shared" si="89"/>
        <v>1</v>
      </c>
      <c r="K2020" s="26">
        <v>2015</v>
      </c>
    </row>
    <row r="2021" spans="2:11">
      <c r="B2021" s="26">
        <f t="shared" si="88"/>
        <v>1</v>
      </c>
      <c r="C2021" s="26">
        <v>2016</v>
      </c>
      <c r="J2021" s="26">
        <f t="shared" si="89"/>
        <v>1</v>
      </c>
      <c r="K2021" s="26">
        <v>2016</v>
      </c>
    </row>
    <row r="2022" spans="2:11">
      <c r="B2022" s="26">
        <f t="shared" si="88"/>
        <v>1</v>
      </c>
      <c r="C2022" s="26">
        <v>2017</v>
      </c>
      <c r="J2022" s="26">
        <f t="shared" si="89"/>
        <v>1</v>
      </c>
      <c r="K2022" s="26">
        <v>2017</v>
      </c>
    </row>
    <row r="2023" spans="2:11">
      <c r="B2023" s="26">
        <f t="shared" si="88"/>
        <v>1</v>
      </c>
      <c r="C2023" s="26">
        <v>2018</v>
      </c>
      <c r="J2023" s="26">
        <f t="shared" si="89"/>
        <v>1</v>
      </c>
      <c r="K2023" s="26">
        <v>2018</v>
      </c>
    </row>
    <row r="2024" spans="2:11">
      <c r="B2024" s="26">
        <f t="shared" si="88"/>
        <v>1</v>
      </c>
      <c r="C2024" s="26">
        <v>2019</v>
      </c>
      <c r="J2024" s="26">
        <f t="shared" si="89"/>
        <v>1</v>
      </c>
      <c r="K2024" s="26">
        <v>2019</v>
      </c>
    </row>
    <row r="2025" spans="2:11">
      <c r="B2025" s="26">
        <v>0</v>
      </c>
      <c r="C2025" s="26">
        <v>2020</v>
      </c>
      <c r="J2025" s="26">
        <v>0</v>
      </c>
      <c r="K2025" s="26">
        <v>2020</v>
      </c>
    </row>
    <row r="2026" spans="2:11">
      <c r="B2026" s="26">
        <f t="shared" ref="B2026:B2089" si="90">POISSON(C2025,$B$4,TRUE)</f>
        <v>1</v>
      </c>
      <c r="C2026" s="26">
        <v>2021</v>
      </c>
      <c r="J2026" s="26">
        <f t="shared" ref="J2026:J2089" si="91">POISSON(K2025,$J$4,TRUE)</f>
        <v>1</v>
      </c>
      <c r="K2026" s="26">
        <v>2021</v>
      </c>
    </row>
    <row r="2027" spans="2:11">
      <c r="B2027" s="26">
        <f t="shared" si="90"/>
        <v>1</v>
      </c>
      <c r="C2027" s="26">
        <v>2022</v>
      </c>
      <c r="J2027" s="26">
        <f t="shared" si="91"/>
        <v>1</v>
      </c>
      <c r="K2027" s="26">
        <v>2022</v>
      </c>
    </row>
    <row r="2028" spans="2:11">
      <c r="B2028" s="26">
        <f t="shared" si="90"/>
        <v>1</v>
      </c>
      <c r="C2028" s="26">
        <v>2023</v>
      </c>
      <c r="J2028" s="26">
        <f t="shared" si="91"/>
        <v>1</v>
      </c>
      <c r="K2028" s="26">
        <v>2023</v>
      </c>
    </row>
    <row r="2029" spans="2:11">
      <c r="B2029" s="26">
        <f t="shared" si="90"/>
        <v>1</v>
      </c>
      <c r="C2029" s="26">
        <v>2024</v>
      </c>
      <c r="J2029" s="26">
        <f t="shared" si="91"/>
        <v>1</v>
      </c>
      <c r="K2029" s="26">
        <v>2024</v>
      </c>
    </row>
    <row r="2030" spans="2:11">
      <c r="B2030" s="26">
        <f t="shared" si="90"/>
        <v>1</v>
      </c>
      <c r="C2030" s="26">
        <v>2025</v>
      </c>
      <c r="J2030" s="26">
        <f t="shared" si="91"/>
        <v>1</v>
      </c>
      <c r="K2030" s="26">
        <v>2025</v>
      </c>
    </row>
    <row r="2031" spans="2:11">
      <c r="B2031" s="26">
        <f t="shared" si="90"/>
        <v>1</v>
      </c>
      <c r="C2031" s="26">
        <v>2026</v>
      </c>
      <c r="J2031" s="26">
        <f t="shared" si="91"/>
        <v>1</v>
      </c>
      <c r="K2031" s="26">
        <v>2026</v>
      </c>
    </row>
    <row r="2032" spans="2:11">
      <c r="B2032" s="26">
        <f t="shared" si="90"/>
        <v>1</v>
      </c>
      <c r="C2032" s="26">
        <v>2027</v>
      </c>
      <c r="J2032" s="26">
        <f t="shared" si="91"/>
        <v>1</v>
      </c>
      <c r="K2032" s="26">
        <v>2027</v>
      </c>
    </row>
    <row r="2033" spans="2:11">
      <c r="B2033" s="26">
        <f t="shared" si="90"/>
        <v>1</v>
      </c>
      <c r="C2033" s="26">
        <v>2028</v>
      </c>
      <c r="J2033" s="26">
        <f t="shared" si="91"/>
        <v>1</v>
      </c>
      <c r="K2033" s="26">
        <v>2028</v>
      </c>
    </row>
    <row r="2034" spans="2:11">
      <c r="B2034" s="26">
        <f t="shared" si="90"/>
        <v>1</v>
      </c>
      <c r="C2034" s="26">
        <v>2029</v>
      </c>
      <c r="J2034" s="26">
        <f t="shared" si="91"/>
        <v>1</v>
      </c>
      <c r="K2034" s="26">
        <v>2029</v>
      </c>
    </row>
    <row r="2035" spans="2:11">
      <c r="B2035" s="26">
        <f t="shared" si="90"/>
        <v>1</v>
      </c>
      <c r="C2035" s="26">
        <v>2030</v>
      </c>
      <c r="J2035" s="26">
        <f t="shared" si="91"/>
        <v>1</v>
      </c>
      <c r="K2035" s="26">
        <v>2030</v>
      </c>
    </row>
    <row r="2036" spans="2:11">
      <c r="B2036" s="26">
        <f t="shared" si="90"/>
        <v>1</v>
      </c>
      <c r="C2036" s="26">
        <v>2031</v>
      </c>
      <c r="J2036" s="26">
        <f t="shared" si="91"/>
        <v>1</v>
      </c>
      <c r="K2036" s="26">
        <v>2031</v>
      </c>
    </row>
    <row r="2037" spans="2:11">
      <c r="B2037" s="26">
        <f t="shared" si="90"/>
        <v>1</v>
      </c>
      <c r="C2037" s="26">
        <v>2032</v>
      </c>
      <c r="J2037" s="26">
        <f t="shared" si="91"/>
        <v>1</v>
      </c>
      <c r="K2037" s="26">
        <v>2032</v>
      </c>
    </row>
    <row r="2038" spans="2:11">
      <c r="B2038" s="26">
        <f t="shared" si="90"/>
        <v>1</v>
      </c>
      <c r="C2038" s="26">
        <v>2033</v>
      </c>
      <c r="J2038" s="26">
        <f t="shared" si="91"/>
        <v>1</v>
      </c>
      <c r="K2038" s="26">
        <v>2033</v>
      </c>
    </row>
    <row r="2039" spans="2:11">
      <c r="B2039" s="26">
        <f t="shared" si="90"/>
        <v>1</v>
      </c>
      <c r="C2039" s="26">
        <v>2034</v>
      </c>
      <c r="J2039" s="26">
        <f t="shared" si="91"/>
        <v>1</v>
      </c>
      <c r="K2039" s="26">
        <v>2034</v>
      </c>
    </row>
    <row r="2040" spans="2:11">
      <c r="B2040" s="26">
        <f t="shared" si="90"/>
        <v>1</v>
      </c>
      <c r="C2040" s="26">
        <v>2035</v>
      </c>
      <c r="J2040" s="26">
        <f t="shared" si="91"/>
        <v>1</v>
      </c>
      <c r="K2040" s="26">
        <v>2035</v>
      </c>
    </row>
    <row r="2041" spans="2:11">
      <c r="B2041" s="26">
        <f t="shared" si="90"/>
        <v>1</v>
      </c>
      <c r="C2041" s="26">
        <v>2036</v>
      </c>
      <c r="J2041" s="26">
        <f t="shared" si="91"/>
        <v>1</v>
      </c>
      <c r="K2041" s="26">
        <v>2036</v>
      </c>
    </row>
    <row r="2042" spans="2:11">
      <c r="B2042" s="26">
        <f t="shared" si="90"/>
        <v>1</v>
      </c>
      <c r="C2042" s="26">
        <v>2037</v>
      </c>
      <c r="J2042" s="26">
        <f t="shared" si="91"/>
        <v>1</v>
      </c>
      <c r="K2042" s="26">
        <v>2037</v>
      </c>
    </row>
    <row r="2043" spans="2:11">
      <c r="B2043" s="26">
        <f t="shared" si="90"/>
        <v>1</v>
      </c>
      <c r="C2043" s="26">
        <v>2038</v>
      </c>
      <c r="J2043" s="26">
        <f t="shared" si="91"/>
        <v>1</v>
      </c>
      <c r="K2043" s="26">
        <v>2038</v>
      </c>
    </row>
    <row r="2044" spans="2:11">
      <c r="B2044" s="26">
        <f t="shared" si="90"/>
        <v>1</v>
      </c>
      <c r="C2044" s="26">
        <v>2039</v>
      </c>
      <c r="J2044" s="26">
        <f t="shared" si="91"/>
        <v>1</v>
      </c>
      <c r="K2044" s="26">
        <v>2039</v>
      </c>
    </row>
    <row r="2045" spans="2:11">
      <c r="B2045" s="26">
        <f t="shared" si="90"/>
        <v>1</v>
      </c>
      <c r="C2045" s="26">
        <v>2040</v>
      </c>
      <c r="J2045" s="26">
        <f t="shared" si="91"/>
        <v>1</v>
      </c>
      <c r="K2045" s="26">
        <v>2040</v>
      </c>
    </row>
    <row r="2046" spans="2:11">
      <c r="B2046" s="26">
        <f t="shared" si="90"/>
        <v>1</v>
      </c>
      <c r="C2046" s="26">
        <v>2041</v>
      </c>
      <c r="J2046" s="26">
        <f t="shared" si="91"/>
        <v>1</v>
      </c>
      <c r="K2046" s="26">
        <v>2041</v>
      </c>
    </row>
    <row r="2047" spans="2:11">
      <c r="B2047" s="26">
        <f t="shared" si="90"/>
        <v>1</v>
      </c>
      <c r="C2047" s="26">
        <v>2042</v>
      </c>
      <c r="J2047" s="26">
        <f t="shared" si="91"/>
        <v>1</v>
      </c>
      <c r="K2047" s="26">
        <v>2042</v>
      </c>
    </row>
    <row r="2048" spans="2:11">
      <c r="B2048" s="26">
        <f t="shared" si="90"/>
        <v>1</v>
      </c>
      <c r="C2048" s="26">
        <v>2043</v>
      </c>
      <c r="J2048" s="26">
        <f t="shared" si="91"/>
        <v>1</v>
      </c>
      <c r="K2048" s="26">
        <v>2043</v>
      </c>
    </row>
    <row r="2049" spans="2:11">
      <c r="B2049" s="26">
        <f t="shared" si="90"/>
        <v>1</v>
      </c>
      <c r="C2049" s="26">
        <v>2044</v>
      </c>
      <c r="J2049" s="26">
        <f t="shared" si="91"/>
        <v>1</v>
      </c>
      <c r="K2049" s="26">
        <v>2044</v>
      </c>
    </row>
    <row r="2050" spans="2:11">
      <c r="B2050" s="26">
        <f t="shared" si="90"/>
        <v>1</v>
      </c>
      <c r="C2050" s="26">
        <v>2045</v>
      </c>
      <c r="J2050" s="26">
        <f t="shared" si="91"/>
        <v>1</v>
      </c>
      <c r="K2050" s="26">
        <v>2045</v>
      </c>
    </row>
    <row r="2051" spans="2:11">
      <c r="B2051" s="26">
        <f t="shared" si="90"/>
        <v>1</v>
      </c>
      <c r="C2051" s="26">
        <v>2046</v>
      </c>
      <c r="J2051" s="26">
        <f t="shared" si="91"/>
        <v>1</v>
      </c>
      <c r="K2051" s="26">
        <v>2046</v>
      </c>
    </row>
    <row r="2052" spans="2:11">
      <c r="B2052" s="26">
        <f t="shared" si="90"/>
        <v>1</v>
      </c>
      <c r="C2052" s="26">
        <v>2047</v>
      </c>
      <c r="J2052" s="26">
        <f t="shared" si="91"/>
        <v>1</v>
      </c>
      <c r="K2052" s="26">
        <v>2047</v>
      </c>
    </row>
    <row r="2053" spans="2:11">
      <c r="B2053" s="26">
        <f t="shared" si="90"/>
        <v>1</v>
      </c>
      <c r="C2053" s="26">
        <v>2048</v>
      </c>
      <c r="J2053" s="26">
        <f t="shared" si="91"/>
        <v>1</v>
      </c>
      <c r="K2053" s="26">
        <v>2048</v>
      </c>
    </row>
    <row r="2054" spans="2:11">
      <c r="B2054" s="26">
        <f t="shared" si="90"/>
        <v>1</v>
      </c>
      <c r="C2054" s="26">
        <v>2049</v>
      </c>
      <c r="J2054" s="26">
        <f t="shared" si="91"/>
        <v>1</v>
      </c>
      <c r="K2054" s="26">
        <v>2049</v>
      </c>
    </row>
    <row r="2055" spans="2:11">
      <c r="B2055" s="26">
        <f t="shared" si="90"/>
        <v>1</v>
      </c>
      <c r="C2055" s="26">
        <v>2050</v>
      </c>
      <c r="J2055" s="26">
        <f t="shared" si="91"/>
        <v>1</v>
      </c>
      <c r="K2055" s="26">
        <v>2050</v>
      </c>
    </row>
    <row r="2056" spans="2:11">
      <c r="B2056" s="26">
        <f t="shared" si="90"/>
        <v>1</v>
      </c>
      <c r="C2056" s="26">
        <v>2051</v>
      </c>
      <c r="J2056" s="26">
        <f t="shared" si="91"/>
        <v>1</v>
      </c>
      <c r="K2056" s="26">
        <v>2051</v>
      </c>
    </row>
    <row r="2057" spans="2:11">
      <c r="B2057" s="26">
        <f t="shared" si="90"/>
        <v>1</v>
      </c>
      <c r="C2057" s="26">
        <v>2052</v>
      </c>
      <c r="J2057" s="26">
        <f t="shared" si="91"/>
        <v>1</v>
      </c>
      <c r="K2057" s="26">
        <v>2052</v>
      </c>
    </row>
    <row r="2058" spans="2:11">
      <c r="B2058" s="26">
        <f t="shared" si="90"/>
        <v>1</v>
      </c>
      <c r="C2058" s="26">
        <v>2053</v>
      </c>
      <c r="J2058" s="26">
        <f t="shared" si="91"/>
        <v>1</v>
      </c>
      <c r="K2058" s="26">
        <v>2053</v>
      </c>
    </row>
    <row r="2059" spans="2:11">
      <c r="B2059" s="26">
        <f t="shared" si="90"/>
        <v>1</v>
      </c>
      <c r="C2059" s="26">
        <v>2054</v>
      </c>
      <c r="J2059" s="26">
        <f t="shared" si="91"/>
        <v>1</v>
      </c>
      <c r="K2059" s="26">
        <v>2054</v>
      </c>
    </row>
    <row r="2060" spans="2:11">
      <c r="B2060" s="26">
        <f t="shared" si="90"/>
        <v>1</v>
      </c>
      <c r="C2060" s="26">
        <v>2055</v>
      </c>
      <c r="J2060" s="26">
        <f t="shared" si="91"/>
        <v>1</v>
      </c>
      <c r="K2060" s="26">
        <v>2055</v>
      </c>
    </row>
    <row r="2061" spans="2:11">
      <c r="B2061" s="26">
        <f t="shared" si="90"/>
        <v>1</v>
      </c>
      <c r="C2061" s="26">
        <v>2056</v>
      </c>
      <c r="J2061" s="26">
        <f t="shared" si="91"/>
        <v>1</v>
      </c>
      <c r="K2061" s="26">
        <v>2056</v>
      </c>
    </row>
    <row r="2062" spans="2:11">
      <c r="B2062" s="26">
        <f t="shared" si="90"/>
        <v>1</v>
      </c>
      <c r="C2062" s="26">
        <v>2057</v>
      </c>
      <c r="J2062" s="26">
        <f t="shared" si="91"/>
        <v>1</v>
      </c>
      <c r="K2062" s="26">
        <v>2057</v>
      </c>
    </row>
    <row r="2063" spans="2:11">
      <c r="B2063" s="26">
        <f t="shared" si="90"/>
        <v>1</v>
      </c>
      <c r="C2063" s="26">
        <v>2058</v>
      </c>
      <c r="J2063" s="26">
        <f t="shared" si="91"/>
        <v>1</v>
      </c>
      <c r="K2063" s="26">
        <v>2058</v>
      </c>
    </row>
    <row r="2064" spans="2:11">
      <c r="B2064" s="26">
        <f t="shared" si="90"/>
        <v>1</v>
      </c>
      <c r="C2064" s="26">
        <v>2059</v>
      </c>
      <c r="J2064" s="26">
        <f t="shared" si="91"/>
        <v>1</v>
      </c>
      <c r="K2064" s="26">
        <v>2059</v>
      </c>
    </row>
    <row r="2065" spans="2:11">
      <c r="B2065" s="26">
        <f t="shared" si="90"/>
        <v>1</v>
      </c>
      <c r="C2065" s="26">
        <v>2060</v>
      </c>
      <c r="J2065" s="26">
        <f t="shared" si="91"/>
        <v>1</v>
      </c>
      <c r="K2065" s="26">
        <v>2060</v>
      </c>
    </row>
    <row r="2066" spans="2:11">
      <c r="B2066" s="26">
        <f t="shared" si="90"/>
        <v>1</v>
      </c>
      <c r="C2066" s="26">
        <v>2061</v>
      </c>
      <c r="J2066" s="26">
        <f t="shared" si="91"/>
        <v>1</v>
      </c>
      <c r="K2066" s="26">
        <v>2061</v>
      </c>
    </row>
    <row r="2067" spans="2:11">
      <c r="B2067" s="26">
        <f t="shared" si="90"/>
        <v>1</v>
      </c>
      <c r="C2067" s="26">
        <v>2062</v>
      </c>
      <c r="J2067" s="26">
        <f t="shared" si="91"/>
        <v>1</v>
      </c>
      <c r="K2067" s="26">
        <v>2062</v>
      </c>
    </row>
    <row r="2068" spans="2:11">
      <c r="B2068" s="26">
        <f t="shared" si="90"/>
        <v>1</v>
      </c>
      <c r="C2068" s="26">
        <v>2063</v>
      </c>
      <c r="J2068" s="26">
        <f t="shared" si="91"/>
        <v>1</v>
      </c>
      <c r="K2068" s="26">
        <v>2063</v>
      </c>
    </row>
    <row r="2069" spans="2:11">
      <c r="B2069" s="26">
        <f t="shared" si="90"/>
        <v>1</v>
      </c>
      <c r="C2069" s="26">
        <v>2064</v>
      </c>
      <c r="J2069" s="26">
        <f t="shared" si="91"/>
        <v>1</v>
      </c>
      <c r="K2069" s="26">
        <v>2064</v>
      </c>
    </row>
    <row r="2070" spans="2:11">
      <c r="B2070" s="26">
        <f t="shared" si="90"/>
        <v>1</v>
      </c>
      <c r="C2070" s="26">
        <v>2065</v>
      </c>
      <c r="J2070" s="26">
        <f t="shared" si="91"/>
        <v>1</v>
      </c>
      <c r="K2070" s="26">
        <v>2065</v>
      </c>
    </row>
    <row r="2071" spans="2:11">
      <c r="B2071" s="26">
        <f t="shared" si="90"/>
        <v>1</v>
      </c>
      <c r="C2071" s="26">
        <v>2066</v>
      </c>
      <c r="J2071" s="26">
        <f t="shared" si="91"/>
        <v>1</v>
      </c>
      <c r="K2071" s="26">
        <v>2066</v>
      </c>
    </row>
    <row r="2072" spans="2:11">
      <c r="B2072" s="26">
        <f t="shared" si="90"/>
        <v>1</v>
      </c>
      <c r="C2072" s="26">
        <v>2067</v>
      </c>
      <c r="J2072" s="26">
        <f t="shared" si="91"/>
        <v>1</v>
      </c>
      <c r="K2072" s="26">
        <v>2067</v>
      </c>
    </row>
    <row r="2073" spans="2:11">
      <c r="B2073" s="26">
        <f t="shared" si="90"/>
        <v>1</v>
      </c>
      <c r="C2073" s="26">
        <v>2068</v>
      </c>
      <c r="J2073" s="26">
        <f t="shared" si="91"/>
        <v>1</v>
      </c>
      <c r="K2073" s="26">
        <v>2068</v>
      </c>
    </row>
    <row r="2074" spans="2:11">
      <c r="B2074" s="26">
        <f t="shared" si="90"/>
        <v>1</v>
      </c>
      <c r="C2074" s="26">
        <v>2069</v>
      </c>
      <c r="J2074" s="26">
        <f t="shared" si="91"/>
        <v>1</v>
      </c>
      <c r="K2074" s="26">
        <v>2069</v>
      </c>
    </row>
    <row r="2075" spans="2:11">
      <c r="B2075" s="26">
        <f t="shared" si="90"/>
        <v>1</v>
      </c>
      <c r="C2075" s="26">
        <v>2070</v>
      </c>
      <c r="J2075" s="26">
        <f t="shared" si="91"/>
        <v>1</v>
      </c>
      <c r="K2075" s="26">
        <v>2070</v>
      </c>
    </row>
    <row r="2076" spans="2:11">
      <c r="B2076" s="26">
        <f t="shared" si="90"/>
        <v>1</v>
      </c>
      <c r="C2076" s="26">
        <v>2071</v>
      </c>
      <c r="J2076" s="26">
        <f t="shared" si="91"/>
        <v>1</v>
      </c>
      <c r="K2076" s="26">
        <v>2071</v>
      </c>
    </row>
    <row r="2077" spans="2:11">
      <c r="B2077" s="26">
        <f t="shared" si="90"/>
        <v>1</v>
      </c>
      <c r="C2077" s="26">
        <v>2072</v>
      </c>
      <c r="J2077" s="26">
        <f t="shared" si="91"/>
        <v>1</v>
      </c>
      <c r="K2077" s="26">
        <v>2072</v>
      </c>
    </row>
    <row r="2078" spans="2:11">
      <c r="B2078" s="26">
        <f t="shared" si="90"/>
        <v>1</v>
      </c>
      <c r="C2078" s="26">
        <v>2073</v>
      </c>
      <c r="J2078" s="26">
        <f t="shared" si="91"/>
        <v>1</v>
      </c>
      <c r="K2078" s="26">
        <v>2073</v>
      </c>
    </row>
    <row r="2079" spans="2:11">
      <c r="B2079" s="26">
        <f t="shared" si="90"/>
        <v>1</v>
      </c>
      <c r="C2079" s="26">
        <v>2074</v>
      </c>
      <c r="J2079" s="26">
        <f t="shared" si="91"/>
        <v>1</v>
      </c>
      <c r="K2079" s="26">
        <v>2074</v>
      </c>
    </row>
    <row r="2080" spans="2:11">
      <c r="B2080" s="26">
        <f t="shared" si="90"/>
        <v>1</v>
      </c>
      <c r="C2080" s="26">
        <v>2075</v>
      </c>
      <c r="J2080" s="26">
        <f t="shared" si="91"/>
        <v>1</v>
      </c>
      <c r="K2080" s="26">
        <v>2075</v>
      </c>
    </row>
    <row r="2081" spans="2:11">
      <c r="B2081" s="26">
        <f t="shared" si="90"/>
        <v>1</v>
      </c>
      <c r="C2081" s="26">
        <v>2076</v>
      </c>
      <c r="J2081" s="26">
        <f t="shared" si="91"/>
        <v>1</v>
      </c>
      <c r="K2081" s="26">
        <v>2076</v>
      </c>
    </row>
    <row r="2082" spans="2:11">
      <c r="B2082" s="26">
        <f t="shared" si="90"/>
        <v>1</v>
      </c>
      <c r="C2082" s="26">
        <v>2077</v>
      </c>
      <c r="J2082" s="26">
        <f t="shared" si="91"/>
        <v>1</v>
      </c>
      <c r="K2082" s="26">
        <v>2077</v>
      </c>
    </row>
    <row r="2083" spans="2:11">
      <c r="B2083" s="26">
        <f t="shared" si="90"/>
        <v>1</v>
      </c>
      <c r="C2083" s="26">
        <v>2078</v>
      </c>
      <c r="J2083" s="26">
        <f t="shared" si="91"/>
        <v>1</v>
      </c>
      <c r="K2083" s="26">
        <v>2078</v>
      </c>
    </row>
    <row r="2084" spans="2:11">
      <c r="B2084" s="26">
        <f t="shared" si="90"/>
        <v>1</v>
      </c>
      <c r="C2084" s="26">
        <v>2079</v>
      </c>
      <c r="J2084" s="26">
        <f t="shared" si="91"/>
        <v>1</v>
      </c>
      <c r="K2084" s="26">
        <v>2079</v>
      </c>
    </row>
    <row r="2085" spans="2:11">
      <c r="B2085" s="26">
        <f t="shared" si="90"/>
        <v>1</v>
      </c>
      <c r="C2085" s="26">
        <v>2080</v>
      </c>
      <c r="J2085" s="26">
        <f t="shared" si="91"/>
        <v>1</v>
      </c>
      <c r="K2085" s="26">
        <v>2080</v>
      </c>
    </row>
    <row r="2086" spans="2:11">
      <c r="B2086" s="26">
        <f t="shared" si="90"/>
        <v>1</v>
      </c>
      <c r="C2086" s="26">
        <v>2081</v>
      </c>
      <c r="J2086" s="26">
        <f t="shared" si="91"/>
        <v>1</v>
      </c>
      <c r="K2086" s="26">
        <v>2081</v>
      </c>
    </row>
    <row r="2087" spans="2:11">
      <c r="B2087" s="26">
        <f t="shared" si="90"/>
        <v>1</v>
      </c>
      <c r="C2087" s="26">
        <v>2082</v>
      </c>
      <c r="J2087" s="26">
        <f t="shared" si="91"/>
        <v>1</v>
      </c>
      <c r="K2087" s="26">
        <v>2082</v>
      </c>
    </row>
    <row r="2088" spans="2:11">
      <c r="B2088" s="26">
        <f t="shared" si="90"/>
        <v>1</v>
      </c>
      <c r="C2088" s="26">
        <v>2083</v>
      </c>
      <c r="J2088" s="26">
        <f t="shared" si="91"/>
        <v>1</v>
      </c>
      <c r="K2088" s="26">
        <v>2083</v>
      </c>
    </row>
    <row r="2089" spans="2:11">
      <c r="B2089" s="26">
        <f t="shared" si="90"/>
        <v>1</v>
      </c>
      <c r="C2089" s="26">
        <v>2084</v>
      </c>
      <c r="J2089" s="26">
        <f t="shared" si="91"/>
        <v>1</v>
      </c>
      <c r="K2089" s="26">
        <v>2084</v>
      </c>
    </row>
    <row r="2090" spans="2:11">
      <c r="B2090" s="26">
        <f t="shared" ref="B2090:B2153" si="92">POISSON(C2089,$B$4,TRUE)</f>
        <v>1</v>
      </c>
      <c r="C2090" s="26">
        <v>2085</v>
      </c>
      <c r="J2090" s="26">
        <f t="shared" ref="J2090:J2153" si="93">POISSON(K2089,$J$4,TRUE)</f>
        <v>1</v>
      </c>
      <c r="K2090" s="26">
        <v>2085</v>
      </c>
    </row>
    <row r="2091" spans="2:11">
      <c r="B2091" s="26">
        <f t="shared" si="92"/>
        <v>1</v>
      </c>
      <c r="C2091" s="26">
        <v>2086</v>
      </c>
      <c r="J2091" s="26">
        <f t="shared" si="93"/>
        <v>1</v>
      </c>
      <c r="K2091" s="26">
        <v>2086</v>
      </c>
    </row>
    <row r="2092" spans="2:11">
      <c r="B2092" s="26">
        <f t="shared" si="92"/>
        <v>1</v>
      </c>
      <c r="C2092" s="26">
        <v>2087</v>
      </c>
      <c r="J2092" s="26">
        <f t="shared" si="93"/>
        <v>1</v>
      </c>
      <c r="K2092" s="26">
        <v>2087</v>
      </c>
    </row>
    <row r="2093" spans="2:11">
      <c r="B2093" s="26">
        <f t="shared" si="92"/>
        <v>1</v>
      </c>
      <c r="C2093" s="26">
        <v>2088</v>
      </c>
      <c r="J2093" s="26">
        <f t="shared" si="93"/>
        <v>1</v>
      </c>
      <c r="K2093" s="26">
        <v>2088</v>
      </c>
    </row>
    <row r="2094" spans="2:11">
      <c r="B2094" s="26">
        <f t="shared" si="92"/>
        <v>1</v>
      </c>
      <c r="C2094" s="26">
        <v>2089</v>
      </c>
      <c r="J2094" s="26">
        <f t="shared" si="93"/>
        <v>1</v>
      </c>
      <c r="K2094" s="26">
        <v>2089</v>
      </c>
    </row>
    <row r="2095" spans="2:11">
      <c r="B2095" s="26">
        <f t="shared" si="92"/>
        <v>1</v>
      </c>
      <c r="C2095" s="26">
        <v>2090</v>
      </c>
      <c r="J2095" s="26">
        <f t="shared" si="93"/>
        <v>1</v>
      </c>
      <c r="K2095" s="26">
        <v>2090</v>
      </c>
    </row>
    <row r="2096" spans="2:11">
      <c r="B2096" s="26">
        <f t="shared" si="92"/>
        <v>1</v>
      </c>
      <c r="C2096" s="26">
        <v>2091</v>
      </c>
      <c r="J2096" s="26">
        <f t="shared" si="93"/>
        <v>1</v>
      </c>
      <c r="K2096" s="26">
        <v>2091</v>
      </c>
    </row>
    <row r="2097" spans="2:11">
      <c r="B2097" s="26">
        <f t="shared" si="92"/>
        <v>1</v>
      </c>
      <c r="C2097" s="26">
        <v>2092</v>
      </c>
      <c r="J2097" s="26">
        <f t="shared" si="93"/>
        <v>1</v>
      </c>
      <c r="K2097" s="26">
        <v>2092</v>
      </c>
    </row>
    <row r="2098" spans="2:11">
      <c r="B2098" s="26">
        <f t="shared" si="92"/>
        <v>1</v>
      </c>
      <c r="C2098" s="26">
        <v>2093</v>
      </c>
      <c r="J2098" s="26">
        <f t="shared" si="93"/>
        <v>1</v>
      </c>
      <c r="K2098" s="26">
        <v>2093</v>
      </c>
    </row>
    <row r="2099" spans="2:11">
      <c r="B2099" s="26">
        <f t="shared" si="92"/>
        <v>1</v>
      </c>
      <c r="C2099" s="26">
        <v>2094</v>
      </c>
      <c r="J2099" s="26">
        <f t="shared" si="93"/>
        <v>1</v>
      </c>
      <c r="K2099" s="26">
        <v>2094</v>
      </c>
    </row>
    <row r="2100" spans="2:11">
      <c r="B2100" s="26">
        <f t="shared" si="92"/>
        <v>1</v>
      </c>
      <c r="C2100" s="26">
        <v>2095</v>
      </c>
      <c r="J2100" s="26">
        <f t="shared" si="93"/>
        <v>1</v>
      </c>
      <c r="K2100" s="26">
        <v>2095</v>
      </c>
    </row>
    <row r="2101" spans="2:11">
      <c r="B2101" s="26">
        <f t="shared" si="92"/>
        <v>1</v>
      </c>
      <c r="C2101" s="26">
        <v>2096</v>
      </c>
      <c r="J2101" s="26">
        <f t="shared" si="93"/>
        <v>1</v>
      </c>
      <c r="K2101" s="26">
        <v>2096</v>
      </c>
    </row>
    <row r="2102" spans="2:11">
      <c r="B2102" s="26">
        <f t="shared" si="92"/>
        <v>1</v>
      </c>
      <c r="C2102" s="26">
        <v>2097</v>
      </c>
      <c r="J2102" s="26">
        <f t="shared" si="93"/>
        <v>1</v>
      </c>
      <c r="K2102" s="26">
        <v>2097</v>
      </c>
    </row>
    <row r="2103" spans="2:11">
      <c r="B2103" s="26">
        <f t="shared" si="92"/>
        <v>1</v>
      </c>
      <c r="C2103" s="26">
        <v>2098</v>
      </c>
      <c r="J2103" s="26">
        <f t="shared" si="93"/>
        <v>1</v>
      </c>
      <c r="K2103" s="26">
        <v>2098</v>
      </c>
    </row>
    <row r="2104" spans="2:11">
      <c r="B2104" s="26">
        <f t="shared" si="92"/>
        <v>1</v>
      </c>
      <c r="C2104" s="26">
        <v>2099</v>
      </c>
      <c r="J2104" s="26">
        <f t="shared" si="93"/>
        <v>1</v>
      </c>
      <c r="K2104" s="26">
        <v>2099</v>
      </c>
    </row>
    <row r="2105" spans="2:11">
      <c r="B2105" s="26">
        <f t="shared" si="92"/>
        <v>1</v>
      </c>
      <c r="C2105" s="26">
        <v>2100</v>
      </c>
      <c r="J2105" s="26">
        <f t="shared" si="93"/>
        <v>1</v>
      </c>
      <c r="K2105" s="26">
        <v>2100</v>
      </c>
    </row>
    <row r="2106" spans="2:11">
      <c r="B2106" s="26">
        <f t="shared" si="92"/>
        <v>1</v>
      </c>
      <c r="C2106" s="26">
        <v>2101</v>
      </c>
      <c r="J2106" s="26">
        <f t="shared" si="93"/>
        <v>1</v>
      </c>
      <c r="K2106" s="26">
        <v>2101</v>
      </c>
    </row>
    <row r="2107" spans="2:11">
      <c r="B2107" s="26">
        <f t="shared" si="92"/>
        <v>1</v>
      </c>
      <c r="C2107" s="26">
        <v>2102</v>
      </c>
      <c r="J2107" s="26">
        <f t="shared" si="93"/>
        <v>1</v>
      </c>
      <c r="K2107" s="26">
        <v>2102</v>
      </c>
    </row>
    <row r="2108" spans="2:11">
      <c r="B2108" s="26">
        <f t="shared" si="92"/>
        <v>1</v>
      </c>
      <c r="C2108" s="26">
        <v>2103</v>
      </c>
      <c r="J2108" s="26">
        <f t="shared" si="93"/>
        <v>1</v>
      </c>
      <c r="K2108" s="26">
        <v>2103</v>
      </c>
    </row>
    <row r="2109" spans="2:11">
      <c r="B2109" s="26">
        <f t="shared" si="92"/>
        <v>1</v>
      </c>
      <c r="C2109" s="26">
        <v>2104</v>
      </c>
      <c r="J2109" s="26">
        <f t="shared" si="93"/>
        <v>1</v>
      </c>
      <c r="K2109" s="26">
        <v>2104</v>
      </c>
    </row>
    <row r="2110" spans="2:11">
      <c r="B2110" s="26">
        <f t="shared" si="92"/>
        <v>1</v>
      </c>
      <c r="C2110" s="26">
        <v>2105</v>
      </c>
      <c r="J2110" s="26">
        <f t="shared" si="93"/>
        <v>1</v>
      </c>
      <c r="K2110" s="26">
        <v>2105</v>
      </c>
    </row>
    <row r="2111" spans="2:11">
      <c r="B2111" s="26">
        <f t="shared" si="92"/>
        <v>1</v>
      </c>
      <c r="C2111" s="26">
        <v>2106</v>
      </c>
      <c r="J2111" s="26">
        <f t="shared" si="93"/>
        <v>1</v>
      </c>
      <c r="K2111" s="26">
        <v>2106</v>
      </c>
    </row>
    <row r="2112" spans="2:11">
      <c r="B2112" s="26">
        <f t="shared" si="92"/>
        <v>1</v>
      </c>
      <c r="C2112" s="26">
        <v>2107</v>
      </c>
      <c r="J2112" s="26">
        <f t="shared" si="93"/>
        <v>1</v>
      </c>
      <c r="K2112" s="26">
        <v>2107</v>
      </c>
    </row>
    <row r="2113" spans="2:11">
      <c r="B2113" s="26">
        <f t="shared" si="92"/>
        <v>1</v>
      </c>
      <c r="C2113" s="26">
        <v>2108</v>
      </c>
      <c r="J2113" s="26">
        <f t="shared" si="93"/>
        <v>1</v>
      </c>
      <c r="K2113" s="26">
        <v>2108</v>
      </c>
    </row>
    <row r="2114" spans="2:11">
      <c r="B2114" s="26">
        <f t="shared" si="92"/>
        <v>1</v>
      </c>
      <c r="C2114" s="26">
        <v>2109</v>
      </c>
      <c r="J2114" s="26">
        <f t="shared" si="93"/>
        <v>1</v>
      </c>
      <c r="K2114" s="26">
        <v>2109</v>
      </c>
    </row>
    <row r="2115" spans="2:11">
      <c r="B2115" s="26">
        <f t="shared" si="92"/>
        <v>1</v>
      </c>
      <c r="C2115" s="26">
        <v>2110</v>
      </c>
      <c r="J2115" s="26">
        <f t="shared" si="93"/>
        <v>1</v>
      </c>
      <c r="K2115" s="26">
        <v>2110</v>
      </c>
    </row>
    <row r="2116" spans="2:11">
      <c r="B2116" s="26">
        <f t="shared" si="92"/>
        <v>1</v>
      </c>
      <c r="C2116" s="26">
        <v>2111</v>
      </c>
      <c r="J2116" s="26">
        <f t="shared" si="93"/>
        <v>1</v>
      </c>
      <c r="K2116" s="26">
        <v>2111</v>
      </c>
    </row>
    <row r="2117" spans="2:11">
      <c r="B2117" s="26">
        <f t="shared" si="92"/>
        <v>1</v>
      </c>
      <c r="C2117" s="26">
        <v>2112</v>
      </c>
      <c r="J2117" s="26">
        <f t="shared" si="93"/>
        <v>1</v>
      </c>
      <c r="K2117" s="26">
        <v>2112</v>
      </c>
    </row>
    <row r="2118" spans="2:11">
      <c r="B2118" s="26">
        <f t="shared" si="92"/>
        <v>1</v>
      </c>
      <c r="C2118" s="26">
        <v>2113</v>
      </c>
      <c r="J2118" s="26">
        <f t="shared" si="93"/>
        <v>1</v>
      </c>
      <c r="K2118" s="26">
        <v>2113</v>
      </c>
    </row>
    <row r="2119" spans="2:11">
      <c r="B2119" s="26">
        <f t="shared" si="92"/>
        <v>1</v>
      </c>
      <c r="C2119" s="26">
        <v>2114</v>
      </c>
      <c r="J2119" s="26">
        <f t="shared" si="93"/>
        <v>1</v>
      </c>
      <c r="K2119" s="26">
        <v>2114</v>
      </c>
    </row>
    <row r="2120" spans="2:11">
      <c r="B2120" s="26">
        <f t="shared" si="92"/>
        <v>1</v>
      </c>
      <c r="C2120" s="26">
        <v>2115</v>
      </c>
      <c r="J2120" s="26">
        <f t="shared" si="93"/>
        <v>1</v>
      </c>
      <c r="K2120" s="26">
        <v>2115</v>
      </c>
    </row>
    <row r="2121" spans="2:11">
      <c r="B2121" s="26">
        <f t="shared" si="92"/>
        <v>1</v>
      </c>
      <c r="C2121" s="26">
        <v>2116</v>
      </c>
      <c r="J2121" s="26">
        <f t="shared" si="93"/>
        <v>1</v>
      </c>
      <c r="K2121" s="26">
        <v>2116</v>
      </c>
    </row>
    <row r="2122" spans="2:11">
      <c r="B2122" s="26">
        <f t="shared" si="92"/>
        <v>1</v>
      </c>
      <c r="C2122" s="26">
        <v>2117</v>
      </c>
      <c r="J2122" s="26">
        <f t="shared" si="93"/>
        <v>1</v>
      </c>
      <c r="K2122" s="26">
        <v>2117</v>
      </c>
    </row>
    <row r="2123" spans="2:11">
      <c r="B2123" s="26">
        <f t="shared" si="92"/>
        <v>1</v>
      </c>
      <c r="C2123" s="26">
        <v>2118</v>
      </c>
      <c r="J2123" s="26">
        <f t="shared" si="93"/>
        <v>1</v>
      </c>
      <c r="K2123" s="26">
        <v>2118</v>
      </c>
    </row>
    <row r="2124" spans="2:11">
      <c r="B2124" s="26">
        <f t="shared" si="92"/>
        <v>1</v>
      </c>
      <c r="C2124" s="26">
        <v>2119</v>
      </c>
      <c r="J2124" s="26">
        <f t="shared" si="93"/>
        <v>1</v>
      </c>
      <c r="K2124" s="26">
        <v>2119</v>
      </c>
    </row>
    <row r="2125" spans="2:11">
      <c r="B2125" s="26">
        <f t="shared" si="92"/>
        <v>1</v>
      </c>
      <c r="C2125" s="26">
        <v>2120</v>
      </c>
      <c r="J2125" s="26">
        <f t="shared" si="93"/>
        <v>1</v>
      </c>
      <c r="K2125" s="26">
        <v>2120</v>
      </c>
    </row>
    <row r="2126" spans="2:11">
      <c r="B2126" s="26">
        <v>0</v>
      </c>
      <c r="C2126" s="26">
        <v>2121</v>
      </c>
      <c r="J2126" s="26">
        <v>0</v>
      </c>
      <c r="K2126" s="26">
        <v>2121</v>
      </c>
    </row>
    <row r="2127" spans="2:11">
      <c r="B2127" s="26">
        <f t="shared" ref="B2127:B2190" si="94">POISSON(C2126,$B$4,TRUE)</f>
        <v>1</v>
      </c>
      <c r="C2127" s="26">
        <v>2122</v>
      </c>
      <c r="J2127" s="26">
        <f t="shared" ref="J2127:J2190" si="95">POISSON(K2126,$J$4,TRUE)</f>
        <v>1</v>
      </c>
      <c r="K2127" s="26">
        <v>2122</v>
      </c>
    </row>
    <row r="2128" spans="2:11">
      <c r="B2128" s="26">
        <f t="shared" si="94"/>
        <v>1</v>
      </c>
      <c r="C2128" s="26">
        <v>2123</v>
      </c>
      <c r="J2128" s="26">
        <f t="shared" si="95"/>
        <v>1</v>
      </c>
      <c r="K2128" s="26">
        <v>2123</v>
      </c>
    </row>
    <row r="2129" spans="2:11">
      <c r="B2129" s="26">
        <f t="shared" si="94"/>
        <v>1</v>
      </c>
      <c r="C2129" s="26">
        <v>2124</v>
      </c>
      <c r="J2129" s="26">
        <f t="shared" si="95"/>
        <v>1</v>
      </c>
      <c r="K2129" s="26">
        <v>2124</v>
      </c>
    </row>
    <row r="2130" spans="2:11">
      <c r="B2130" s="26">
        <f t="shared" si="94"/>
        <v>1</v>
      </c>
      <c r="C2130" s="26">
        <v>2125</v>
      </c>
      <c r="J2130" s="26">
        <f t="shared" si="95"/>
        <v>1</v>
      </c>
      <c r="K2130" s="26">
        <v>2125</v>
      </c>
    </row>
    <row r="2131" spans="2:11">
      <c r="B2131" s="26">
        <f t="shared" si="94"/>
        <v>1</v>
      </c>
      <c r="C2131" s="26">
        <v>2126</v>
      </c>
      <c r="J2131" s="26">
        <f t="shared" si="95"/>
        <v>1</v>
      </c>
      <c r="K2131" s="26">
        <v>2126</v>
      </c>
    </row>
    <row r="2132" spans="2:11">
      <c r="B2132" s="26">
        <f t="shared" si="94"/>
        <v>1</v>
      </c>
      <c r="C2132" s="26">
        <v>2127</v>
      </c>
      <c r="J2132" s="26">
        <f t="shared" si="95"/>
        <v>1</v>
      </c>
      <c r="K2132" s="26">
        <v>2127</v>
      </c>
    </row>
    <row r="2133" spans="2:11">
      <c r="B2133" s="26">
        <f t="shared" si="94"/>
        <v>1</v>
      </c>
      <c r="C2133" s="26">
        <v>2128</v>
      </c>
      <c r="J2133" s="26">
        <f t="shared" si="95"/>
        <v>1</v>
      </c>
      <c r="K2133" s="26">
        <v>2128</v>
      </c>
    </row>
    <row r="2134" spans="2:11">
      <c r="B2134" s="26">
        <f t="shared" si="94"/>
        <v>1</v>
      </c>
      <c r="C2134" s="26">
        <v>2129</v>
      </c>
      <c r="J2134" s="26">
        <f t="shared" si="95"/>
        <v>1</v>
      </c>
      <c r="K2134" s="26">
        <v>2129</v>
      </c>
    </row>
    <row r="2135" spans="2:11">
      <c r="B2135" s="26">
        <f t="shared" si="94"/>
        <v>1</v>
      </c>
      <c r="C2135" s="26">
        <v>2130</v>
      </c>
      <c r="J2135" s="26">
        <f t="shared" si="95"/>
        <v>1</v>
      </c>
      <c r="K2135" s="26">
        <v>2130</v>
      </c>
    </row>
    <row r="2136" spans="2:11">
      <c r="B2136" s="26">
        <f t="shared" si="94"/>
        <v>1</v>
      </c>
      <c r="C2136" s="26">
        <v>2131</v>
      </c>
      <c r="J2136" s="26">
        <f t="shared" si="95"/>
        <v>1</v>
      </c>
      <c r="K2136" s="26">
        <v>2131</v>
      </c>
    </row>
    <row r="2137" spans="2:11">
      <c r="B2137" s="26">
        <f t="shared" si="94"/>
        <v>1</v>
      </c>
      <c r="C2137" s="26">
        <v>2132</v>
      </c>
      <c r="J2137" s="26">
        <f t="shared" si="95"/>
        <v>1</v>
      </c>
      <c r="K2137" s="26">
        <v>2132</v>
      </c>
    </row>
    <row r="2138" spans="2:11">
      <c r="B2138" s="26">
        <f t="shared" si="94"/>
        <v>1</v>
      </c>
      <c r="C2138" s="26">
        <v>2133</v>
      </c>
      <c r="J2138" s="26">
        <f t="shared" si="95"/>
        <v>1</v>
      </c>
      <c r="K2138" s="26">
        <v>2133</v>
      </c>
    </row>
    <row r="2139" spans="2:11">
      <c r="B2139" s="26">
        <f t="shared" si="94"/>
        <v>1</v>
      </c>
      <c r="C2139" s="26">
        <v>2134</v>
      </c>
      <c r="J2139" s="26">
        <f t="shared" si="95"/>
        <v>1</v>
      </c>
      <c r="K2139" s="26">
        <v>2134</v>
      </c>
    </row>
    <row r="2140" spans="2:11">
      <c r="B2140" s="26">
        <f t="shared" si="94"/>
        <v>1</v>
      </c>
      <c r="C2140" s="26">
        <v>2135</v>
      </c>
      <c r="J2140" s="26">
        <f t="shared" si="95"/>
        <v>1</v>
      </c>
      <c r="K2140" s="26">
        <v>2135</v>
      </c>
    </row>
    <row r="2141" spans="2:11">
      <c r="B2141" s="26">
        <f t="shared" si="94"/>
        <v>1</v>
      </c>
      <c r="C2141" s="26">
        <v>2136</v>
      </c>
      <c r="J2141" s="26">
        <f t="shared" si="95"/>
        <v>1</v>
      </c>
      <c r="K2141" s="26">
        <v>2136</v>
      </c>
    </row>
    <row r="2142" spans="2:11">
      <c r="B2142" s="26">
        <f t="shared" si="94"/>
        <v>1</v>
      </c>
      <c r="C2142" s="26">
        <v>2137</v>
      </c>
      <c r="J2142" s="26">
        <f t="shared" si="95"/>
        <v>1</v>
      </c>
      <c r="K2142" s="26">
        <v>2137</v>
      </c>
    </row>
    <row r="2143" spans="2:11">
      <c r="B2143" s="26">
        <f t="shared" si="94"/>
        <v>1</v>
      </c>
      <c r="C2143" s="26">
        <v>2138</v>
      </c>
      <c r="J2143" s="26">
        <f t="shared" si="95"/>
        <v>1</v>
      </c>
      <c r="K2143" s="26">
        <v>2138</v>
      </c>
    </row>
    <row r="2144" spans="2:11">
      <c r="B2144" s="26">
        <f t="shared" si="94"/>
        <v>1</v>
      </c>
      <c r="C2144" s="26">
        <v>2139</v>
      </c>
      <c r="J2144" s="26">
        <f t="shared" si="95"/>
        <v>1</v>
      </c>
      <c r="K2144" s="26">
        <v>2139</v>
      </c>
    </row>
    <row r="2145" spans="2:11">
      <c r="B2145" s="26">
        <f t="shared" si="94"/>
        <v>1</v>
      </c>
      <c r="C2145" s="26">
        <v>2140</v>
      </c>
      <c r="J2145" s="26">
        <f t="shared" si="95"/>
        <v>1</v>
      </c>
      <c r="K2145" s="26">
        <v>2140</v>
      </c>
    </row>
    <row r="2146" spans="2:11">
      <c r="B2146" s="26">
        <f t="shared" si="94"/>
        <v>1</v>
      </c>
      <c r="C2146" s="26">
        <v>2141</v>
      </c>
      <c r="J2146" s="26">
        <f t="shared" si="95"/>
        <v>1</v>
      </c>
      <c r="K2146" s="26">
        <v>2141</v>
      </c>
    </row>
    <row r="2147" spans="2:11">
      <c r="B2147" s="26">
        <f t="shared" si="94"/>
        <v>1</v>
      </c>
      <c r="C2147" s="26">
        <v>2142</v>
      </c>
      <c r="J2147" s="26">
        <f t="shared" si="95"/>
        <v>1</v>
      </c>
      <c r="K2147" s="26">
        <v>2142</v>
      </c>
    </row>
    <row r="2148" spans="2:11">
      <c r="B2148" s="26">
        <f t="shared" si="94"/>
        <v>1</v>
      </c>
      <c r="C2148" s="26">
        <v>2143</v>
      </c>
      <c r="J2148" s="26">
        <f t="shared" si="95"/>
        <v>1</v>
      </c>
      <c r="K2148" s="26">
        <v>2143</v>
      </c>
    </row>
    <row r="2149" spans="2:11">
      <c r="B2149" s="26">
        <f t="shared" si="94"/>
        <v>1</v>
      </c>
      <c r="C2149" s="26">
        <v>2144</v>
      </c>
      <c r="J2149" s="26">
        <f t="shared" si="95"/>
        <v>1</v>
      </c>
      <c r="K2149" s="26">
        <v>2144</v>
      </c>
    </row>
    <row r="2150" spans="2:11">
      <c r="B2150" s="26">
        <f t="shared" si="94"/>
        <v>1</v>
      </c>
      <c r="C2150" s="26">
        <v>2145</v>
      </c>
      <c r="J2150" s="26">
        <f t="shared" si="95"/>
        <v>1</v>
      </c>
      <c r="K2150" s="26">
        <v>2145</v>
      </c>
    </row>
    <row r="2151" spans="2:11">
      <c r="B2151" s="26">
        <f t="shared" si="94"/>
        <v>1</v>
      </c>
      <c r="C2151" s="26">
        <v>2146</v>
      </c>
      <c r="J2151" s="26">
        <f t="shared" si="95"/>
        <v>1</v>
      </c>
      <c r="K2151" s="26">
        <v>2146</v>
      </c>
    </row>
    <row r="2152" spans="2:11">
      <c r="B2152" s="26">
        <f t="shared" si="94"/>
        <v>1</v>
      </c>
      <c r="C2152" s="26">
        <v>2147</v>
      </c>
      <c r="J2152" s="26">
        <f t="shared" si="95"/>
        <v>1</v>
      </c>
      <c r="K2152" s="26">
        <v>2147</v>
      </c>
    </row>
    <row r="2153" spans="2:11">
      <c r="B2153" s="26">
        <f t="shared" si="94"/>
        <v>1</v>
      </c>
      <c r="C2153" s="26">
        <v>2148</v>
      </c>
      <c r="J2153" s="26">
        <f t="shared" si="95"/>
        <v>1</v>
      </c>
      <c r="K2153" s="26">
        <v>2148</v>
      </c>
    </row>
    <row r="2154" spans="2:11">
      <c r="B2154" s="26">
        <f t="shared" si="94"/>
        <v>1</v>
      </c>
      <c r="C2154" s="26">
        <v>2149</v>
      </c>
      <c r="J2154" s="26">
        <f t="shared" si="95"/>
        <v>1</v>
      </c>
      <c r="K2154" s="26">
        <v>2149</v>
      </c>
    </row>
    <row r="2155" spans="2:11">
      <c r="B2155" s="26">
        <f t="shared" si="94"/>
        <v>1</v>
      </c>
      <c r="C2155" s="26">
        <v>2150</v>
      </c>
      <c r="J2155" s="26">
        <f t="shared" si="95"/>
        <v>1</v>
      </c>
      <c r="K2155" s="26">
        <v>2150</v>
      </c>
    </row>
    <row r="2156" spans="2:11">
      <c r="B2156" s="26">
        <f t="shared" si="94"/>
        <v>1</v>
      </c>
      <c r="C2156" s="26">
        <v>2151</v>
      </c>
      <c r="J2156" s="26">
        <f t="shared" si="95"/>
        <v>1</v>
      </c>
      <c r="K2156" s="26">
        <v>2151</v>
      </c>
    </row>
    <row r="2157" spans="2:11">
      <c r="B2157" s="26">
        <f t="shared" si="94"/>
        <v>1</v>
      </c>
      <c r="C2157" s="26">
        <v>2152</v>
      </c>
      <c r="J2157" s="26">
        <f t="shared" si="95"/>
        <v>1</v>
      </c>
      <c r="K2157" s="26">
        <v>2152</v>
      </c>
    </row>
    <row r="2158" spans="2:11">
      <c r="B2158" s="26">
        <f t="shared" si="94"/>
        <v>1</v>
      </c>
      <c r="C2158" s="26">
        <v>2153</v>
      </c>
      <c r="J2158" s="26">
        <f t="shared" si="95"/>
        <v>1</v>
      </c>
      <c r="K2158" s="26">
        <v>2153</v>
      </c>
    </row>
    <row r="2159" spans="2:11">
      <c r="B2159" s="26">
        <f t="shared" si="94"/>
        <v>1</v>
      </c>
      <c r="C2159" s="26">
        <v>2154</v>
      </c>
      <c r="J2159" s="26">
        <f t="shared" si="95"/>
        <v>1</v>
      </c>
      <c r="K2159" s="26">
        <v>2154</v>
      </c>
    </row>
    <row r="2160" spans="2:11">
      <c r="B2160" s="26">
        <f t="shared" si="94"/>
        <v>1</v>
      </c>
      <c r="C2160" s="26">
        <v>2155</v>
      </c>
      <c r="J2160" s="26">
        <f t="shared" si="95"/>
        <v>1</v>
      </c>
      <c r="K2160" s="26">
        <v>2155</v>
      </c>
    </row>
    <row r="2161" spans="2:11">
      <c r="B2161" s="26">
        <f t="shared" si="94"/>
        <v>1</v>
      </c>
      <c r="C2161" s="26">
        <v>2156</v>
      </c>
      <c r="J2161" s="26">
        <f t="shared" si="95"/>
        <v>1</v>
      </c>
      <c r="K2161" s="26">
        <v>2156</v>
      </c>
    </row>
    <row r="2162" spans="2:11">
      <c r="B2162" s="26">
        <f t="shared" si="94"/>
        <v>1</v>
      </c>
      <c r="C2162" s="26">
        <v>2157</v>
      </c>
      <c r="J2162" s="26">
        <f t="shared" si="95"/>
        <v>1</v>
      </c>
      <c r="K2162" s="26">
        <v>2157</v>
      </c>
    </row>
    <row r="2163" spans="2:11">
      <c r="B2163" s="26">
        <f t="shared" si="94"/>
        <v>1</v>
      </c>
      <c r="C2163" s="26">
        <v>2158</v>
      </c>
      <c r="J2163" s="26">
        <f t="shared" si="95"/>
        <v>1</v>
      </c>
      <c r="K2163" s="26">
        <v>2158</v>
      </c>
    </row>
    <row r="2164" spans="2:11">
      <c r="B2164" s="26">
        <f t="shared" si="94"/>
        <v>1</v>
      </c>
      <c r="C2164" s="26">
        <v>2159</v>
      </c>
      <c r="J2164" s="26">
        <f t="shared" si="95"/>
        <v>1</v>
      </c>
      <c r="K2164" s="26">
        <v>2159</v>
      </c>
    </row>
    <row r="2165" spans="2:11">
      <c r="B2165" s="26">
        <f t="shared" si="94"/>
        <v>1</v>
      </c>
      <c r="C2165" s="26">
        <v>2160</v>
      </c>
      <c r="J2165" s="26">
        <f t="shared" si="95"/>
        <v>1</v>
      </c>
      <c r="K2165" s="26">
        <v>2160</v>
      </c>
    </row>
    <row r="2166" spans="2:11">
      <c r="B2166" s="26">
        <f t="shared" si="94"/>
        <v>1</v>
      </c>
      <c r="C2166" s="26">
        <v>2161</v>
      </c>
      <c r="J2166" s="26">
        <f t="shared" si="95"/>
        <v>1</v>
      </c>
      <c r="K2166" s="26">
        <v>2161</v>
      </c>
    </row>
    <row r="2167" spans="2:11">
      <c r="B2167" s="26">
        <f t="shared" si="94"/>
        <v>1</v>
      </c>
      <c r="C2167" s="26">
        <v>2162</v>
      </c>
      <c r="J2167" s="26">
        <f t="shared" si="95"/>
        <v>1</v>
      </c>
      <c r="K2167" s="26">
        <v>2162</v>
      </c>
    </row>
    <row r="2168" spans="2:11">
      <c r="B2168" s="26">
        <f t="shared" si="94"/>
        <v>1</v>
      </c>
      <c r="C2168" s="26">
        <v>2163</v>
      </c>
      <c r="J2168" s="26">
        <f t="shared" si="95"/>
        <v>1</v>
      </c>
      <c r="K2168" s="26">
        <v>2163</v>
      </c>
    </row>
    <row r="2169" spans="2:11">
      <c r="B2169" s="26">
        <f t="shared" si="94"/>
        <v>1</v>
      </c>
      <c r="C2169" s="26">
        <v>2164</v>
      </c>
      <c r="J2169" s="26">
        <f t="shared" si="95"/>
        <v>1</v>
      </c>
      <c r="K2169" s="26">
        <v>2164</v>
      </c>
    </row>
    <row r="2170" spans="2:11">
      <c r="B2170" s="26">
        <f t="shared" si="94"/>
        <v>1</v>
      </c>
      <c r="C2170" s="26">
        <v>2165</v>
      </c>
      <c r="J2170" s="26">
        <f t="shared" si="95"/>
        <v>1</v>
      </c>
      <c r="K2170" s="26">
        <v>2165</v>
      </c>
    </row>
    <row r="2171" spans="2:11">
      <c r="B2171" s="26">
        <f t="shared" si="94"/>
        <v>1</v>
      </c>
      <c r="C2171" s="26">
        <v>2166</v>
      </c>
      <c r="J2171" s="26">
        <f t="shared" si="95"/>
        <v>1</v>
      </c>
      <c r="K2171" s="26">
        <v>2166</v>
      </c>
    </row>
    <row r="2172" spans="2:11">
      <c r="B2172" s="26">
        <f t="shared" si="94"/>
        <v>1</v>
      </c>
      <c r="C2172" s="26">
        <v>2167</v>
      </c>
      <c r="J2172" s="26">
        <f t="shared" si="95"/>
        <v>1</v>
      </c>
      <c r="K2172" s="26">
        <v>2167</v>
      </c>
    </row>
    <row r="2173" spans="2:11">
      <c r="B2173" s="26">
        <f t="shared" si="94"/>
        <v>1</v>
      </c>
      <c r="C2173" s="26">
        <v>2168</v>
      </c>
      <c r="J2173" s="26">
        <f t="shared" si="95"/>
        <v>1</v>
      </c>
      <c r="K2173" s="26">
        <v>2168</v>
      </c>
    </row>
    <row r="2174" spans="2:11">
      <c r="B2174" s="26">
        <f t="shared" si="94"/>
        <v>1</v>
      </c>
      <c r="C2174" s="26">
        <v>2169</v>
      </c>
      <c r="J2174" s="26">
        <f t="shared" si="95"/>
        <v>1</v>
      </c>
      <c r="K2174" s="26">
        <v>2169</v>
      </c>
    </row>
    <row r="2175" spans="2:11">
      <c r="B2175" s="26">
        <f t="shared" si="94"/>
        <v>1</v>
      </c>
      <c r="C2175" s="26">
        <v>2170</v>
      </c>
      <c r="J2175" s="26">
        <f t="shared" si="95"/>
        <v>1</v>
      </c>
      <c r="K2175" s="26">
        <v>2170</v>
      </c>
    </row>
    <row r="2176" spans="2:11">
      <c r="B2176" s="26">
        <f t="shared" si="94"/>
        <v>1</v>
      </c>
      <c r="C2176" s="26">
        <v>2171</v>
      </c>
      <c r="J2176" s="26">
        <f t="shared" si="95"/>
        <v>1</v>
      </c>
      <c r="K2176" s="26">
        <v>2171</v>
      </c>
    </row>
    <row r="2177" spans="2:11">
      <c r="B2177" s="26">
        <f t="shared" si="94"/>
        <v>1</v>
      </c>
      <c r="C2177" s="26">
        <v>2172</v>
      </c>
      <c r="J2177" s="26">
        <f t="shared" si="95"/>
        <v>1</v>
      </c>
      <c r="K2177" s="26">
        <v>2172</v>
      </c>
    </row>
    <row r="2178" spans="2:11">
      <c r="B2178" s="26">
        <f t="shared" si="94"/>
        <v>1</v>
      </c>
      <c r="C2178" s="26">
        <v>2173</v>
      </c>
      <c r="J2178" s="26">
        <f t="shared" si="95"/>
        <v>1</v>
      </c>
      <c r="K2178" s="26">
        <v>2173</v>
      </c>
    </row>
    <row r="2179" spans="2:11">
      <c r="B2179" s="26">
        <f t="shared" si="94"/>
        <v>1</v>
      </c>
      <c r="C2179" s="26">
        <v>2174</v>
      </c>
      <c r="J2179" s="26">
        <f t="shared" si="95"/>
        <v>1</v>
      </c>
      <c r="K2179" s="26">
        <v>2174</v>
      </c>
    </row>
    <row r="2180" spans="2:11">
      <c r="B2180" s="26">
        <f t="shared" si="94"/>
        <v>1</v>
      </c>
      <c r="C2180" s="26">
        <v>2175</v>
      </c>
      <c r="J2180" s="26">
        <f t="shared" si="95"/>
        <v>1</v>
      </c>
      <c r="K2180" s="26">
        <v>2175</v>
      </c>
    </row>
    <row r="2181" spans="2:11">
      <c r="B2181" s="26">
        <f t="shared" si="94"/>
        <v>1</v>
      </c>
      <c r="C2181" s="26">
        <v>2176</v>
      </c>
      <c r="J2181" s="26">
        <f t="shared" si="95"/>
        <v>1</v>
      </c>
      <c r="K2181" s="26">
        <v>2176</v>
      </c>
    </row>
    <row r="2182" spans="2:11">
      <c r="B2182" s="26">
        <f t="shared" si="94"/>
        <v>1</v>
      </c>
      <c r="C2182" s="26">
        <v>2177</v>
      </c>
      <c r="J2182" s="26">
        <f t="shared" si="95"/>
        <v>1</v>
      </c>
      <c r="K2182" s="26">
        <v>2177</v>
      </c>
    </row>
    <row r="2183" spans="2:11">
      <c r="B2183" s="26">
        <f t="shared" si="94"/>
        <v>1</v>
      </c>
      <c r="C2183" s="26">
        <v>2178</v>
      </c>
      <c r="J2183" s="26">
        <f t="shared" si="95"/>
        <v>1</v>
      </c>
      <c r="K2183" s="26">
        <v>2178</v>
      </c>
    </row>
    <row r="2184" spans="2:11">
      <c r="B2184" s="26">
        <f t="shared" si="94"/>
        <v>1</v>
      </c>
      <c r="C2184" s="26">
        <v>2179</v>
      </c>
      <c r="J2184" s="26">
        <f t="shared" si="95"/>
        <v>1</v>
      </c>
      <c r="K2184" s="26">
        <v>2179</v>
      </c>
    </row>
    <row r="2185" spans="2:11">
      <c r="B2185" s="26">
        <f t="shared" si="94"/>
        <v>1</v>
      </c>
      <c r="C2185" s="26">
        <v>2180</v>
      </c>
      <c r="J2185" s="26">
        <f t="shared" si="95"/>
        <v>1</v>
      </c>
      <c r="K2185" s="26">
        <v>2180</v>
      </c>
    </row>
    <row r="2186" spans="2:11">
      <c r="B2186" s="26">
        <f t="shared" si="94"/>
        <v>1</v>
      </c>
      <c r="C2186" s="26">
        <v>2181</v>
      </c>
      <c r="J2186" s="26">
        <f t="shared" si="95"/>
        <v>1</v>
      </c>
      <c r="K2186" s="26">
        <v>2181</v>
      </c>
    </row>
    <row r="2187" spans="2:11">
      <c r="B2187" s="26">
        <f t="shared" si="94"/>
        <v>1</v>
      </c>
      <c r="C2187" s="26">
        <v>2182</v>
      </c>
      <c r="J2187" s="26">
        <f t="shared" si="95"/>
        <v>1</v>
      </c>
      <c r="K2187" s="26">
        <v>2182</v>
      </c>
    </row>
    <row r="2188" spans="2:11">
      <c r="B2188" s="26">
        <f t="shared" si="94"/>
        <v>1</v>
      </c>
      <c r="C2188" s="26">
        <v>2183</v>
      </c>
      <c r="J2188" s="26">
        <f t="shared" si="95"/>
        <v>1</v>
      </c>
      <c r="K2188" s="26">
        <v>2183</v>
      </c>
    </row>
    <row r="2189" spans="2:11">
      <c r="B2189" s="26">
        <f t="shared" si="94"/>
        <v>1</v>
      </c>
      <c r="C2189" s="26">
        <v>2184</v>
      </c>
      <c r="J2189" s="26">
        <f t="shared" si="95"/>
        <v>1</v>
      </c>
      <c r="K2189" s="26">
        <v>2184</v>
      </c>
    </row>
    <row r="2190" spans="2:11">
      <c r="B2190" s="26">
        <f t="shared" si="94"/>
        <v>1</v>
      </c>
      <c r="C2190" s="26">
        <v>2185</v>
      </c>
      <c r="J2190" s="26">
        <f t="shared" si="95"/>
        <v>1</v>
      </c>
      <c r="K2190" s="26">
        <v>2185</v>
      </c>
    </row>
    <row r="2191" spans="2:11">
      <c r="B2191" s="26">
        <f t="shared" ref="B2191:B2254" si="96">POISSON(C2190,$B$4,TRUE)</f>
        <v>1</v>
      </c>
      <c r="C2191" s="26">
        <v>2186</v>
      </c>
      <c r="J2191" s="26">
        <f t="shared" ref="J2191:J2254" si="97">POISSON(K2190,$J$4,TRUE)</f>
        <v>1</v>
      </c>
      <c r="K2191" s="26">
        <v>2186</v>
      </c>
    </row>
    <row r="2192" spans="2:11">
      <c r="B2192" s="26">
        <f t="shared" si="96"/>
        <v>1</v>
      </c>
      <c r="C2192" s="26">
        <v>2187</v>
      </c>
      <c r="J2192" s="26">
        <f t="shared" si="97"/>
        <v>1</v>
      </c>
      <c r="K2192" s="26">
        <v>2187</v>
      </c>
    </row>
    <row r="2193" spans="2:11">
      <c r="B2193" s="26">
        <f t="shared" si="96"/>
        <v>1</v>
      </c>
      <c r="C2193" s="26">
        <v>2188</v>
      </c>
      <c r="J2193" s="26">
        <f t="shared" si="97"/>
        <v>1</v>
      </c>
      <c r="K2193" s="26">
        <v>2188</v>
      </c>
    </row>
    <row r="2194" spans="2:11">
      <c r="B2194" s="26">
        <f t="shared" si="96"/>
        <v>1</v>
      </c>
      <c r="C2194" s="26">
        <v>2189</v>
      </c>
      <c r="J2194" s="26">
        <f t="shared" si="97"/>
        <v>1</v>
      </c>
      <c r="K2194" s="26">
        <v>2189</v>
      </c>
    </row>
    <row r="2195" spans="2:11">
      <c r="B2195" s="26">
        <f t="shared" si="96"/>
        <v>1</v>
      </c>
      <c r="C2195" s="26">
        <v>2190</v>
      </c>
      <c r="J2195" s="26">
        <f t="shared" si="97"/>
        <v>1</v>
      </c>
      <c r="K2195" s="26">
        <v>2190</v>
      </c>
    </row>
    <row r="2196" spans="2:11">
      <c r="B2196" s="26">
        <f t="shared" si="96"/>
        <v>1</v>
      </c>
      <c r="C2196" s="26">
        <v>2191</v>
      </c>
      <c r="J2196" s="26">
        <f t="shared" si="97"/>
        <v>1</v>
      </c>
      <c r="K2196" s="26">
        <v>2191</v>
      </c>
    </row>
    <row r="2197" spans="2:11">
      <c r="B2197" s="26">
        <f t="shared" si="96"/>
        <v>1</v>
      </c>
      <c r="C2197" s="26">
        <v>2192</v>
      </c>
      <c r="J2197" s="26">
        <f t="shared" si="97"/>
        <v>1</v>
      </c>
      <c r="K2197" s="26">
        <v>2192</v>
      </c>
    </row>
    <row r="2198" spans="2:11">
      <c r="B2198" s="26">
        <f t="shared" si="96"/>
        <v>1</v>
      </c>
      <c r="C2198" s="26">
        <v>2193</v>
      </c>
      <c r="J2198" s="26">
        <f t="shared" si="97"/>
        <v>1</v>
      </c>
      <c r="K2198" s="26">
        <v>2193</v>
      </c>
    </row>
    <row r="2199" spans="2:11">
      <c r="B2199" s="26">
        <f t="shared" si="96"/>
        <v>1</v>
      </c>
      <c r="C2199" s="26">
        <v>2194</v>
      </c>
      <c r="J2199" s="26">
        <f t="shared" si="97"/>
        <v>1</v>
      </c>
      <c r="K2199" s="26">
        <v>2194</v>
      </c>
    </row>
    <row r="2200" spans="2:11">
      <c r="B2200" s="26">
        <f t="shared" si="96"/>
        <v>1</v>
      </c>
      <c r="C2200" s="26">
        <v>2195</v>
      </c>
      <c r="J2200" s="26">
        <f t="shared" si="97"/>
        <v>1</v>
      </c>
      <c r="K2200" s="26">
        <v>2195</v>
      </c>
    </row>
    <row r="2201" spans="2:11">
      <c r="B2201" s="26">
        <f t="shared" si="96"/>
        <v>1</v>
      </c>
      <c r="C2201" s="26">
        <v>2196</v>
      </c>
      <c r="J2201" s="26">
        <f t="shared" si="97"/>
        <v>1</v>
      </c>
      <c r="K2201" s="26">
        <v>2196</v>
      </c>
    </row>
    <row r="2202" spans="2:11">
      <c r="B2202" s="26">
        <f t="shared" si="96"/>
        <v>1</v>
      </c>
      <c r="C2202" s="26">
        <v>2197</v>
      </c>
      <c r="J2202" s="26">
        <f t="shared" si="97"/>
        <v>1</v>
      </c>
      <c r="K2202" s="26">
        <v>2197</v>
      </c>
    </row>
    <row r="2203" spans="2:11">
      <c r="B2203" s="26">
        <f t="shared" si="96"/>
        <v>1</v>
      </c>
      <c r="C2203" s="26">
        <v>2198</v>
      </c>
      <c r="J2203" s="26">
        <f t="shared" si="97"/>
        <v>1</v>
      </c>
      <c r="K2203" s="26">
        <v>2198</v>
      </c>
    </row>
    <row r="2204" spans="2:11">
      <c r="B2204" s="26">
        <f t="shared" si="96"/>
        <v>1</v>
      </c>
      <c r="C2204" s="26">
        <v>2199</v>
      </c>
      <c r="J2204" s="26">
        <f t="shared" si="97"/>
        <v>1</v>
      </c>
      <c r="K2204" s="26">
        <v>2199</v>
      </c>
    </row>
    <row r="2205" spans="2:11">
      <c r="B2205" s="26">
        <f t="shared" si="96"/>
        <v>1</v>
      </c>
      <c r="C2205" s="26">
        <v>2200</v>
      </c>
      <c r="J2205" s="26">
        <f t="shared" si="97"/>
        <v>1</v>
      </c>
      <c r="K2205" s="26">
        <v>2200</v>
      </c>
    </row>
    <row r="2206" spans="2:11">
      <c r="B2206" s="26">
        <f t="shared" si="96"/>
        <v>1</v>
      </c>
      <c r="C2206" s="26">
        <v>2201</v>
      </c>
      <c r="J2206" s="26">
        <f t="shared" si="97"/>
        <v>1</v>
      </c>
      <c r="K2206" s="26">
        <v>2201</v>
      </c>
    </row>
    <row r="2207" spans="2:11">
      <c r="B2207" s="26">
        <f t="shared" si="96"/>
        <v>1</v>
      </c>
      <c r="C2207" s="26">
        <v>2202</v>
      </c>
      <c r="J2207" s="26">
        <f t="shared" si="97"/>
        <v>1</v>
      </c>
      <c r="K2207" s="26">
        <v>2202</v>
      </c>
    </row>
    <row r="2208" spans="2:11">
      <c r="B2208" s="26">
        <f t="shared" si="96"/>
        <v>1</v>
      </c>
      <c r="C2208" s="26">
        <v>2203</v>
      </c>
      <c r="J2208" s="26">
        <f t="shared" si="97"/>
        <v>1</v>
      </c>
      <c r="K2208" s="26">
        <v>2203</v>
      </c>
    </row>
    <row r="2209" spans="2:11">
      <c r="B2209" s="26">
        <f t="shared" si="96"/>
        <v>1</v>
      </c>
      <c r="C2209" s="26">
        <v>2204</v>
      </c>
      <c r="J2209" s="26">
        <f t="shared" si="97"/>
        <v>1</v>
      </c>
      <c r="K2209" s="26">
        <v>2204</v>
      </c>
    </row>
    <row r="2210" spans="2:11">
      <c r="B2210" s="26">
        <f t="shared" si="96"/>
        <v>1</v>
      </c>
      <c r="C2210" s="26">
        <v>2205</v>
      </c>
      <c r="J2210" s="26">
        <f t="shared" si="97"/>
        <v>1</v>
      </c>
      <c r="K2210" s="26">
        <v>2205</v>
      </c>
    </row>
    <row r="2211" spans="2:11">
      <c r="B2211" s="26">
        <f t="shared" si="96"/>
        <v>1</v>
      </c>
      <c r="C2211" s="26">
        <v>2206</v>
      </c>
      <c r="J2211" s="26">
        <f t="shared" si="97"/>
        <v>1</v>
      </c>
      <c r="K2211" s="26">
        <v>2206</v>
      </c>
    </row>
    <row r="2212" spans="2:11">
      <c r="B2212" s="26">
        <f t="shared" si="96"/>
        <v>1</v>
      </c>
      <c r="C2212" s="26">
        <v>2207</v>
      </c>
      <c r="J2212" s="26">
        <f t="shared" si="97"/>
        <v>1</v>
      </c>
      <c r="K2212" s="26">
        <v>2207</v>
      </c>
    </row>
    <row r="2213" spans="2:11">
      <c r="B2213" s="26">
        <f t="shared" si="96"/>
        <v>1</v>
      </c>
      <c r="C2213" s="26">
        <v>2208</v>
      </c>
      <c r="J2213" s="26">
        <f t="shared" si="97"/>
        <v>1</v>
      </c>
      <c r="K2213" s="26">
        <v>2208</v>
      </c>
    </row>
    <row r="2214" spans="2:11">
      <c r="B2214" s="26">
        <f t="shared" si="96"/>
        <v>1</v>
      </c>
      <c r="C2214" s="26">
        <v>2209</v>
      </c>
      <c r="J2214" s="26">
        <f t="shared" si="97"/>
        <v>1</v>
      </c>
      <c r="K2214" s="26">
        <v>2209</v>
      </c>
    </row>
    <row r="2215" spans="2:11">
      <c r="B2215" s="26">
        <f t="shared" si="96"/>
        <v>1</v>
      </c>
      <c r="C2215" s="26">
        <v>2210</v>
      </c>
      <c r="J2215" s="26">
        <f t="shared" si="97"/>
        <v>1</v>
      </c>
      <c r="K2215" s="26">
        <v>2210</v>
      </c>
    </row>
    <row r="2216" spans="2:11">
      <c r="B2216" s="26">
        <f t="shared" si="96"/>
        <v>1</v>
      </c>
      <c r="C2216" s="26">
        <v>2211</v>
      </c>
      <c r="J2216" s="26">
        <f t="shared" si="97"/>
        <v>1</v>
      </c>
      <c r="K2216" s="26">
        <v>2211</v>
      </c>
    </row>
    <row r="2217" spans="2:11">
      <c r="B2217" s="26">
        <f t="shared" si="96"/>
        <v>1</v>
      </c>
      <c r="C2217" s="26">
        <v>2212</v>
      </c>
      <c r="J2217" s="26">
        <f t="shared" si="97"/>
        <v>1</v>
      </c>
      <c r="K2217" s="26">
        <v>2212</v>
      </c>
    </row>
    <row r="2218" spans="2:11">
      <c r="B2218" s="26">
        <f t="shared" si="96"/>
        <v>1</v>
      </c>
      <c r="C2218" s="26">
        <v>2213</v>
      </c>
      <c r="J2218" s="26">
        <f t="shared" si="97"/>
        <v>1</v>
      </c>
      <c r="K2218" s="26">
        <v>2213</v>
      </c>
    </row>
    <row r="2219" spans="2:11">
      <c r="B2219" s="26">
        <f t="shared" si="96"/>
        <v>1</v>
      </c>
      <c r="C2219" s="26">
        <v>2214</v>
      </c>
      <c r="J2219" s="26">
        <f t="shared" si="97"/>
        <v>1</v>
      </c>
      <c r="K2219" s="26">
        <v>2214</v>
      </c>
    </row>
    <row r="2220" spans="2:11">
      <c r="B2220" s="26">
        <f t="shared" si="96"/>
        <v>1</v>
      </c>
      <c r="C2220" s="26">
        <v>2215</v>
      </c>
      <c r="J2220" s="26">
        <f t="shared" si="97"/>
        <v>1</v>
      </c>
      <c r="K2220" s="26">
        <v>2215</v>
      </c>
    </row>
    <row r="2221" spans="2:11">
      <c r="B2221" s="26">
        <f t="shared" si="96"/>
        <v>1</v>
      </c>
      <c r="C2221" s="26">
        <v>2216</v>
      </c>
      <c r="J2221" s="26">
        <f t="shared" si="97"/>
        <v>1</v>
      </c>
      <c r="K2221" s="26">
        <v>2216</v>
      </c>
    </row>
    <row r="2222" spans="2:11">
      <c r="B2222" s="26">
        <f t="shared" si="96"/>
        <v>1</v>
      </c>
      <c r="C2222" s="26">
        <v>2217</v>
      </c>
      <c r="J2222" s="26">
        <f t="shared" si="97"/>
        <v>1</v>
      </c>
      <c r="K2222" s="26">
        <v>2217</v>
      </c>
    </row>
    <row r="2223" spans="2:11">
      <c r="B2223" s="26">
        <f t="shared" si="96"/>
        <v>1</v>
      </c>
      <c r="C2223" s="26">
        <v>2218</v>
      </c>
      <c r="J2223" s="26">
        <f t="shared" si="97"/>
        <v>1</v>
      </c>
      <c r="K2223" s="26">
        <v>2218</v>
      </c>
    </row>
    <row r="2224" spans="2:11">
      <c r="B2224" s="26">
        <f t="shared" si="96"/>
        <v>1</v>
      </c>
      <c r="C2224" s="26">
        <v>2219</v>
      </c>
      <c r="J2224" s="26">
        <f t="shared" si="97"/>
        <v>1</v>
      </c>
      <c r="K2224" s="26">
        <v>2219</v>
      </c>
    </row>
    <row r="2225" spans="2:11">
      <c r="B2225" s="26">
        <f t="shared" si="96"/>
        <v>1</v>
      </c>
      <c r="C2225" s="26">
        <v>2220</v>
      </c>
      <c r="J2225" s="26">
        <f t="shared" si="97"/>
        <v>1</v>
      </c>
      <c r="K2225" s="26">
        <v>2220</v>
      </c>
    </row>
    <row r="2226" spans="2:11">
      <c r="B2226" s="26">
        <f t="shared" si="96"/>
        <v>1</v>
      </c>
      <c r="C2226" s="26">
        <v>2221</v>
      </c>
      <c r="J2226" s="26">
        <f t="shared" si="97"/>
        <v>1</v>
      </c>
      <c r="K2226" s="26">
        <v>2221</v>
      </c>
    </row>
    <row r="2227" spans="2:11">
      <c r="B2227" s="26">
        <v>0</v>
      </c>
      <c r="C2227" s="26">
        <v>2222</v>
      </c>
      <c r="J2227" s="26">
        <v>0</v>
      </c>
      <c r="K2227" s="26">
        <v>2222</v>
      </c>
    </row>
    <row r="2228" spans="2:11">
      <c r="B2228" s="26">
        <f t="shared" ref="B2228:B2291" si="98">POISSON(C2227,$B$4,TRUE)</f>
        <v>1</v>
      </c>
      <c r="C2228" s="26">
        <v>2223</v>
      </c>
      <c r="J2228" s="26">
        <f t="shared" ref="J2228:J2291" si="99">POISSON(K2227,$J$4,TRUE)</f>
        <v>1</v>
      </c>
      <c r="K2228" s="26">
        <v>2223</v>
      </c>
    </row>
    <row r="2229" spans="2:11">
      <c r="B2229" s="26">
        <f t="shared" si="98"/>
        <v>1</v>
      </c>
      <c r="C2229" s="26">
        <v>2224</v>
      </c>
      <c r="J2229" s="26">
        <f t="shared" si="99"/>
        <v>1</v>
      </c>
      <c r="K2229" s="26">
        <v>2224</v>
      </c>
    </row>
    <row r="2230" spans="2:11">
      <c r="B2230" s="26">
        <f t="shared" si="98"/>
        <v>1</v>
      </c>
      <c r="C2230" s="26">
        <v>2225</v>
      </c>
      <c r="J2230" s="26">
        <f t="shared" si="99"/>
        <v>1</v>
      </c>
      <c r="K2230" s="26">
        <v>2225</v>
      </c>
    </row>
    <row r="2231" spans="2:11">
      <c r="B2231" s="26">
        <f t="shared" si="98"/>
        <v>1</v>
      </c>
      <c r="C2231" s="26">
        <v>2226</v>
      </c>
      <c r="J2231" s="26">
        <f t="shared" si="99"/>
        <v>1</v>
      </c>
      <c r="K2231" s="26">
        <v>2226</v>
      </c>
    </row>
    <row r="2232" spans="2:11">
      <c r="B2232" s="26">
        <f t="shared" si="98"/>
        <v>1</v>
      </c>
      <c r="C2232" s="26">
        <v>2227</v>
      </c>
      <c r="J2232" s="26">
        <f t="shared" si="99"/>
        <v>1</v>
      </c>
      <c r="K2232" s="26">
        <v>2227</v>
      </c>
    </row>
    <row r="2233" spans="2:11">
      <c r="B2233" s="26">
        <f t="shared" si="98"/>
        <v>1</v>
      </c>
      <c r="C2233" s="26">
        <v>2228</v>
      </c>
      <c r="J2233" s="26">
        <f t="shared" si="99"/>
        <v>1</v>
      </c>
      <c r="K2233" s="26">
        <v>2228</v>
      </c>
    </row>
    <row r="2234" spans="2:11">
      <c r="B2234" s="26">
        <f t="shared" si="98"/>
        <v>1</v>
      </c>
      <c r="C2234" s="26">
        <v>2229</v>
      </c>
      <c r="J2234" s="26">
        <f t="shared" si="99"/>
        <v>1</v>
      </c>
      <c r="K2234" s="26">
        <v>2229</v>
      </c>
    </row>
    <row r="2235" spans="2:11">
      <c r="B2235" s="26">
        <f t="shared" si="98"/>
        <v>1</v>
      </c>
      <c r="C2235" s="26">
        <v>2230</v>
      </c>
      <c r="J2235" s="26">
        <f t="shared" si="99"/>
        <v>1</v>
      </c>
      <c r="K2235" s="26">
        <v>2230</v>
      </c>
    </row>
    <row r="2236" spans="2:11">
      <c r="B2236" s="26">
        <f t="shared" si="98"/>
        <v>1</v>
      </c>
      <c r="C2236" s="26">
        <v>2231</v>
      </c>
      <c r="J2236" s="26">
        <f t="shared" si="99"/>
        <v>1</v>
      </c>
      <c r="K2236" s="26">
        <v>2231</v>
      </c>
    </row>
    <row r="2237" spans="2:11">
      <c r="B2237" s="26">
        <f t="shared" si="98"/>
        <v>1</v>
      </c>
      <c r="C2237" s="26">
        <v>2232</v>
      </c>
      <c r="J2237" s="26">
        <f t="shared" si="99"/>
        <v>1</v>
      </c>
      <c r="K2237" s="26">
        <v>2232</v>
      </c>
    </row>
    <row r="2238" spans="2:11">
      <c r="B2238" s="26">
        <f t="shared" si="98"/>
        <v>1</v>
      </c>
      <c r="C2238" s="26">
        <v>2233</v>
      </c>
      <c r="J2238" s="26">
        <f t="shared" si="99"/>
        <v>1</v>
      </c>
      <c r="K2238" s="26">
        <v>2233</v>
      </c>
    </row>
    <row r="2239" spans="2:11">
      <c r="B2239" s="26">
        <f t="shared" si="98"/>
        <v>1</v>
      </c>
      <c r="C2239" s="26">
        <v>2234</v>
      </c>
      <c r="J2239" s="26">
        <f t="shared" si="99"/>
        <v>1</v>
      </c>
      <c r="K2239" s="26">
        <v>2234</v>
      </c>
    </row>
    <row r="2240" spans="2:11">
      <c r="B2240" s="26">
        <f t="shared" si="98"/>
        <v>1</v>
      </c>
      <c r="C2240" s="26">
        <v>2235</v>
      </c>
      <c r="J2240" s="26">
        <f t="shared" si="99"/>
        <v>1</v>
      </c>
      <c r="K2240" s="26">
        <v>2235</v>
      </c>
    </row>
    <row r="2241" spans="2:11">
      <c r="B2241" s="26">
        <f t="shared" si="98"/>
        <v>1</v>
      </c>
      <c r="C2241" s="26">
        <v>2236</v>
      </c>
      <c r="J2241" s="26">
        <f t="shared" si="99"/>
        <v>1</v>
      </c>
      <c r="K2241" s="26">
        <v>2236</v>
      </c>
    </row>
    <row r="2242" spans="2:11">
      <c r="B2242" s="26">
        <f t="shared" si="98"/>
        <v>1</v>
      </c>
      <c r="C2242" s="26">
        <v>2237</v>
      </c>
      <c r="J2242" s="26">
        <f t="shared" si="99"/>
        <v>1</v>
      </c>
      <c r="K2242" s="26">
        <v>2237</v>
      </c>
    </row>
    <row r="2243" spans="2:11">
      <c r="B2243" s="26">
        <f t="shared" si="98"/>
        <v>1</v>
      </c>
      <c r="C2243" s="26">
        <v>2238</v>
      </c>
      <c r="J2243" s="26">
        <f t="shared" si="99"/>
        <v>1</v>
      </c>
      <c r="K2243" s="26">
        <v>2238</v>
      </c>
    </row>
    <row r="2244" spans="2:11">
      <c r="B2244" s="26">
        <f t="shared" si="98"/>
        <v>1</v>
      </c>
      <c r="C2244" s="26">
        <v>2239</v>
      </c>
      <c r="J2244" s="26">
        <f t="shared" si="99"/>
        <v>1</v>
      </c>
      <c r="K2244" s="26">
        <v>2239</v>
      </c>
    </row>
    <row r="2245" spans="2:11">
      <c r="B2245" s="26">
        <f t="shared" si="98"/>
        <v>1</v>
      </c>
      <c r="C2245" s="26">
        <v>2240</v>
      </c>
      <c r="J2245" s="26">
        <f t="shared" si="99"/>
        <v>1</v>
      </c>
      <c r="K2245" s="26">
        <v>2240</v>
      </c>
    </row>
    <row r="2246" spans="2:11">
      <c r="B2246" s="26">
        <f t="shared" si="98"/>
        <v>1</v>
      </c>
      <c r="C2246" s="26">
        <v>2241</v>
      </c>
      <c r="J2246" s="26">
        <f t="shared" si="99"/>
        <v>1</v>
      </c>
      <c r="K2246" s="26">
        <v>2241</v>
      </c>
    </row>
    <row r="2247" spans="2:11">
      <c r="B2247" s="26">
        <f t="shared" si="98"/>
        <v>1</v>
      </c>
      <c r="C2247" s="26">
        <v>2242</v>
      </c>
      <c r="J2247" s="26">
        <f t="shared" si="99"/>
        <v>1</v>
      </c>
      <c r="K2247" s="26">
        <v>2242</v>
      </c>
    </row>
    <row r="2248" spans="2:11">
      <c r="B2248" s="26">
        <f t="shared" si="98"/>
        <v>1</v>
      </c>
      <c r="C2248" s="26">
        <v>2243</v>
      </c>
      <c r="J2248" s="26">
        <f t="shared" si="99"/>
        <v>1</v>
      </c>
      <c r="K2248" s="26">
        <v>2243</v>
      </c>
    </row>
    <row r="2249" spans="2:11">
      <c r="B2249" s="26">
        <f t="shared" si="98"/>
        <v>1</v>
      </c>
      <c r="C2249" s="26">
        <v>2244</v>
      </c>
      <c r="J2249" s="26">
        <f t="shared" si="99"/>
        <v>1</v>
      </c>
      <c r="K2249" s="26">
        <v>2244</v>
      </c>
    </row>
    <row r="2250" spans="2:11">
      <c r="B2250" s="26">
        <f t="shared" si="98"/>
        <v>1</v>
      </c>
      <c r="C2250" s="26">
        <v>2245</v>
      </c>
      <c r="J2250" s="26">
        <f t="shared" si="99"/>
        <v>1</v>
      </c>
      <c r="K2250" s="26">
        <v>2245</v>
      </c>
    </row>
    <row r="2251" spans="2:11">
      <c r="B2251" s="26">
        <f t="shared" si="98"/>
        <v>1</v>
      </c>
      <c r="C2251" s="26">
        <v>2246</v>
      </c>
      <c r="J2251" s="26">
        <f t="shared" si="99"/>
        <v>1</v>
      </c>
      <c r="K2251" s="26">
        <v>2246</v>
      </c>
    </row>
    <row r="2252" spans="2:11">
      <c r="B2252" s="26">
        <f t="shared" si="98"/>
        <v>1</v>
      </c>
      <c r="C2252" s="26">
        <v>2247</v>
      </c>
      <c r="J2252" s="26">
        <f t="shared" si="99"/>
        <v>1</v>
      </c>
      <c r="K2252" s="26">
        <v>2247</v>
      </c>
    </row>
    <row r="2253" spans="2:11">
      <c r="B2253" s="26">
        <f t="shared" si="98"/>
        <v>1</v>
      </c>
      <c r="C2253" s="26">
        <v>2248</v>
      </c>
      <c r="J2253" s="26">
        <f t="shared" si="99"/>
        <v>1</v>
      </c>
      <c r="K2253" s="26">
        <v>2248</v>
      </c>
    </row>
    <row r="2254" spans="2:11">
      <c r="B2254" s="26">
        <f t="shared" si="98"/>
        <v>1</v>
      </c>
      <c r="C2254" s="26">
        <v>2249</v>
      </c>
      <c r="J2254" s="26">
        <f t="shared" si="99"/>
        <v>1</v>
      </c>
      <c r="K2254" s="26">
        <v>2249</v>
      </c>
    </row>
    <row r="2255" spans="2:11">
      <c r="B2255" s="26">
        <f t="shared" si="98"/>
        <v>1</v>
      </c>
      <c r="C2255" s="26">
        <v>2250</v>
      </c>
      <c r="J2255" s="26">
        <f t="shared" si="99"/>
        <v>1</v>
      </c>
      <c r="K2255" s="26">
        <v>2250</v>
      </c>
    </row>
    <row r="2256" spans="2:11">
      <c r="B2256" s="26">
        <f t="shared" si="98"/>
        <v>1</v>
      </c>
      <c r="C2256" s="26">
        <v>2251</v>
      </c>
      <c r="J2256" s="26">
        <f t="shared" si="99"/>
        <v>1</v>
      </c>
      <c r="K2256" s="26">
        <v>2251</v>
      </c>
    </row>
    <row r="2257" spans="2:11">
      <c r="B2257" s="26">
        <f t="shared" si="98"/>
        <v>1</v>
      </c>
      <c r="C2257" s="26">
        <v>2252</v>
      </c>
      <c r="J2257" s="26">
        <f t="shared" si="99"/>
        <v>1</v>
      </c>
      <c r="K2257" s="26">
        <v>2252</v>
      </c>
    </row>
    <row r="2258" spans="2:11">
      <c r="B2258" s="26">
        <f t="shared" si="98"/>
        <v>1</v>
      </c>
      <c r="C2258" s="26">
        <v>2253</v>
      </c>
      <c r="J2258" s="26">
        <f t="shared" si="99"/>
        <v>1</v>
      </c>
      <c r="K2258" s="26">
        <v>2253</v>
      </c>
    </row>
    <row r="2259" spans="2:11">
      <c r="B2259" s="26">
        <f t="shared" si="98"/>
        <v>1</v>
      </c>
      <c r="C2259" s="26">
        <v>2254</v>
      </c>
      <c r="J2259" s="26">
        <f t="shared" si="99"/>
        <v>1</v>
      </c>
      <c r="K2259" s="26">
        <v>2254</v>
      </c>
    </row>
    <row r="2260" spans="2:11">
      <c r="B2260" s="26">
        <f t="shared" si="98"/>
        <v>1</v>
      </c>
      <c r="C2260" s="26">
        <v>2255</v>
      </c>
      <c r="J2260" s="26">
        <f t="shared" si="99"/>
        <v>1</v>
      </c>
      <c r="K2260" s="26">
        <v>2255</v>
      </c>
    </row>
    <row r="2261" spans="2:11">
      <c r="B2261" s="26">
        <f t="shared" si="98"/>
        <v>1</v>
      </c>
      <c r="C2261" s="26">
        <v>2256</v>
      </c>
      <c r="J2261" s="26">
        <f t="shared" si="99"/>
        <v>1</v>
      </c>
      <c r="K2261" s="26">
        <v>2256</v>
      </c>
    </row>
    <row r="2262" spans="2:11">
      <c r="B2262" s="26">
        <f t="shared" si="98"/>
        <v>1</v>
      </c>
      <c r="C2262" s="26">
        <v>2257</v>
      </c>
      <c r="J2262" s="26">
        <f t="shared" si="99"/>
        <v>1</v>
      </c>
      <c r="K2262" s="26">
        <v>2257</v>
      </c>
    </row>
    <row r="2263" spans="2:11">
      <c r="B2263" s="26">
        <f t="shared" si="98"/>
        <v>1</v>
      </c>
      <c r="C2263" s="26">
        <v>2258</v>
      </c>
      <c r="J2263" s="26">
        <f t="shared" si="99"/>
        <v>1</v>
      </c>
      <c r="K2263" s="26">
        <v>2258</v>
      </c>
    </row>
    <row r="2264" spans="2:11">
      <c r="B2264" s="26">
        <f t="shared" si="98"/>
        <v>1</v>
      </c>
      <c r="C2264" s="26">
        <v>2259</v>
      </c>
      <c r="J2264" s="26">
        <f t="shared" si="99"/>
        <v>1</v>
      </c>
      <c r="K2264" s="26">
        <v>2259</v>
      </c>
    </row>
    <row r="2265" spans="2:11">
      <c r="B2265" s="26">
        <f t="shared" si="98"/>
        <v>1</v>
      </c>
      <c r="C2265" s="26">
        <v>2260</v>
      </c>
      <c r="J2265" s="26">
        <f t="shared" si="99"/>
        <v>1</v>
      </c>
      <c r="K2265" s="26">
        <v>2260</v>
      </c>
    </row>
    <row r="2266" spans="2:11">
      <c r="B2266" s="26">
        <f t="shared" si="98"/>
        <v>1</v>
      </c>
      <c r="C2266" s="26">
        <v>2261</v>
      </c>
      <c r="J2266" s="26">
        <f t="shared" si="99"/>
        <v>1</v>
      </c>
      <c r="K2266" s="26">
        <v>2261</v>
      </c>
    </row>
    <row r="2267" spans="2:11">
      <c r="B2267" s="26">
        <f t="shared" si="98"/>
        <v>1</v>
      </c>
      <c r="C2267" s="26">
        <v>2262</v>
      </c>
      <c r="J2267" s="26">
        <f t="shared" si="99"/>
        <v>1</v>
      </c>
      <c r="K2267" s="26">
        <v>2262</v>
      </c>
    </row>
    <row r="2268" spans="2:11">
      <c r="B2268" s="26">
        <f t="shared" si="98"/>
        <v>1</v>
      </c>
      <c r="C2268" s="26">
        <v>2263</v>
      </c>
      <c r="J2268" s="26">
        <f t="shared" si="99"/>
        <v>1</v>
      </c>
      <c r="K2268" s="26">
        <v>2263</v>
      </c>
    </row>
    <row r="2269" spans="2:11">
      <c r="B2269" s="26">
        <f t="shared" si="98"/>
        <v>1</v>
      </c>
      <c r="C2269" s="26">
        <v>2264</v>
      </c>
      <c r="J2269" s="26">
        <f t="shared" si="99"/>
        <v>1</v>
      </c>
      <c r="K2269" s="26">
        <v>2264</v>
      </c>
    </row>
    <row r="2270" spans="2:11">
      <c r="B2270" s="26">
        <f t="shared" si="98"/>
        <v>1</v>
      </c>
      <c r="C2270" s="26">
        <v>2265</v>
      </c>
      <c r="J2270" s="26">
        <f t="shared" si="99"/>
        <v>1</v>
      </c>
      <c r="K2270" s="26">
        <v>2265</v>
      </c>
    </row>
    <row r="2271" spans="2:11">
      <c r="B2271" s="26">
        <f t="shared" si="98"/>
        <v>1</v>
      </c>
      <c r="C2271" s="26">
        <v>2266</v>
      </c>
      <c r="J2271" s="26">
        <f t="shared" si="99"/>
        <v>1</v>
      </c>
      <c r="K2271" s="26">
        <v>2266</v>
      </c>
    </row>
    <row r="2272" spans="2:11">
      <c r="B2272" s="26">
        <f t="shared" si="98"/>
        <v>1</v>
      </c>
      <c r="C2272" s="26">
        <v>2267</v>
      </c>
      <c r="J2272" s="26">
        <f t="shared" si="99"/>
        <v>1</v>
      </c>
      <c r="K2272" s="26">
        <v>2267</v>
      </c>
    </row>
    <row r="2273" spans="2:11">
      <c r="B2273" s="26">
        <f t="shared" si="98"/>
        <v>1</v>
      </c>
      <c r="C2273" s="26">
        <v>2268</v>
      </c>
      <c r="J2273" s="26">
        <f t="shared" si="99"/>
        <v>1</v>
      </c>
      <c r="K2273" s="26">
        <v>2268</v>
      </c>
    </row>
    <row r="2274" spans="2:11">
      <c r="B2274" s="26">
        <f t="shared" si="98"/>
        <v>1</v>
      </c>
      <c r="C2274" s="26">
        <v>2269</v>
      </c>
      <c r="J2274" s="26">
        <f t="shared" si="99"/>
        <v>1</v>
      </c>
      <c r="K2274" s="26">
        <v>2269</v>
      </c>
    </row>
    <row r="2275" spans="2:11">
      <c r="B2275" s="26">
        <f t="shared" si="98"/>
        <v>1</v>
      </c>
      <c r="C2275" s="26">
        <v>2270</v>
      </c>
      <c r="J2275" s="26">
        <f t="shared" si="99"/>
        <v>1</v>
      </c>
      <c r="K2275" s="26">
        <v>2270</v>
      </c>
    </row>
    <row r="2276" spans="2:11">
      <c r="B2276" s="26">
        <f t="shared" si="98"/>
        <v>1</v>
      </c>
      <c r="C2276" s="26">
        <v>2271</v>
      </c>
      <c r="J2276" s="26">
        <f t="shared" si="99"/>
        <v>1</v>
      </c>
      <c r="K2276" s="26">
        <v>2271</v>
      </c>
    </row>
    <row r="2277" spans="2:11">
      <c r="B2277" s="26">
        <f t="shared" si="98"/>
        <v>1</v>
      </c>
      <c r="C2277" s="26">
        <v>2272</v>
      </c>
      <c r="J2277" s="26">
        <f t="shared" si="99"/>
        <v>1</v>
      </c>
      <c r="K2277" s="26">
        <v>2272</v>
      </c>
    </row>
    <row r="2278" spans="2:11">
      <c r="B2278" s="26">
        <f t="shared" si="98"/>
        <v>1</v>
      </c>
      <c r="C2278" s="26">
        <v>2273</v>
      </c>
      <c r="J2278" s="26">
        <f t="shared" si="99"/>
        <v>1</v>
      </c>
      <c r="K2278" s="26">
        <v>2273</v>
      </c>
    </row>
    <row r="2279" spans="2:11">
      <c r="B2279" s="26">
        <f t="shared" si="98"/>
        <v>1</v>
      </c>
      <c r="C2279" s="26">
        <v>2274</v>
      </c>
      <c r="J2279" s="26">
        <f t="shared" si="99"/>
        <v>1</v>
      </c>
      <c r="K2279" s="26">
        <v>2274</v>
      </c>
    </row>
    <row r="2280" spans="2:11">
      <c r="B2280" s="26">
        <f t="shared" si="98"/>
        <v>1</v>
      </c>
      <c r="C2280" s="26">
        <v>2275</v>
      </c>
      <c r="J2280" s="26">
        <f t="shared" si="99"/>
        <v>1</v>
      </c>
      <c r="K2280" s="26">
        <v>2275</v>
      </c>
    </row>
    <row r="2281" spans="2:11">
      <c r="B2281" s="26">
        <f t="shared" si="98"/>
        <v>1</v>
      </c>
      <c r="C2281" s="26">
        <v>2276</v>
      </c>
      <c r="J2281" s="26">
        <f t="shared" si="99"/>
        <v>1</v>
      </c>
      <c r="K2281" s="26">
        <v>2276</v>
      </c>
    </row>
    <row r="2282" spans="2:11">
      <c r="B2282" s="26">
        <f t="shared" si="98"/>
        <v>1</v>
      </c>
      <c r="C2282" s="26">
        <v>2277</v>
      </c>
      <c r="J2282" s="26">
        <f t="shared" si="99"/>
        <v>1</v>
      </c>
      <c r="K2282" s="26">
        <v>2277</v>
      </c>
    </row>
    <row r="2283" spans="2:11">
      <c r="B2283" s="26">
        <f t="shared" si="98"/>
        <v>1</v>
      </c>
      <c r="C2283" s="26">
        <v>2278</v>
      </c>
      <c r="J2283" s="26">
        <f t="shared" si="99"/>
        <v>1</v>
      </c>
      <c r="K2283" s="26">
        <v>2278</v>
      </c>
    </row>
    <row r="2284" spans="2:11">
      <c r="B2284" s="26">
        <f t="shared" si="98"/>
        <v>1</v>
      </c>
      <c r="C2284" s="26">
        <v>2279</v>
      </c>
      <c r="J2284" s="26">
        <f t="shared" si="99"/>
        <v>1</v>
      </c>
      <c r="K2284" s="26">
        <v>2279</v>
      </c>
    </row>
    <row r="2285" spans="2:11">
      <c r="B2285" s="26">
        <f t="shared" si="98"/>
        <v>1</v>
      </c>
      <c r="C2285" s="26">
        <v>2280</v>
      </c>
      <c r="J2285" s="26">
        <f t="shared" si="99"/>
        <v>1</v>
      </c>
      <c r="K2285" s="26">
        <v>2280</v>
      </c>
    </row>
    <row r="2286" spans="2:11">
      <c r="B2286" s="26">
        <f t="shared" si="98"/>
        <v>1</v>
      </c>
      <c r="C2286" s="26">
        <v>2281</v>
      </c>
      <c r="J2286" s="26">
        <f t="shared" si="99"/>
        <v>1</v>
      </c>
      <c r="K2286" s="26">
        <v>2281</v>
      </c>
    </row>
    <row r="2287" spans="2:11">
      <c r="B2287" s="26">
        <f t="shared" si="98"/>
        <v>1</v>
      </c>
      <c r="C2287" s="26">
        <v>2282</v>
      </c>
      <c r="J2287" s="26">
        <f t="shared" si="99"/>
        <v>1</v>
      </c>
      <c r="K2287" s="26">
        <v>2282</v>
      </c>
    </row>
    <row r="2288" spans="2:11">
      <c r="B2288" s="26">
        <f t="shared" si="98"/>
        <v>1</v>
      </c>
      <c r="C2288" s="26">
        <v>2283</v>
      </c>
      <c r="J2288" s="26">
        <f t="shared" si="99"/>
        <v>1</v>
      </c>
      <c r="K2288" s="26">
        <v>2283</v>
      </c>
    </row>
    <row r="2289" spans="2:11">
      <c r="B2289" s="26">
        <f t="shared" si="98"/>
        <v>1</v>
      </c>
      <c r="C2289" s="26">
        <v>2284</v>
      </c>
      <c r="J2289" s="26">
        <f t="shared" si="99"/>
        <v>1</v>
      </c>
      <c r="K2289" s="26">
        <v>2284</v>
      </c>
    </row>
    <row r="2290" spans="2:11">
      <c r="B2290" s="26">
        <f t="shared" si="98"/>
        <v>1</v>
      </c>
      <c r="C2290" s="26">
        <v>2285</v>
      </c>
      <c r="J2290" s="26">
        <f t="shared" si="99"/>
        <v>1</v>
      </c>
      <c r="K2290" s="26">
        <v>2285</v>
      </c>
    </row>
    <row r="2291" spans="2:11">
      <c r="B2291" s="26">
        <f t="shared" si="98"/>
        <v>1</v>
      </c>
      <c r="C2291" s="26">
        <v>2286</v>
      </c>
      <c r="J2291" s="26">
        <f t="shared" si="99"/>
        <v>1</v>
      </c>
      <c r="K2291" s="26">
        <v>2286</v>
      </c>
    </row>
    <row r="2292" spans="2:11">
      <c r="B2292" s="26">
        <f t="shared" ref="B2292:B2355" si="100">POISSON(C2291,$B$4,TRUE)</f>
        <v>1</v>
      </c>
      <c r="C2292" s="26">
        <v>2287</v>
      </c>
      <c r="J2292" s="26">
        <f t="shared" ref="J2292:J2355" si="101">POISSON(K2291,$J$4,TRUE)</f>
        <v>1</v>
      </c>
      <c r="K2292" s="26">
        <v>2287</v>
      </c>
    </row>
    <row r="2293" spans="2:11">
      <c r="B2293" s="26">
        <f t="shared" si="100"/>
        <v>1</v>
      </c>
      <c r="C2293" s="26">
        <v>2288</v>
      </c>
      <c r="J2293" s="26">
        <f t="shared" si="101"/>
        <v>1</v>
      </c>
      <c r="K2293" s="26">
        <v>2288</v>
      </c>
    </row>
    <row r="2294" spans="2:11">
      <c r="B2294" s="26">
        <f t="shared" si="100"/>
        <v>1</v>
      </c>
      <c r="C2294" s="26">
        <v>2289</v>
      </c>
      <c r="J2294" s="26">
        <f t="shared" si="101"/>
        <v>1</v>
      </c>
      <c r="K2294" s="26">
        <v>2289</v>
      </c>
    </row>
    <row r="2295" spans="2:11">
      <c r="B2295" s="26">
        <f t="shared" si="100"/>
        <v>1</v>
      </c>
      <c r="C2295" s="26">
        <v>2290</v>
      </c>
      <c r="J2295" s="26">
        <f t="shared" si="101"/>
        <v>1</v>
      </c>
      <c r="K2295" s="26">
        <v>2290</v>
      </c>
    </row>
    <row r="2296" spans="2:11">
      <c r="B2296" s="26">
        <f t="shared" si="100"/>
        <v>1</v>
      </c>
      <c r="C2296" s="26">
        <v>2291</v>
      </c>
      <c r="J2296" s="26">
        <f t="shared" si="101"/>
        <v>1</v>
      </c>
      <c r="K2296" s="26">
        <v>2291</v>
      </c>
    </row>
    <row r="2297" spans="2:11">
      <c r="B2297" s="26">
        <f t="shared" si="100"/>
        <v>1</v>
      </c>
      <c r="C2297" s="26">
        <v>2292</v>
      </c>
      <c r="J2297" s="26">
        <f t="shared" si="101"/>
        <v>1</v>
      </c>
      <c r="K2297" s="26">
        <v>2292</v>
      </c>
    </row>
    <row r="2298" spans="2:11">
      <c r="B2298" s="26">
        <f t="shared" si="100"/>
        <v>1</v>
      </c>
      <c r="C2298" s="26">
        <v>2293</v>
      </c>
      <c r="J2298" s="26">
        <f t="shared" si="101"/>
        <v>1</v>
      </c>
      <c r="K2298" s="26">
        <v>2293</v>
      </c>
    </row>
    <row r="2299" spans="2:11">
      <c r="B2299" s="26">
        <f t="shared" si="100"/>
        <v>1</v>
      </c>
      <c r="C2299" s="26">
        <v>2294</v>
      </c>
      <c r="J2299" s="26">
        <f t="shared" si="101"/>
        <v>1</v>
      </c>
      <c r="K2299" s="26">
        <v>2294</v>
      </c>
    </row>
    <row r="2300" spans="2:11">
      <c r="B2300" s="26">
        <f t="shared" si="100"/>
        <v>1</v>
      </c>
      <c r="C2300" s="26">
        <v>2295</v>
      </c>
      <c r="J2300" s="26">
        <f t="shared" si="101"/>
        <v>1</v>
      </c>
      <c r="K2300" s="26">
        <v>2295</v>
      </c>
    </row>
    <row r="2301" spans="2:11">
      <c r="B2301" s="26">
        <f t="shared" si="100"/>
        <v>1</v>
      </c>
      <c r="C2301" s="26">
        <v>2296</v>
      </c>
      <c r="J2301" s="26">
        <f t="shared" si="101"/>
        <v>1</v>
      </c>
      <c r="K2301" s="26">
        <v>2296</v>
      </c>
    </row>
    <row r="2302" spans="2:11">
      <c r="B2302" s="26">
        <f t="shared" si="100"/>
        <v>1</v>
      </c>
      <c r="C2302" s="26">
        <v>2297</v>
      </c>
      <c r="J2302" s="26">
        <f t="shared" si="101"/>
        <v>1</v>
      </c>
      <c r="K2302" s="26">
        <v>2297</v>
      </c>
    </row>
    <row r="2303" spans="2:11">
      <c r="B2303" s="26">
        <f t="shared" si="100"/>
        <v>1</v>
      </c>
      <c r="C2303" s="26">
        <v>2298</v>
      </c>
      <c r="J2303" s="26">
        <f t="shared" si="101"/>
        <v>1</v>
      </c>
      <c r="K2303" s="26">
        <v>2298</v>
      </c>
    </row>
    <row r="2304" spans="2:11">
      <c r="B2304" s="26">
        <f t="shared" si="100"/>
        <v>1</v>
      </c>
      <c r="C2304" s="26">
        <v>2299</v>
      </c>
      <c r="J2304" s="26">
        <f t="shared" si="101"/>
        <v>1</v>
      </c>
      <c r="K2304" s="26">
        <v>2299</v>
      </c>
    </row>
    <row r="2305" spans="2:11">
      <c r="B2305" s="26">
        <f t="shared" si="100"/>
        <v>1</v>
      </c>
      <c r="C2305" s="26">
        <v>2300</v>
      </c>
      <c r="J2305" s="26">
        <f t="shared" si="101"/>
        <v>1</v>
      </c>
      <c r="K2305" s="26">
        <v>2300</v>
      </c>
    </row>
    <row r="2306" spans="2:11">
      <c r="B2306" s="26">
        <f t="shared" si="100"/>
        <v>1</v>
      </c>
      <c r="C2306" s="26">
        <v>2301</v>
      </c>
      <c r="J2306" s="26">
        <f t="shared" si="101"/>
        <v>1</v>
      </c>
      <c r="K2306" s="26">
        <v>2301</v>
      </c>
    </row>
    <row r="2307" spans="2:11">
      <c r="B2307" s="26">
        <f t="shared" si="100"/>
        <v>1</v>
      </c>
      <c r="C2307" s="26">
        <v>2302</v>
      </c>
      <c r="J2307" s="26">
        <f t="shared" si="101"/>
        <v>1</v>
      </c>
      <c r="K2307" s="26">
        <v>2302</v>
      </c>
    </row>
    <row r="2308" spans="2:11">
      <c r="B2308" s="26">
        <f t="shared" si="100"/>
        <v>1</v>
      </c>
      <c r="C2308" s="26">
        <v>2303</v>
      </c>
      <c r="J2308" s="26">
        <f t="shared" si="101"/>
        <v>1</v>
      </c>
      <c r="K2308" s="26">
        <v>2303</v>
      </c>
    </row>
    <row r="2309" spans="2:11">
      <c r="B2309" s="26">
        <f t="shared" si="100"/>
        <v>1</v>
      </c>
      <c r="C2309" s="26">
        <v>2304</v>
      </c>
      <c r="J2309" s="26">
        <f t="shared" si="101"/>
        <v>1</v>
      </c>
      <c r="K2309" s="26">
        <v>2304</v>
      </c>
    </row>
    <row r="2310" spans="2:11">
      <c r="B2310" s="26">
        <f t="shared" si="100"/>
        <v>1</v>
      </c>
      <c r="C2310" s="26">
        <v>2305</v>
      </c>
      <c r="J2310" s="26">
        <f t="shared" si="101"/>
        <v>1</v>
      </c>
      <c r="K2310" s="26">
        <v>2305</v>
      </c>
    </row>
    <row r="2311" spans="2:11">
      <c r="B2311" s="26">
        <f t="shared" si="100"/>
        <v>1</v>
      </c>
      <c r="C2311" s="26">
        <v>2306</v>
      </c>
      <c r="J2311" s="26">
        <f t="shared" si="101"/>
        <v>1</v>
      </c>
      <c r="K2311" s="26">
        <v>2306</v>
      </c>
    </row>
    <row r="2312" spans="2:11">
      <c r="B2312" s="26">
        <f t="shared" si="100"/>
        <v>1</v>
      </c>
      <c r="C2312" s="26">
        <v>2307</v>
      </c>
      <c r="J2312" s="26">
        <f t="shared" si="101"/>
        <v>1</v>
      </c>
      <c r="K2312" s="26">
        <v>2307</v>
      </c>
    </row>
    <row r="2313" spans="2:11">
      <c r="B2313" s="26">
        <f t="shared" si="100"/>
        <v>1</v>
      </c>
      <c r="C2313" s="26">
        <v>2308</v>
      </c>
      <c r="J2313" s="26">
        <f t="shared" si="101"/>
        <v>1</v>
      </c>
      <c r="K2313" s="26">
        <v>2308</v>
      </c>
    </row>
    <row r="2314" spans="2:11">
      <c r="B2314" s="26">
        <f t="shared" si="100"/>
        <v>1</v>
      </c>
      <c r="C2314" s="26">
        <v>2309</v>
      </c>
      <c r="J2314" s="26">
        <f t="shared" si="101"/>
        <v>1</v>
      </c>
      <c r="K2314" s="26">
        <v>2309</v>
      </c>
    </row>
    <row r="2315" spans="2:11">
      <c r="B2315" s="26">
        <f t="shared" si="100"/>
        <v>1</v>
      </c>
      <c r="C2315" s="26">
        <v>2310</v>
      </c>
      <c r="J2315" s="26">
        <f t="shared" si="101"/>
        <v>1</v>
      </c>
      <c r="K2315" s="26">
        <v>2310</v>
      </c>
    </row>
    <row r="2316" spans="2:11">
      <c r="B2316" s="26">
        <f t="shared" si="100"/>
        <v>1</v>
      </c>
      <c r="C2316" s="26">
        <v>2311</v>
      </c>
      <c r="J2316" s="26">
        <f t="shared" si="101"/>
        <v>1</v>
      </c>
      <c r="K2316" s="26">
        <v>2311</v>
      </c>
    </row>
    <row r="2317" spans="2:11">
      <c r="B2317" s="26">
        <f t="shared" si="100"/>
        <v>1</v>
      </c>
      <c r="C2317" s="26">
        <v>2312</v>
      </c>
      <c r="J2317" s="26">
        <f t="shared" si="101"/>
        <v>1</v>
      </c>
      <c r="K2317" s="26">
        <v>2312</v>
      </c>
    </row>
    <row r="2318" spans="2:11">
      <c r="B2318" s="26">
        <f t="shared" si="100"/>
        <v>1</v>
      </c>
      <c r="C2318" s="26">
        <v>2313</v>
      </c>
      <c r="J2318" s="26">
        <f t="shared" si="101"/>
        <v>1</v>
      </c>
      <c r="K2318" s="26">
        <v>2313</v>
      </c>
    </row>
    <row r="2319" spans="2:11">
      <c r="B2319" s="26">
        <f t="shared" si="100"/>
        <v>1</v>
      </c>
      <c r="C2319" s="26">
        <v>2314</v>
      </c>
      <c r="J2319" s="26">
        <f t="shared" si="101"/>
        <v>1</v>
      </c>
      <c r="K2319" s="26">
        <v>2314</v>
      </c>
    </row>
    <row r="2320" spans="2:11">
      <c r="B2320" s="26">
        <f t="shared" si="100"/>
        <v>1</v>
      </c>
      <c r="C2320" s="26">
        <v>2315</v>
      </c>
      <c r="J2320" s="26">
        <f t="shared" si="101"/>
        <v>1</v>
      </c>
      <c r="K2320" s="26">
        <v>2315</v>
      </c>
    </row>
    <row r="2321" spans="2:11">
      <c r="B2321" s="26">
        <f t="shared" si="100"/>
        <v>1</v>
      </c>
      <c r="C2321" s="26">
        <v>2316</v>
      </c>
      <c r="J2321" s="26">
        <f t="shared" si="101"/>
        <v>1</v>
      </c>
      <c r="K2321" s="26">
        <v>2316</v>
      </c>
    </row>
    <row r="2322" spans="2:11">
      <c r="B2322" s="26">
        <f t="shared" si="100"/>
        <v>1</v>
      </c>
      <c r="C2322" s="26">
        <v>2317</v>
      </c>
      <c r="J2322" s="26">
        <f t="shared" si="101"/>
        <v>1</v>
      </c>
      <c r="K2322" s="26">
        <v>2317</v>
      </c>
    </row>
    <row r="2323" spans="2:11">
      <c r="B2323" s="26">
        <f t="shared" si="100"/>
        <v>1</v>
      </c>
      <c r="C2323" s="26">
        <v>2318</v>
      </c>
      <c r="J2323" s="26">
        <f t="shared" si="101"/>
        <v>1</v>
      </c>
      <c r="K2323" s="26">
        <v>2318</v>
      </c>
    </row>
    <row r="2324" spans="2:11">
      <c r="B2324" s="26">
        <f t="shared" si="100"/>
        <v>1</v>
      </c>
      <c r="C2324" s="26">
        <v>2319</v>
      </c>
      <c r="J2324" s="26">
        <f t="shared" si="101"/>
        <v>1</v>
      </c>
      <c r="K2324" s="26">
        <v>2319</v>
      </c>
    </row>
    <row r="2325" spans="2:11">
      <c r="B2325" s="26">
        <f t="shared" si="100"/>
        <v>1</v>
      </c>
      <c r="C2325" s="26">
        <v>2320</v>
      </c>
      <c r="J2325" s="26">
        <f t="shared" si="101"/>
        <v>1</v>
      </c>
      <c r="K2325" s="26">
        <v>2320</v>
      </c>
    </row>
    <row r="2326" spans="2:11">
      <c r="B2326" s="26">
        <f t="shared" si="100"/>
        <v>1</v>
      </c>
      <c r="C2326" s="26">
        <v>2321</v>
      </c>
      <c r="J2326" s="26">
        <f t="shared" si="101"/>
        <v>1</v>
      </c>
      <c r="K2326" s="26">
        <v>2321</v>
      </c>
    </row>
    <row r="2327" spans="2:11">
      <c r="B2327" s="26">
        <f t="shared" si="100"/>
        <v>1</v>
      </c>
      <c r="C2327" s="26">
        <v>2322</v>
      </c>
      <c r="J2327" s="26">
        <f t="shared" si="101"/>
        <v>1</v>
      </c>
      <c r="K2327" s="26">
        <v>2322</v>
      </c>
    </row>
    <row r="2328" spans="2:11">
      <c r="B2328" s="26">
        <v>0</v>
      </c>
      <c r="C2328" s="26">
        <v>2323</v>
      </c>
      <c r="J2328" s="26">
        <v>0</v>
      </c>
      <c r="K2328" s="26">
        <v>2323</v>
      </c>
    </row>
    <row r="2329" spans="2:11">
      <c r="B2329" s="26">
        <f t="shared" ref="B2329:B2392" si="102">POISSON(C2328,$B$4,TRUE)</f>
        <v>1</v>
      </c>
      <c r="C2329" s="26">
        <v>2324</v>
      </c>
      <c r="J2329" s="26">
        <f t="shared" ref="J2329:J2392" si="103">POISSON(K2328,$J$4,TRUE)</f>
        <v>1</v>
      </c>
      <c r="K2329" s="26">
        <v>2324</v>
      </c>
    </row>
    <row r="2330" spans="2:11">
      <c r="B2330" s="26">
        <f t="shared" si="102"/>
        <v>1</v>
      </c>
      <c r="C2330" s="26">
        <v>2325</v>
      </c>
      <c r="J2330" s="26">
        <f t="shared" si="103"/>
        <v>1</v>
      </c>
      <c r="K2330" s="26">
        <v>2325</v>
      </c>
    </row>
    <row r="2331" spans="2:11">
      <c r="B2331" s="26">
        <f t="shared" si="102"/>
        <v>1</v>
      </c>
      <c r="C2331" s="26">
        <v>2326</v>
      </c>
      <c r="J2331" s="26">
        <f t="shared" si="103"/>
        <v>1</v>
      </c>
      <c r="K2331" s="26">
        <v>2326</v>
      </c>
    </row>
    <row r="2332" spans="2:11">
      <c r="B2332" s="26">
        <f t="shared" si="102"/>
        <v>1</v>
      </c>
      <c r="C2332" s="26">
        <v>2327</v>
      </c>
      <c r="J2332" s="26">
        <f t="shared" si="103"/>
        <v>1</v>
      </c>
      <c r="K2332" s="26">
        <v>2327</v>
      </c>
    </row>
    <row r="2333" spans="2:11">
      <c r="B2333" s="26">
        <f t="shared" si="102"/>
        <v>1</v>
      </c>
      <c r="C2333" s="26">
        <v>2328</v>
      </c>
      <c r="J2333" s="26">
        <f t="shared" si="103"/>
        <v>1</v>
      </c>
      <c r="K2333" s="26">
        <v>2328</v>
      </c>
    </row>
    <row r="2334" spans="2:11">
      <c r="B2334" s="26">
        <f t="shared" si="102"/>
        <v>1</v>
      </c>
      <c r="C2334" s="26">
        <v>2329</v>
      </c>
      <c r="J2334" s="26">
        <f t="shared" si="103"/>
        <v>1</v>
      </c>
      <c r="K2334" s="26">
        <v>2329</v>
      </c>
    </row>
    <row r="2335" spans="2:11">
      <c r="B2335" s="26">
        <f t="shared" si="102"/>
        <v>1</v>
      </c>
      <c r="C2335" s="26">
        <v>2330</v>
      </c>
      <c r="J2335" s="26">
        <f t="shared" si="103"/>
        <v>1</v>
      </c>
      <c r="K2335" s="26">
        <v>2330</v>
      </c>
    </row>
    <row r="2336" spans="2:11">
      <c r="B2336" s="26">
        <f t="shared" si="102"/>
        <v>1</v>
      </c>
      <c r="C2336" s="26">
        <v>2331</v>
      </c>
      <c r="J2336" s="26">
        <f t="shared" si="103"/>
        <v>1</v>
      </c>
      <c r="K2336" s="26">
        <v>2331</v>
      </c>
    </row>
    <row r="2337" spans="2:11">
      <c r="B2337" s="26">
        <f t="shared" si="102"/>
        <v>1</v>
      </c>
      <c r="C2337" s="26">
        <v>2332</v>
      </c>
      <c r="J2337" s="26">
        <f t="shared" si="103"/>
        <v>1</v>
      </c>
      <c r="K2337" s="26">
        <v>2332</v>
      </c>
    </row>
    <row r="2338" spans="2:11">
      <c r="B2338" s="26">
        <f t="shared" si="102"/>
        <v>1</v>
      </c>
      <c r="C2338" s="26">
        <v>2333</v>
      </c>
      <c r="J2338" s="26">
        <f t="shared" si="103"/>
        <v>1</v>
      </c>
      <c r="K2338" s="26">
        <v>2333</v>
      </c>
    </row>
    <row r="2339" spans="2:11">
      <c r="B2339" s="26">
        <f t="shared" si="102"/>
        <v>1</v>
      </c>
      <c r="C2339" s="26">
        <v>2334</v>
      </c>
      <c r="J2339" s="26">
        <f t="shared" si="103"/>
        <v>1</v>
      </c>
      <c r="K2339" s="26">
        <v>2334</v>
      </c>
    </row>
    <row r="2340" spans="2:11">
      <c r="B2340" s="26">
        <f t="shared" si="102"/>
        <v>1</v>
      </c>
      <c r="C2340" s="26">
        <v>2335</v>
      </c>
      <c r="J2340" s="26">
        <f t="shared" si="103"/>
        <v>1</v>
      </c>
      <c r="K2340" s="26">
        <v>2335</v>
      </c>
    </row>
    <row r="2341" spans="2:11">
      <c r="B2341" s="26">
        <f t="shared" si="102"/>
        <v>1</v>
      </c>
      <c r="C2341" s="26">
        <v>2336</v>
      </c>
      <c r="J2341" s="26">
        <f t="shared" si="103"/>
        <v>1</v>
      </c>
      <c r="K2341" s="26">
        <v>2336</v>
      </c>
    </row>
    <row r="2342" spans="2:11">
      <c r="B2342" s="26">
        <f t="shared" si="102"/>
        <v>1</v>
      </c>
      <c r="C2342" s="26">
        <v>2337</v>
      </c>
      <c r="J2342" s="26">
        <f t="shared" si="103"/>
        <v>1</v>
      </c>
      <c r="K2342" s="26">
        <v>2337</v>
      </c>
    </row>
    <row r="2343" spans="2:11">
      <c r="B2343" s="26">
        <f t="shared" si="102"/>
        <v>1</v>
      </c>
      <c r="C2343" s="26">
        <v>2338</v>
      </c>
      <c r="J2343" s="26">
        <f t="shared" si="103"/>
        <v>1</v>
      </c>
      <c r="K2343" s="26">
        <v>2338</v>
      </c>
    </row>
    <row r="2344" spans="2:11">
      <c r="B2344" s="26">
        <f t="shared" si="102"/>
        <v>1</v>
      </c>
      <c r="C2344" s="26">
        <v>2339</v>
      </c>
      <c r="J2344" s="26">
        <f t="shared" si="103"/>
        <v>1</v>
      </c>
      <c r="K2344" s="26">
        <v>2339</v>
      </c>
    </row>
    <row r="2345" spans="2:11">
      <c r="B2345" s="26">
        <f t="shared" si="102"/>
        <v>1</v>
      </c>
      <c r="C2345" s="26">
        <v>2340</v>
      </c>
      <c r="J2345" s="26">
        <f t="shared" si="103"/>
        <v>1</v>
      </c>
      <c r="K2345" s="26">
        <v>2340</v>
      </c>
    </row>
    <row r="2346" spans="2:11">
      <c r="B2346" s="26">
        <f t="shared" si="102"/>
        <v>1</v>
      </c>
      <c r="C2346" s="26">
        <v>2341</v>
      </c>
      <c r="J2346" s="26">
        <f t="shared" si="103"/>
        <v>1</v>
      </c>
      <c r="K2346" s="26">
        <v>2341</v>
      </c>
    </row>
    <row r="2347" spans="2:11">
      <c r="B2347" s="26">
        <f t="shared" si="102"/>
        <v>1</v>
      </c>
      <c r="C2347" s="26">
        <v>2342</v>
      </c>
      <c r="J2347" s="26">
        <f t="shared" si="103"/>
        <v>1</v>
      </c>
      <c r="K2347" s="26">
        <v>2342</v>
      </c>
    </row>
    <row r="2348" spans="2:11">
      <c r="B2348" s="26">
        <f t="shared" si="102"/>
        <v>1</v>
      </c>
      <c r="C2348" s="26">
        <v>2343</v>
      </c>
      <c r="J2348" s="26">
        <f t="shared" si="103"/>
        <v>1</v>
      </c>
      <c r="K2348" s="26">
        <v>2343</v>
      </c>
    </row>
    <row r="2349" spans="2:11">
      <c r="B2349" s="26">
        <f t="shared" si="102"/>
        <v>1</v>
      </c>
      <c r="C2349" s="26">
        <v>2344</v>
      </c>
      <c r="J2349" s="26">
        <f t="shared" si="103"/>
        <v>1</v>
      </c>
      <c r="K2349" s="26">
        <v>2344</v>
      </c>
    </row>
    <row r="2350" spans="2:11">
      <c r="B2350" s="26">
        <f t="shared" si="102"/>
        <v>1</v>
      </c>
      <c r="C2350" s="26">
        <v>2345</v>
      </c>
      <c r="J2350" s="26">
        <f t="shared" si="103"/>
        <v>1</v>
      </c>
      <c r="K2350" s="26">
        <v>2345</v>
      </c>
    </row>
    <row r="2351" spans="2:11">
      <c r="B2351" s="26">
        <f t="shared" si="102"/>
        <v>1</v>
      </c>
      <c r="C2351" s="26">
        <v>2346</v>
      </c>
      <c r="J2351" s="26">
        <f t="shared" si="103"/>
        <v>1</v>
      </c>
      <c r="K2351" s="26">
        <v>2346</v>
      </c>
    </row>
    <row r="2352" spans="2:11">
      <c r="B2352" s="26">
        <f t="shared" si="102"/>
        <v>1</v>
      </c>
      <c r="C2352" s="26">
        <v>2347</v>
      </c>
      <c r="J2352" s="26">
        <f t="shared" si="103"/>
        <v>1</v>
      </c>
      <c r="K2352" s="26">
        <v>2347</v>
      </c>
    </row>
    <row r="2353" spans="2:11">
      <c r="B2353" s="26">
        <f t="shared" si="102"/>
        <v>1</v>
      </c>
      <c r="C2353" s="26">
        <v>2348</v>
      </c>
      <c r="J2353" s="26">
        <f t="shared" si="103"/>
        <v>1</v>
      </c>
      <c r="K2353" s="26">
        <v>2348</v>
      </c>
    </row>
    <row r="2354" spans="2:11">
      <c r="B2354" s="26">
        <f t="shared" si="102"/>
        <v>1</v>
      </c>
      <c r="C2354" s="26">
        <v>2349</v>
      </c>
      <c r="J2354" s="26">
        <f t="shared" si="103"/>
        <v>1</v>
      </c>
      <c r="K2354" s="26">
        <v>2349</v>
      </c>
    </row>
    <row r="2355" spans="2:11">
      <c r="B2355" s="26">
        <f t="shared" si="102"/>
        <v>1</v>
      </c>
      <c r="C2355" s="26">
        <v>2350</v>
      </c>
      <c r="J2355" s="26">
        <f t="shared" si="103"/>
        <v>1</v>
      </c>
      <c r="K2355" s="26">
        <v>2350</v>
      </c>
    </row>
    <row r="2356" spans="2:11">
      <c r="B2356" s="26">
        <f t="shared" si="102"/>
        <v>1</v>
      </c>
      <c r="C2356" s="26">
        <v>2351</v>
      </c>
      <c r="J2356" s="26">
        <f t="shared" si="103"/>
        <v>1</v>
      </c>
      <c r="K2356" s="26">
        <v>2351</v>
      </c>
    </row>
    <row r="2357" spans="2:11">
      <c r="B2357" s="26">
        <f t="shared" si="102"/>
        <v>1</v>
      </c>
      <c r="C2357" s="26">
        <v>2352</v>
      </c>
      <c r="J2357" s="26">
        <f t="shared" si="103"/>
        <v>1</v>
      </c>
      <c r="K2357" s="26">
        <v>2352</v>
      </c>
    </row>
    <row r="2358" spans="2:11">
      <c r="B2358" s="26">
        <f t="shared" si="102"/>
        <v>1</v>
      </c>
      <c r="C2358" s="26">
        <v>2353</v>
      </c>
      <c r="J2358" s="26">
        <f t="shared" si="103"/>
        <v>1</v>
      </c>
      <c r="K2358" s="26">
        <v>2353</v>
      </c>
    </row>
    <row r="2359" spans="2:11">
      <c r="B2359" s="26">
        <f t="shared" si="102"/>
        <v>1</v>
      </c>
      <c r="C2359" s="26">
        <v>2354</v>
      </c>
      <c r="J2359" s="26">
        <f t="shared" si="103"/>
        <v>1</v>
      </c>
      <c r="K2359" s="26">
        <v>2354</v>
      </c>
    </row>
    <row r="2360" spans="2:11">
      <c r="B2360" s="26">
        <f t="shared" si="102"/>
        <v>1</v>
      </c>
      <c r="C2360" s="26">
        <v>2355</v>
      </c>
      <c r="J2360" s="26">
        <f t="shared" si="103"/>
        <v>1</v>
      </c>
      <c r="K2360" s="26">
        <v>2355</v>
      </c>
    </row>
    <row r="2361" spans="2:11">
      <c r="B2361" s="26">
        <f t="shared" si="102"/>
        <v>1</v>
      </c>
      <c r="C2361" s="26">
        <v>2356</v>
      </c>
      <c r="J2361" s="26">
        <f t="shared" si="103"/>
        <v>1</v>
      </c>
      <c r="K2361" s="26">
        <v>2356</v>
      </c>
    </row>
    <row r="2362" spans="2:11">
      <c r="B2362" s="26">
        <f t="shared" si="102"/>
        <v>1</v>
      </c>
      <c r="C2362" s="26">
        <v>2357</v>
      </c>
      <c r="J2362" s="26">
        <f t="shared" si="103"/>
        <v>1</v>
      </c>
      <c r="K2362" s="26">
        <v>2357</v>
      </c>
    </row>
    <row r="2363" spans="2:11">
      <c r="B2363" s="26">
        <f t="shared" si="102"/>
        <v>1</v>
      </c>
      <c r="C2363" s="26">
        <v>2358</v>
      </c>
      <c r="J2363" s="26">
        <f t="shared" si="103"/>
        <v>1</v>
      </c>
      <c r="K2363" s="26">
        <v>2358</v>
      </c>
    </row>
    <row r="2364" spans="2:11">
      <c r="B2364" s="26">
        <f t="shared" si="102"/>
        <v>1</v>
      </c>
      <c r="C2364" s="26">
        <v>2359</v>
      </c>
      <c r="J2364" s="26">
        <f t="shared" si="103"/>
        <v>1</v>
      </c>
      <c r="K2364" s="26">
        <v>2359</v>
      </c>
    </row>
    <row r="2365" spans="2:11">
      <c r="B2365" s="26">
        <f t="shared" si="102"/>
        <v>1</v>
      </c>
      <c r="C2365" s="26">
        <v>2360</v>
      </c>
      <c r="J2365" s="26">
        <f t="shared" si="103"/>
        <v>1</v>
      </c>
      <c r="K2365" s="26">
        <v>2360</v>
      </c>
    </row>
    <row r="2366" spans="2:11">
      <c r="B2366" s="26">
        <f t="shared" si="102"/>
        <v>1</v>
      </c>
      <c r="C2366" s="26">
        <v>2361</v>
      </c>
      <c r="J2366" s="26">
        <f t="shared" si="103"/>
        <v>1</v>
      </c>
      <c r="K2366" s="26">
        <v>2361</v>
      </c>
    </row>
    <row r="2367" spans="2:11">
      <c r="B2367" s="26">
        <f t="shared" si="102"/>
        <v>1</v>
      </c>
      <c r="C2367" s="26">
        <v>2362</v>
      </c>
      <c r="J2367" s="26">
        <f t="shared" si="103"/>
        <v>1</v>
      </c>
      <c r="K2367" s="26">
        <v>2362</v>
      </c>
    </row>
    <row r="2368" spans="2:11">
      <c r="B2368" s="26">
        <f t="shared" si="102"/>
        <v>1</v>
      </c>
      <c r="C2368" s="26">
        <v>2363</v>
      </c>
      <c r="J2368" s="26">
        <f t="shared" si="103"/>
        <v>1</v>
      </c>
      <c r="K2368" s="26">
        <v>2363</v>
      </c>
    </row>
    <row r="2369" spans="2:11">
      <c r="B2369" s="26">
        <f t="shared" si="102"/>
        <v>1</v>
      </c>
      <c r="C2369" s="26">
        <v>2364</v>
      </c>
      <c r="J2369" s="26">
        <f t="shared" si="103"/>
        <v>1</v>
      </c>
      <c r="K2369" s="26">
        <v>2364</v>
      </c>
    </row>
    <row r="2370" spans="2:11">
      <c r="B2370" s="26">
        <f t="shared" si="102"/>
        <v>1</v>
      </c>
      <c r="C2370" s="26">
        <v>2365</v>
      </c>
      <c r="J2370" s="26">
        <f t="shared" si="103"/>
        <v>1</v>
      </c>
      <c r="K2370" s="26">
        <v>2365</v>
      </c>
    </row>
    <row r="2371" spans="2:11">
      <c r="B2371" s="26">
        <f t="shared" si="102"/>
        <v>1</v>
      </c>
      <c r="C2371" s="26">
        <v>2366</v>
      </c>
      <c r="J2371" s="26">
        <f t="shared" si="103"/>
        <v>1</v>
      </c>
      <c r="K2371" s="26">
        <v>2366</v>
      </c>
    </row>
    <row r="2372" spans="2:11">
      <c r="B2372" s="26">
        <f t="shared" si="102"/>
        <v>1</v>
      </c>
      <c r="C2372" s="26">
        <v>2367</v>
      </c>
      <c r="J2372" s="26">
        <f t="shared" si="103"/>
        <v>1</v>
      </c>
      <c r="K2372" s="26">
        <v>2367</v>
      </c>
    </row>
    <row r="2373" spans="2:11">
      <c r="B2373" s="26">
        <f t="shared" si="102"/>
        <v>1</v>
      </c>
      <c r="C2373" s="26">
        <v>2368</v>
      </c>
      <c r="J2373" s="26">
        <f t="shared" si="103"/>
        <v>1</v>
      </c>
      <c r="K2373" s="26">
        <v>2368</v>
      </c>
    </row>
    <row r="2374" spans="2:11">
      <c r="B2374" s="26">
        <f t="shared" si="102"/>
        <v>1</v>
      </c>
      <c r="C2374" s="26">
        <v>2369</v>
      </c>
      <c r="J2374" s="26">
        <f t="shared" si="103"/>
        <v>1</v>
      </c>
      <c r="K2374" s="26">
        <v>2369</v>
      </c>
    </row>
    <row r="2375" spans="2:11">
      <c r="B2375" s="26">
        <f t="shared" si="102"/>
        <v>1</v>
      </c>
      <c r="C2375" s="26">
        <v>2370</v>
      </c>
      <c r="J2375" s="26">
        <f t="shared" si="103"/>
        <v>1</v>
      </c>
      <c r="K2375" s="26">
        <v>2370</v>
      </c>
    </row>
    <row r="2376" spans="2:11">
      <c r="B2376" s="26">
        <f t="shared" si="102"/>
        <v>1</v>
      </c>
      <c r="C2376" s="26">
        <v>2371</v>
      </c>
      <c r="J2376" s="26">
        <f t="shared" si="103"/>
        <v>1</v>
      </c>
      <c r="K2376" s="26">
        <v>2371</v>
      </c>
    </row>
    <row r="2377" spans="2:11">
      <c r="B2377" s="26">
        <f t="shared" si="102"/>
        <v>1</v>
      </c>
      <c r="C2377" s="26">
        <v>2372</v>
      </c>
      <c r="J2377" s="26">
        <f t="shared" si="103"/>
        <v>1</v>
      </c>
      <c r="K2377" s="26">
        <v>2372</v>
      </c>
    </row>
    <row r="2378" spans="2:11">
      <c r="B2378" s="26">
        <f t="shared" si="102"/>
        <v>1</v>
      </c>
      <c r="C2378" s="26">
        <v>2373</v>
      </c>
      <c r="J2378" s="26">
        <f t="shared" si="103"/>
        <v>1</v>
      </c>
      <c r="K2378" s="26">
        <v>2373</v>
      </c>
    </row>
    <row r="2379" spans="2:11">
      <c r="B2379" s="26">
        <f t="shared" si="102"/>
        <v>1</v>
      </c>
      <c r="C2379" s="26">
        <v>2374</v>
      </c>
      <c r="J2379" s="26">
        <f t="shared" si="103"/>
        <v>1</v>
      </c>
      <c r="K2379" s="26">
        <v>2374</v>
      </c>
    </row>
    <row r="2380" spans="2:11">
      <c r="B2380" s="26">
        <f t="shared" si="102"/>
        <v>1</v>
      </c>
      <c r="C2380" s="26">
        <v>2375</v>
      </c>
      <c r="J2380" s="26">
        <f t="shared" si="103"/>
        <v>1</v>
      </c>
      <c r="K2380" s="26">
        <v>2375</v>
      </c>
    </row>
    <row r="2381" spans="2:11">
      <c r="B2381" s="26">
        <f t="shared" si="102"/>
        <v>1</v>
      </c>
      <c r="C2381" s="26">
        <v>2376</v>
      </c>
      <c r="J2381" s="26">
        <f t="shared" si="103"/>
        <v>1</v>
      </c>
      <c r="K2381" s="26">
        <v>2376</v>
      </c>
    </row>
    <row r="2382" spans="2:11">
      <c r="B2382" s="26">
        <f t="shared" si="102"/>
        <v>1</v>
      </c>
      <c r="C2382" s="26">
        <v>2377</v>
      </c>
      <c r="J2382" s="26">
        <f t="shared" si="103"/>
        <v>1</v>
      </c>
      <c r="K2382" s="26">
        <v>2377</v>
      </c>
    </row>
    <row r="2383" spans="2:11">
      <c r="B2383" s="26">
        <f t="shared" si="102"/>
        <v>1</v>
      </c>
      <c r="C2383" s="26">
        <v>2378</v>
      </c>
      <c r="J2383" s="26">
        <f t="shared" si="103"/>
        <v>1</v>
      </c>
      <c r="K2383" s="26">
        <v>2378</v>
      </c>
    </row>
    <row r="2384" spans="2:11">
      <c r="B2384" s="26">
        <f t="shared" si="102"/>
        <v>1</v>
      </c>
      <c r="C2384" s="26">
        <v>2379</v>
      </c>
      <c r="J2384" s="26">
        <f t="shared" si="103"/>
        <v>1</v>
      </c>
      <c r="K2384" s="26">
        <v>2379</v>
      </c>
    </row>
    <row r="2385" spans="2:11">
      <c r="B2385" s="26">
        <f t="shared" si="102"/>
        <v>1</v>
      </c>
      <c r="C2385" s="26">
        <v>2380</v>
      </c>
      <c r="J2385" s="26">
        <f t="shared" si="103"/>
        <v>1</v>
      </c>
      <c r="K2385" s="26">
        <v>2380</v>
      </c>
    </row>
    <row r="2386" spans="2:11">
      <c r="B2386" s="26">
        <f t="shared" si="102"/>
        <v>1</v>
      </c>
      <c r="C2386" s="26">
        <v>2381</v>
      </c>
      <c r="J2386" s="26">
        <f t="shared" si="103"/>
        <v>1</v>
      </c>
      <c r="K2386" s="26">
        <v>2381</v>
      </c>
    </row>
    <row r="2387" spans="2:11">
      <c r="B2387" s="26">
        <f t="shared" si="102"/>
        <v>1</v>
      </c>
      <c r="C2387" s="26">
        <v>2382</v>
      </c>
      <c r="J2387" s="26">
        <f t="shared" si="103"/>
        <v>1</v>
      </c>
      <c r="K2387" s="26">
        <v>2382</v>
      </c>
    </row>
    <row r="2388" spans="2:11">
      <c r="B2388" s="26">
        <f t="shared" si="102"/>
        <v>1</v>
      </c>
      <c r="C2388" s="26">
        <v>2383</v>
      </c>
      <c r="J2388" s="26">
        <f t="shared" si="103"/>
        <v>1</v>
      </c>
      <c r="K2388" s="26">
        <v>2383</v>
      </c>
    </row>
    <row r="2389" spans="2:11">
      <c r="B2389" s="26">
        <f t="shared" si="102"/>
        <v>1</v>
      </c>
      <c r="C2389" s="26">
        <v>2384</v>
      </c>
      <c r="J2389" s="26">
        <f t="shared" si="103"/>
        <v>1</v>
      </c>
      <c r="K2389" s="26">
        <v>2384</v>
      </c>
    </row>
    <row r="2390" spans="2:11">
      <c r="B2390" s="26">
        <f t="shared" si="102"/>
        <v>1</v>
      </c>
      <c r="C2390" s="26">
        <v>2385</v>
      </c>
      <c r="J2390" s="26">
        <f t="shared" si="103"/>
        <v>1</v>
      </c>
      <c r="K2390" s="26">
        <v>2385</v>
      </c>
    </row>
    <row r="2391" spans="2:11">
      <c r="B2391" s="26">
        <f t="shared" si="102"/>
        <v>1</v>
      </c>
      <c r="C2391" s="26">
        <v>2386</v>
      </c>
      <c r="J2391" s="26">
        <f t="shared" si="103"/>
        <v>1</v>
      </c>
      <c r="K2391" s="26">
        <v>2386</v>
      </c>
    </row>
    <row r="2392" spans="2:11">
      <c r="B2392" s="26">
        <f t="shared" si="102"/>
        <v>1</v>
      </c>
      <c r="C2392" s="26">
        <v>2387</v>
      </c>
      <c r="J2392" s="26">
        <f t="shared" si="103"/>
        <v>1</v>
      </c>
      <c r="K2392" s="26">
        <v>2387</v>
      </c>
    </row>
    <row r="2393" spans="2:11">
      <c r="B2393" s="26">
        <f t="shared" ref="B2393:B2456" si="104">POISSON(C2392,$B$4,TRUE)</f>
        <v>1</v>
      </c>
      <c r="C2393" s="26">
        <v>2388</v>
      </c>
      <c r="J2393" s="26">
        <f t="shared" ref="J2393:J2456" si="105">POISSON(K2392,$J$4,TRUE)</f>
        <v>1</v>
      </c>
      <c r="K2393" s="26">
        <v>2388</v>
      </c>
    </row>
    <row r="2394" spans="2:11">
      <c r="B2394" s="26">
        <f t="shared" si="104"/>
        <v>1</v>
      </c>
      <c r="C2394" s="26">
        <v>2389</v>
      </c>
      <c r="J2394" s="26">
        <f t="shared" si="105"/>
        <v>1</v>
      </c>
      <c r="K2394" s="26">
        <v>2389</v>
      </c>
    </row>
    <row r="2395" spans="2:11">
      <c r="B2395" s="26">
        <f t="shared" si="104"/>
        <v>1</v>
      </c>
      <c r="C2395" s="26">
        <v>2390</v>
      </c>
      <c r="J2395" s="26">
        <f t="shared" si="105"/>
        <v>1</v>
      </c>
      <c r="K2395" s="26">
        <v>2390</v>
      </c>
    </row>
    <row r="2396" spans="2:11">
      <c r="B2396" s="26">
        <f t="shared" si="104"/>
        <v>1</v>
      </c>
      <c r="C2396" s="26">
        <v>2391</v>
      </c>
      <c r="J2396" s="26">
        <f t="shared" si="105"/>
        <v>1</v>
      </c>
      <c r="K2396" s="26">
        <v>2391</v>
      </c>
    </row>
    <row r="2397" spans="2:11">
      <c r="B2397" s="26">
        <f t="shared" si="104"/>
        <v>1</v>
      </c>
      <c r="C2397" s="26">
        <v>2392</v>
      </c>
      <c r="J2397" s="26">
        <f t="shared" si="105"/>
        <v>1</v>
      </c>
      <c r="K2397" s="26">
        <v>2392</v>
      </c>
    </row>
    <row r="2398" spans="2:11">
      <c r="B2398" s="26">
        <f t="shared" si="104"/>
        <v>1</v>
      </c>
      <c r="C2398" s="26">
        <v>2393</v>
      </c>
      <c r="J2398" s="26">
        <f t="shared" si="105"/>
        <v>1</v>
      </c>
      <c r="K2398" s="26">
        <v>2393</v>
      </c>
    </row>
    <row r="2399" spans="2:11">
      <c r="B2399" s="26">
        <f t="shared" si="104"/>
        <v>1</v>
      </c>
      <c r="C2399" s="26">
        <v>2394</v>
      </c>
      <c r="J2399" s="26">
        <f t="shared" si="105"/>
        <v>1</v>
      </c>
      <c r="K2399" s="26">
        <v>2394</v>
      </c>
    </row>
    <row r="2400" spans="2:11">
      <c r="B2400" s="26">
        <f t="shared" si="104"/>
        <v>1</v>
      </c>
      <c r="C2400" s="26">
        <v>2395</v>
      </c>
      <c r="J2400" s="26">
        <f t="shared" si="105"/>
        <v>1</v>
      </c>
      <c r="K2400" s="26">
        <v>2395</v>
      </c>
    </row>
    <row r="2401" spans="2:11">
      <c r="B2401" s="26">
        <f t="shared" si="104"/>
        <v>1</v>
      </c>
      <c r="C2401" s="26">
        <v>2396</v>
      </c>
      <c r="J2401" s="26">
        <f t="shared" si="105"/>
        <v>1</v>
      </c>
      <c r="K2401" s="26">
        <v>2396</v>
      </c>
    </row>
    <row r="2402" spans="2:11">
      <c r="B2402" s="26">
        <f t="shared" si="104"/>
        <v>1</v>
      </c>
      <c r="C2402" s="26">
        <v>2397</v>
      </c>
      <c r="J2402" s="26">
        <f t="shared" si="105"/>
        <v>1</v>
      </c>
      <c r="K2402" s="26">
        <v>2397</v>
      </c>
    </row>
    <row r="2403" spans="2:11">
      <c r="B2403" s="26">
        <f t="shared" si="104"/>
        <v>1</v>
      </c>
      <c r="C2403" s="26">
        <v>2398</v>
      </c>
      <c r="J2403" s="26">
        <f t="shared" si="105"/>
        <v>1</v>
      </c>
      <c r="K2403" s="26">
        <v>2398</v>
      </c>
    </row>
    <row r="2404" spans="2:11">
      <c r="B2404" s="26">
        <f t="shared" si="104"/>
        <v>1</v>
      </c>
      <c r="C2404" s="26">
        <v>2399</v>
      </c>
      <c r="J2404" s="26">
        <f t="shared" si="105"/>
        <v>1</v>
      </c>
      <c r="K2404" s="26">
        <v>2399</v>
      </c>
    </row>
    <row r="2405" spans="2:11">
      <c r="B2405" s="26">
        <f t="shared" si="104"/>
        <v>1</v>
      </c>
      <c r="C2405" s="26">
        <v>2400</v>
      </c>
      <c r="J2405" s="26">
        <f t="shared" si="105"/>
        <v>1</v>
      </c>
      <c r="K2405" s="26">
        <v>2400</v>
      </c>
    </row>
    <row r="2406" spans="2:11">
      <c r="B2406" s="26">
        <f t="shared" si="104"/>
        <v>1</v>
      </c>
      <c r="C2406" s="26">
        <v>2401</v>
      </c>
      <c r="J2406" s="26">
        <f t="shared" si="105"/>
        <v>1</v>
      </c>
      <c r="K2406" s="26">
        <v>2401</v>
      </c>
    </row>
    <row r="2407" spans="2:11">
      <c r="B2407" s="26">
        <f t="shared" si="104"/>
        <v>1</v>
      </c>
      <c r="C2407" s="26">
        <v>2402</v>
      </c>
      <c r="J2407" s="26">
        <f t="shared" si="105"/>
        <v>1</v>
      </c>
      <c r="K2407" s="26">
        <v>2402</v>
      </c>
    </row>
    <row r="2408" spans="2:11">
      <c r="B2408" s="26">
        <f t="shared" si="104"/>
        <v>1</v>
      </c>
      <c r="C2408" s="26">
        <v>2403</v>
      </c>
      <c r="J2408" s="26">
        <f t="shared" si="105"/>
        <v>1</v>
      </c>
      <c r="K2408" s="26">
        <v>2403</v>
      </c>
    </row>
    <row r="2409" spans="2:11">
      <c r="B2409" s="26">
        <f t="shared" si="104"/>
        <v>1</v>
      </c>
      <c r="C2409" s="26">
        <v>2404</v>
      </c>
      <c r="J2409" s="26">
        <f t="shared" si="105"/>
        <v>1</v>
      </c>
      <c r="K2409" s="26">
        <v>2404</v>
      </c>
    </row>
    <row r="2410" spans="2:11">
      <c r="B2410" s="26">
        <f t="shared" si="104"/>
        <v>1</v>
      </c>
      <c r="C2410" s="26">
        <v>2405</v>
      </c>
      <c r="J2410" s="26">
        <f t="shared" si="105"/>
        <v>1</v>
      </c>
      <c r="K2410" s="26">
        <v>2405</v>
      </c>
    </row>
    <row r="2411" spans="2:11">
      <c r="B2411" s="26">
        <f t="shared" si="104"/>
        <v>1</v>
      </c>
      <c r="C2411" s="26">
        <v>2406</v>
      </c>
      <c r="J2411" s="26">
        <f t="shared" si="105"/>
        <v>1</v>
      </c>
      <c r="K2411" s="26">
        <v>2406</v>
      </c>
    </row>
    <row r="2412" spans="2:11">
      <c r="B2412" s="26">
        <f t="shared" si="104"/>
        <v>1</v>
      </c>
      <c r="C2412" s="26">
        <v>2407</v>
      </c>
      <c r="J2412" s="26">
        <f t="shared" si="105"/>
        <v>1</v>
      </c>
      <c r="K2412" s="26">
        <v>2407</v>
      </c>
    </row>
    <row r="2413" spans="2:11">
      <c r="B2413" s="26">
        <f t="shared" si="104"/>
        <v>1</v>
      </c>
      <c r="C2413" s="26">
        <v>2408</v>
      </c>
      <c r="J2413" s="26">
        <f t="shared" si="105"/>
        <v>1</v>
      </c>
      <c r="K2413" s="26">
        <v>2408</v>
      </c>
    </row>
    <row r="2414" spans="2:11">
      <c r="B2414" s="26">
        <f t="shared" si="104"/>
        <v>1</v>
      </c>
      <c r="C2414" s="26">
        <v>2409</v>
      </c>
      <c r="J2414" s="26">
        <f t="shared" si="105"/>
        <v>1</v>
      </c>
      <c r="K2414" s="26">
        <v>2409</v>
      </c>
    </row>
    <row r="2415" spans="2:11">
      <c r="B2415" s="26">
        <f t="shared" si="104"/>
        <v>1</v>
      </c>
      <c r="C2415" s="26">
        <v>2410</v>
      </c>
      <c r="J2415" s="26">
        <f t="shared" si="105"/>
        <v>1</v>
      </c>
      <c r="K2415" s="26">
        <v>2410</v>
      </c>
    </row>
    <row r="2416" spans="2:11">
      <c r="B2416" s="26">
        <f t="shared" si="104"/>
        <v>1</v>
      </c>
      <c r="C2416" s="26">
        <v>2411</v>
      </c>
      <c r="J2416" s="26">
        <f t="shared" si="105"/>
        <v>1</v>
      </c>
      <c r="K2416" s="26">
        <v>2411</v>
      </c>
    </row>
    <row r="2417" spans="2:11">
      <c r="B2417" s="26">
        <f t="shared" si="104"/>
        <v>1</v>
      </c>
      <c r="C2417" s="26">
        <v>2412</v>
      </c>
      <c r="J2417" s="26">
        <f t="shared" si="105"/>
        <v>1</v>
      </c>
      <c r="K2417" s="26">
        <v>2412</v>
      </c>
    </row>
    <row r="2418" spans="2:11">
      <c r="B2418" s="26">
        <f t="shared" si="104"/>
        <v>1</v>
      </c>
      <c r="C2418" s="26">
        <v>2413</v>
      </c>
      <c r="J2418" s="26">
        <f t="shared" si="105"/>
        <v>1</v>
      </c>
      <c r="K2418" s="26">
        <v>2413</v>
      </c>
    </row>
    <row r="2419" spans="2:11">
      <c r="B2419" s="26">
        <f t="shared" si="104"/>
        <v>1</v>
      </c>
      <c r="C2419" s="26">
        <v>2414</v>
      </c>
      <c r="J2419" s="26">
        <f t="shared" si="105"/>
        <v>1</v>
      </c>
      <c r="K2419" s="26">
        <v>2414</v>
      </c>
    </row>
    <row r="2420" spans="2:11">
      <c r="B2420" s="26">
        <f t="shared" si="104"/>
        <v>1</v>
      </c>
      <c r="C2420" s="26">
        <v>2415</v>
      </c>
      <c r="J2420" s="26">
        <f t="shared" si="105"/>
        <v>1</v>
      </c>
      <c r="K2420" s="26">
        <v>2415</v>
      </c>
    </row>
    <row r="2421" spans="2:11">
      <c r="B2421" s="26">
        <f t="shared" si="104"/>
        <v>1</v>
      </c>
      <c r="C2421" s="26">
        <v>2416</v>
      </c>
      <c r="J2421" s="26">
        <f t="shared" si="105"/>
        <v>1</v>
      </c>
      <c r="K2421" s="26">
        <v>2416</v>
      </c>
    </row>
    <row r="2422" spans="2:11">
      <c r="B2422" s="26">
        <f t="shared" si="104"/>
        <v>1</v>
      </c>
      <c r="C2422" s="26">
        <v>2417</v>
      </c>
      <c r="J2422" s="26">
        <f t="shared" si="105"/>
        <v>1</v>
      </c>
      <c r="K2422" s="26">
        <v>2417</v>
      </c>
    </row>
    <row r="2423" spans="2:11">
      <c r="B2423" s="26">
        <f t="shared" si="104"/>
        <v>1</v>
      </c>
      <c r="C2423" s="26">
        <v>2418</v>
      </c>
      <c r="J2423" s="26">
        <f t="shared" si="105"/>
        <v>1</v>
      </c>
      <c r="K2423" s="26">
        <v>2418</v>
      </c>
    </row>
    <row r="2424" spans="2:11">
      <c r="B2424" s="26">
        <f t="shared" si="104"/>
        <v>1</v>
      </c>
      <c r="C2424" s="26">
        <v>2419</v>
      </c>
      <c r="J2424" s="26">
        <f t="shared" si="105"/>
        <v>1</v>
      </c>
      <c r="K2424" s="26">
        <v>2419</v>
      </c>
    </row>
    <row r="2425" spans="2:11">
      <c r="B2425" s="26">
        <f t="shared" si="104"/>
        <v>1</v>
      </c>
      <c r="C2425" s="26">
        <v>2420</v>
      </c>
      <c r="J2425" s="26">
        <f t="shared" si="105"/>
        <v>1</v>
      </c>
      <c r="K2425" s="26">
        <v>2420</v>
      </c>
    </row>
    <row r="2426" spans="2:11">
      <c r="B2426" s="26">
        <f t="shared" si="104"/>
        <v>1</v>
      </c>
      <c r="C2426" s="26">
        <v>2421</v>
      </c>
      <c r="J2426" s="26">
        <f t="shared" si="105"/>
        <v>1</v>
      </c>
      <c r="K2426" s="26">
        <v>2421</v>
      </c>
    </row>
    <row r="2427" spans="2:11">
      <c r="B2427" s="26">
        <f t="shared" si="104"/>
        <v>1</v>
      </c>
      <c r="C2427" s="26">
        <v>2422</v>
      </c>
      <c r="J2427" s="26">
        <f t="shared" si="105"/>
        <v>1</v>
      </c>
      <c r="K2427" s="26">
        <v>2422</v>
      </c>
    </row>
    <row r="2428" spans="2:11">
      <c r="B2428" s="26">
        <f t="shared" si="104"/>
        <v>1</v>
      </c>
      <c r="C2428" s="26">
        <v>2423</v>
      </c>
      <c r="J2428" s="26">
        <f t="shared" si="105"/>
        <v>1</v>
      </c>
      <c r="K2428" s="26">
        <v>2423</v>
      </c>
    </row>
    <row r="2429" spans="2:11">
      <c r="B2429" s="26">
        <v>0</v>
      </c>
      <c r="C2429" s="26">
        <v>2424</v>
      </c>
      <c r="J2429" s="26">
        <v>0</v>
      </c>
      <c r="K2429" s="26">
        <v>2424</v>
      </c>
    </row>
    <row r="2430" spans="2:11">
      <c r="B2430" s="26">
        <f t="shared" ref="B2430:B2493" si="106">POISSON(C2429,$B$4,TRUE)</f>
        <v>1</v>
      </c>
      <c r="C2430" s="26">
        <v>2425</v>
      </c>
      <c r="J2430" s="26">
        <f t="shared" ref="J2430:J2493" si="107">POISSON(K2429,$J$4,TRUE)</f>
        <v>1</v>
      </c>
      <c r="K2430" s="26">
        <v>2425</v>
      </c>
    </row>
    <row r="2431" spans="2:11">
      <c r="B2431" s="26">
        <f t="shared" si="106"/>
        <v>1</v>
      </c>
      <c r="C2431" s="26">
        <v>2426</v>
      </c>
      <c r="J2431" s="26">
        <f t="shared" si="107"/>
        <v>1</v>
      </c>
      <c r="K2431" s="26">
        <v>2426</v>
      </c>
    </row>
    <row r="2432" spans="2:11">
      <c r="B2432" s="26">
        <f t="shared" si="106"/>
        <v>1</v>
      </c>
      <c r="C2432" s="26">
        <v>2427</v>
      </c>
      <c r="J2432" s="26">
        <f t="shared" si="107"/>
        <v>1</v>
      </c>
      <c r="K2432" s="26">
        <v>2427</v>
      </c>
    </row>
    <row r="2433" spans="2:11">
      <c r="B2433" s="26">
        <f t="shared" si="106"/>
        <v>1</v>
      </c>
      <c r="C2433" s="26">
        <v>2428</v>
      </c>
      <c r="J2433" s="26">
        <f t="shared" si="107"/>
        <v>1</v>
      </c>
      <c r="K2433" s="26">
        <v>2428</v>
      </c>
    </row>
    <row r="2434" spans="2:11">
      <c r="B2434" s="26">
        <f t="shared" si="106"/>
        <v>1</v>
      </c>
      <c r="C2434" s="26">
        <v>2429</v>
      </c>
      <c r="J2434" s="26">
        <f t="shared" si="107"/>
        <v>1</v>
      </c>
      <c r="K2434" s="26">
        <v>2429</v>
      </c>
    </row>
    <row r="2435" spans="2:11">
      <c r="B2435" s="26">
        <f t="shared" si="106"/>
        <v>1</v>
      </c>
      <c r="C2435" s="26">
        <v>2430</v>
      </c>
      <c r="J2435" s="26">
        <f t="shared" si="107"/>
        <v>1</v>
      </c>
      <c r="K2435" s="26">
        <v>2430</v>
      </c>
    </row>
    <row r="2436" spans="2:11">
      <c r="B2436" s="26">
        <f t="shared" si="106"/>
        <v>1</v>
      </c>
      <c r="C2436" s="26">
        <v>2431</v>
      </c>
      <c r="J2436" s="26">
        <f t="shared" si="107"/>
        <v>1</v>
      </c>
      <c r="K2436" s="26">
        <v>2431</v>
      </c>
    </row>
    <row r="2437" spans="2:11">
      <c r="B2437" s="26">
        <f t="shared" si="106"/>
        <v>1</v>
      </c>
      <c r="C2437" s="26">
        <v>2432</v>
      </c>
      <c r="J2437" s="26">
        <f t="shared" si="107"/>
        <v>1</v>
      </c>
      <c r="K2437" s="26">
        <v>2432</v>
      </c>
    </row>
    <row r="2438" spans="2:11">
      <c r="B2438" s="26">
        <f t="shared" si="106"/>
        <v>1</v>
      </c>
      <c r="C2438" s="26">
        <v>2433</v>
      </c>
      <c r="J2438" s="26">
        <f t="shared" si="107"/>
        <v>1</v>
      </c>
      <c r="K2438" s="26">
        <v>2433</v>
      </c>
    </row>
    <row r="2439" spans="2:11">
      <c r="B2439" s="26">
        <f t="shared" si="106"/>
        <v>1</v>
      </c>
      <c r="C2439" s="26">
        <v>2434</v>
      </c>
      <c r="J2439" s="26">
        <f t="shared" si="107"/>
        <v>1</v>
      </c>
      <c r="K2439" s="26">
        <v>2434</v>
      </c>
    </row>
    <row r="2440" spans="2:11">
      <c r="B2440" s="26">
        <f t="shared" si="106"/>
        <v>1</v>
      </c>
      <c r="C2440" s="26">
        <v>2435</v>
      </c>
      <c r="J2440" s="26">
        <f t="shared" si="107"/>
        <v>1</v>
      </c>
      <c r="K2440" s="26">
        <v>2435</v>
      </c>
    </row>
    <row r="2441" spans="2:11">
      <c r="B2441" s="26">
        <f t="shared" si="106"/>
        <v>1</v>
      </c>
      <c r="C2441" s="26">
        <v>2436</v>
      </c>
      <c r="J2441" s="26">
        <f t="shared" si="107"/>
        <v>1</v>
      </c>
      <c r="K2441" s="26">
        <v>2436</v>
      </c>
    </row>
    <row r="2442" spans="2:11">
      <c r="B2442" s="26">
        <f t="shared" si="106"/>
        <v>1</v>
      </c>
      <c r="C2442" s="26">
        <v>2437</v>
      </c>
      <c r="J2442" s="26">
        <f t="shared" si="107"/>
        <v>1</v>
      </c>
      <c r="K2442" s="26">
        <v>2437</v>
      </c>
    </row>
    <row r="2443" spans="2:11">
      <c r="B2443" s="26">
        <f t="shared" si="106"/>
        <v>1</v>
      </c>
      <c r="C2443" s="26">
        <v>2438</v>
      </c>
      <c r="J2443" s="26">
        <f t="shared" si="107"/>
        <v>1</v>
      </c>
      <c r="K2443" s="26">
        <v>2438</v>
      </c>
    </row>
    <row r="2444" spans="2:11">
      <c r="B2444" s="26">
        <f t="shared" si="106"/>
        <v>1</v>
      </c>
      <c r="C2444" s="26">
        <v>2439</v>
      </c>
      <c r="J2444" s="26">
        <f t="shared" si="107"/>
        <v>1</v>
      </c>
      <c r="K2444" s="26">
        <v>2439</v>
      </c>
    </row>
    <row r="2445" spans="2:11">
      <c r="B2445" s="26">
        <f t="shared" si="106"/>
        <v>1</v>
      </c>
      <c r="C2445" s="26">
        <v>2440</v>
      </c>
      <c r="J2445" s="26">
        <f t="shared" si="107"/>
        <v>1</v>
      </c>
      <c r="K2445" s="26">
        <v>2440</v>
      </c>
    </row>
    <row r="2446" spans="2:11">
      <c r="B2446" s="26">
        <f t="shared" si="106"/>
        <v>1</v>
      </c>
      <c r="C2446" s="26">
        <v>2441</v>
      </c>
      <c r="J2446" s="26">
        <f t="shared" si="107"/>
        <v>1</v>
      </c>
      <c r="K2446" s="26">
        <v>2441</v>
      </c>
    </row>
    <row r="2447" spans="2:11">
      <c r="B2447" s="26">
        <f t="shared" si="106"/>
        <v>1</v>
      </c>
      <c r="C2447" s="26">
        <v>2442</v>
      </c>
      <c r="J2447" s="26">
        <f t="shared" si="107"/>
        <v>1</v>
      </c>
      <c r="K2447" s="26">
        <v>2442</v>
      </c>
    </row>
    <row r="2448" spans="2:11">
      <c r="B2448" s="26">
        <f t="shared" si="106"/>
        <v>1</v>
      </c>
      <c r="C2448" s="26">
        <v>2443</v>
      </c>
      <c r="J2448" s="26">
        <f t="shared" si="107"/>
        <v>1</v>
      </c>
      <c r="K2448" s="26">
        <v>2443</v>
      </c>
    </row>
    <row r="2449" spans="2:11">
      <c r="B2449" s="26">
        <f t="shared" si="106"/>
        <v>1</v>
      </c>
      <c r="C2449" s="26">
        <v>2444</v>
      </c>
      <c r="J2449" s="26">
        <f t="shared" si="107"/>
        <v>1</v>
      </c>
      <c r="K2449" s="26">
        <v>2444</v>
      </c>
    </row>
    <row r="2450" spans="2:11">
      <c r="B2450" s="26">
        <f t="shared" si="106"/>
        <v>1</v>
      </c>
      <c r="C2450" s="26">
        <v>2445</v>
      </c>
      <c r="J2450" s="26">
        <f t="shared" si="107"/>
        <v>1</v>
      </c>
      <c r="K2450" s="26">
        <v>2445</v>
      </c>
    </row>
    <row r="2451" spans="2:11">
      <c r="B2451" s="26">
        <f t="shared" si="106"/>
        <v>1</v>
      </c>
      <c r="C2451" s="26">
        <v>2446</v>
      </c>
      <c r="J2451" s="26">
        <f t="shared" si="107"/>
        <v>1</v>
      </c>
      <c r="K2451" s="26">
        <v>2446</v>
      </c>
    </row>
    <row r="2452" spans="2:11">
      <c r="B2452" s="26">
        <f t="shared" si="106"/>
        <v>1</v>
      </c>
      <c r="C2452" s="26">
        <v>2447</v>
      </c>
      <c r="J2452" s="26">
        <f t="shared" si="107"/>
        <v>1</v>
      </c>
      <c r="K2452" s="26">
        <v>2447</v>
      </c>
    </row>
    <row r="2453" spans="2:11">
      <c r="B2453" s="26">
        <f t="shared" si="106"/>
        <v>1</v>
      </c>
      <c r="C2453" s="26">
        <v>2448</v>
      </c>
      <c r="J2453" s="26">
        <f t="shared" si="107"/>
        <v>1</v>
      </c>
      <c r="K2453" s="26">
        <v>2448</v>
      </c>
    </row>
    <row r="2454" spans="2:11">
      <c r="B2454" s="26">
        <f t="shared" si="106"/>
        <v>1</v>
      </c>
      <c r="C2454" s="26">
        <v>2449</v>
      </c>
      <c r="J2454" s="26">
        <f t="shared" si="107"/>
        <v>1</v>
      </c>
      <c r="K2454" s="26">
        <v>2449</v>
      </c>
    </row>
    <row r="2455" spans="2:11">
      <c r="B2455" s="26">
        <f t="shared" si="106"/>
        <v>1</v>
      </c>
      <c r="C2455" s="26">
        <v>2450</v>
      </c>
      <c r="J2455" s="26">
        <f t="shared" si="107"/>
        <v>1</v>
      </c>
      <c r="K2455" s="26">
        <v>2450</v>
      </c>
    </row>
    <row r="2456" spans="2:11">
      <c r="B2456" s="26">
        <f t="shared" si="106"/>
        <v>1</v>
      </c>
      <c r="C2456" s="26">
        <v>2451</v>
      </c>
      <c r="J2456" s="26">
        <f t="shared" si="107"/>
        <v>1</v>
      </c>
      <c r="K2456" s="26">
        <v>2451</v>
      </c>
    </row>
    <row r="2457" spans="2:11">
      <c r="B2457" s="26">
        <f t="shared" si="106"/>
        <v>1</v>
      </c>
      <c r="C2457" s="26">
        <v>2452</v>
      </c>
      <c r="J2457" s="26">
        <f t="shared" si="107"/>
        <v>1</v>
      </c>
      <c r="K2457" s="26">
        <v>2452</v>
      </c>
    </row>
    <row r="2458" spans="2:11">
      <c r="B2458" s="26">
        <f t="shared" si="106"/>
        <v>1</v>
      </c>
      <c r="C2458" s="26">
        <v>2453</v>
      </c>
      <c r="J2458" s="26">
        <f t="shared" si="107"/>
        <v>1</v>
      </c>
      <c r="K2458" s="26">
        <v>2453</v>
      </c>
    </row>
    <row r="2459" spans="2:11">
      <c r="B2459" s="26">
        <f t="shared" si="106"/>
        <v>1</v>
      </c>
      <c r="C2459" s="26">
        <v>2454</v>
      </c>
      <c r="J2459" s="26">
        <f t="shared" si="107"/>
        <v>1</v>
      </c>
      <c r="K2459" s="26">
        <v>2454</v>
      </c>
    </row>
    <row r="2460" spans="2:11">
      <c r="B2460" s="26">
        <f t="shared" si="106"/>
        <v>1</v>
      </c>
      <c r="C2460" s="26">
        <v>2455</v>
      </c>
      <c r="J2460" s="26">
        <f t="shared" si="107"/>
        <v>1</v>
      </c>
      <c r="K2460" s="26">
        <v>2455</v>
      </c>
    </row>
    <row r="2461" spans="2:11">
      <c r="B2461" s="26">
        <f t="shared" si="106"/>
        <v>1</v>
      </c>
      <c r="C2461" s="26">
        <v>2456</v>
      </c>
      <c r="J2461" s="26">
        <f t="shared" si="107"/>
        <v>1</v>
      </c>
      <c r="K2461" s="26">
        <v>2456</v>
      </c>
    </row>
    <row r="2462" spans="2:11">
      <c r="B2462" s="26">
        <f t="shared" si="106"/>
        <v>1</v>
      </c>
      <c r="C2462" s="26">
        <v>2457</v>
      </c>
      <c r="J2462" s="26">
        <f t="shared" si="107"/>
        <v>1</v>
      </c>
      <c r="K2462" s="26">
        <v>2457</v>
      </c>
    </row>
    <row r="2463" spans="2:11">
      <c r="B2463" s="26">
        <f t="shared" si="106"/>
        <v>1</v>
      </c>
      <c r="C2463" s="26">
        <v>2458</v>
      </c>
      <c r="J2463" s="26">
        <f t="shared" si="107"/>
        <v>1</v>
      </c>
      <c r="K2463" s="26">
        <v>2458</v>
      </c>
    </row>
    <row r="2464" spans="2:11">
      <c r="B2464" s="26">
        <f t="shared" si="106"/>
        <v>1</v>
      </c>
      <c r="C2464" s="26">
        <v>2459</v>
      </c>
      <c r="J2464" s="26">
        <f t="shared" si="107"/>
        <v>1</v>
      </c>
      <c r="K2464" s="26">
        <v>2459</v>
      </c>
    </row>
    <row r="2465" spans="2:11">
      <c r="B2465" s="26">
        <f t="shared" si="106"/>
        <v>1</v>
      </c>
      <c r="C2465" s="26">
        <v>2460</v>
      </c>
      <c r="J2465" s="26">
        <f t="shared" si="107"/>
        <v>1</v>
      </c>
      <c r="K2465" s="26">
        <v>2460</v>
      </c>
    </row>
    <row r="2466" spans="2:11">
      <c r="B2466" s="26">
        <f t="shared" si="106"/>
        <v>1</v>
      </c>
      <c r="C2466" s="26">
        <v>2461</v>
      </c>
      <c r="J2466" s="26">
        <f t="shared" si="107"/>
        <v>1</v>
      </c>
      <c r="K2466" s="26">
        <v>2461</v>
      </c>
    </row>
    <row r="2467" spans="2:11">
      <c r="B2467" s="26">
        <f t="shared" si="106"/>
        <v>1</v>
      </c>
      <c r="C2467" s="26">
        <v>2462</v>
      </c>
      <c r="J2467" s="26">
        <f t="shared" si="107"/>
        <v>1</v>
      </c>
      <c r="K2467" s="26">
        <v>2462</v>
      </c>
    </row>
    <row r="2468" spans="2:11">
      <c r="B2468" s="26">
        <f t="shared" si="106"/>
        <v>1</v>
      </c>
      <c r="C2468" s="26">
        <v>2463</v>
      </c>
      <c r="J2468" s="26">
        <f t="shared" si="107"/>
        <v>1</v>
      </c>
      <c r="K2468" s="26">
        <v>2463</v>
      </c>
    </row>
    <row r="2469" spans="2:11">
      <c r="B2469" s="26">
        <f t="shared" si="106"/>
        <v>1</v>
      </c>
      <c r="C2469" s="26">
        <v>2464</v>
      </c>
      <c r="J2469" s="26">
        <f t="shared" si="107"/>
        <v>1</v>
      </c>
      <c r="K2469" s="26">
        <v>2464</v>
      </c>
    </row>
    <row r="2470" spans="2:11">
      <c r="B2470" s="26">
        <f t="shared" si="106"/>
        <v>1</v>
      </c>
      <c r="C2470" s="26">
        <v>2465</v>
      </c>
      <c r="J2470" s="26">
        <f t="shared" si="107"/>
        <v>1</v>
      </c>
      <c r="K2470" s="26">
        <v>2465</v>
      </c>
    </row>
    <row r="2471" spans="2:11">
      <c r="B2471" s="26">
        <f t="shared" si="106"/>
        <v>1</v>
      </c>
      <c r="C2471" s="26">
        <v>2466</v>
      </c>
      <c r="J2471" s="26">
        <f t="shared" si="107"/>
        <v>1</v>
      </c>
      <c r="K2471" s="26">
        <v>2466</v>
      </c>
    </row>
    <row r="2472" spans="2:11">
      <c r="B2472" s="26">
        <f t="shared" si="106"/>
        <v>1</v>
      </c>
      <c r="C2472" s="26">
        <v>2467</v>
      </c>
      <c r="J2472" s="26">
        <f t="shared" si="107"/>
        <v>1</v>
      </c>
      <c r="K2472" s="26">
        <v>2467</v>
      </c>
    </row>
    <row r="2473" spans="2:11">
      <c r="B2473" s="26">
        <f t="shared" si="106"/>
        <v>1</v>
      </c>
      <c r="C2473" s="26">
        <v>2468</v>
      </c>
      <c r="J2473" s="26">
        <f t="shared" si="107"/>
        <v>1</v>
      </c>
      <c r="K2473" s="26">
        <v>2468</v>
      </c>
    </row>
    <row r="2474" spans="2:11">
      <c r="B2474" s="26">
        <f t="shared" si="106"/>
        <v>1</v>
      </c>
      <c r="C2474" s="26">
        <v>2469</v>
      </c>
      <c r="J2474" s="26">
        <f t="shared" si="107"/>
        <v>1</v>
      </c>
      <c r="K2474" s="26">
        <v>2469</v>
      </c>
    </row>
    <row r="2475" spans="2:11">
      <c r="B2475" s="26">
        <f t="shared" si="106"/>
        <v>1</v>
      </c>
      <c r="C2475" s="26">
        <v>2470</v>
      </c>
      <c r="J2475" s="26">
        <f t="shared" si="107"/>
        <v>1</v>
      </c>
      <c r="K2475" s="26">
        <v>2470</v>
      </c>
    </row>
    <row r="2476" spans="2:11">
      <c r="B2476" s="26">
        <f t="shared" si="106"/>
        <v>1</v>
      </c>
      <c r="C2476" s="26">
        <v>2471</v>
      </c>
      <c r="J2476" s="26">
        <f t="shared" si="107"/>
        <v>1</v>
      </c>
      <c r="K2476" s="26">
        <v>2471</v>
      </c>
    </row>
    <row r="2477" spans="2:11">
      <c r="B2477" s="26">
        <f t="shared" si="106"/>
        <v>1</v>
      </c>
      <c r="C2477" s="26">
        <v>2472</v>
      </c>
      <c r="J2477" s="26">
        <f t="shared" si="107"/>
        <v>1</v>
      </c>
      <c r="K2477" s="26">
        <v>2472</v>
      </c>
    </row>
    <row r="2478" spans="2:11">
      <c r="B2478" s="26">
        <f t="shared" si="106"/>
        <v>1</v>
      </c>
      <c r="C2478" s="26">
        <v>2473</v>
      </c>
      <c r="J2478" s="26">
        <f t="shared" si="107"/>
        <v>1</v>
      </c>
      <c r="K2478" s="26">
        <v>2473</v>
      </c>
    </row>
    <row r="2479" spans="2:11">
      <c r="B2479" s="26">
        <f t="shared" si="106"/>
        <v>1</v>
      </c>
      <c r="C2479" s="26">
        <v>2474</v>
      </c>
      <c r="J2479" s="26">
        <f t="shared" si="107"/>
        <v>1</v>
      </c>
      <c r="K2479" s="26">
        <v>2474</v>
      </c>
    </row>
    <row r="2480" spans="2:11">
      <c r="B2480" s="26">
        <f t="shared" si="106"/>
        <v>1</v>
      </c>
      <c r="C2480" s="26">
        <v>2475</v>
      </c>
      <c r="J2480" s="26">
        <f t="shared" si="107"/>
        <v>1</v>
      </c>
      <c r="K2480" s="26">
        <v>2475</v>
      </c>
    </row>
    <row r="2481" spans="2:11">
      <c r="B2481" s="26">
        <f t="shared" si="106"/>
        <v>1</v>
      </c>
      <c r="C2481" s="26">
        <v>2476</v>
      </c>
      <c r="J2481" s="26">
        <f t="shared" si="107"/>
        <v>1</v>
      </c>
      <c r="K2481" s="26">
        <v>2476</v>
      </c>
    </row>
    <row r="2482" spans="2:11">
      <c r="B2482" s="26">
        <f t="shared" si="106"/>
        <v>1</v>
      </c>
      <c r="C2482" s="26">
        <v>2477</v>
      </c>
      <c r="J2482" s="26">
        <f t="shared" si="107"/>
        <v>1</v>
      </c>
      <c r="K2482" s="26">
        <v>2477</v>
      </c>
    </row>
    <row r="2483" spans="2:11">
      <c r="B2483" s="26">
        <f t="shared" si="106"/>
        <v>1</v>
      </c>
      <c r="C2483" s="26">
        <v>2478</v>
      </c>
      <c r="J2483" s="26">
        <f t="shared" si="107"/>
        <v>1</v>
      </c>
      <c r="K2483" s="26">
        <v>2478</v>
      </c>
    </row>
    <row r="2484" spans="2:11">
      <c r="B2484" s="26">
        <f t="shared" si="106"/>
        <v>1</v>
      </c>
      <c r="C2484" s="26">
        <v>2479</v>
      </c>
      <c r="J2484" s="26">
        <f t="shared" si="107"/>
        <v>1</v>
      </c>
      <c r="K2484" s="26">
        <v>2479</v>
      </c>
    </row>
    <row r="2485" spans="2:11">
      <c r="B2485" s="26">
        <f t="shared" si="106"/>
        <v>1</v>
      </c>
      <c r="C2485" s="26">
        <v>2480</v>
      </c>
      <c r="J2485" s="26">
        <f t="shared" si="107"/>
        <v>1</v>
      </c>
      <c r="K2485" s="26">
        <v>2480</v>
      </c>
    </row>
    <row r="2486" spans="2:11">
      <c r="B2486" s="26">
        <f t="shared" si="106"/>
        <v>1</v>
      </c>
      <c r="C2486" s="26">
        <v>2481</v>
      </c>
      <c r="J2486" s="26">
        <f t="shared" si="107"/>
        <v>1</v>
      </c>
      <c r="K2486" s="26">
        <v>2481</v>
      </c>
    </row>
    <row r="2487" spans="2:11">
      <c r="B2487" s="26">
        <f t="shared" si="106"/>
        <v>1</v>
      </c>
      <c r="C2487" s="26">
        <v>2482</v>
      </c>
      <c r="J2487" s="26">
        <f t="shared" si="107"/>
        <v>1</v>
      </c>
      <c r="K2487" s="26">
        <v>2482</v>
      </c>
    </row>
    <row r="2488" spans="2:11">
      <c r="B2488" s="26">
        <f t="shared" si="106"/>
        <v>1</v>
      </c>
      <c r="C2488" s="26">
        <v>2483</v>
      </c>
      <c r="J2488" s="26">
        <f t="shared" si="107"/>
        <v>1</v>
      </c>
      <c r="K2488" s="26">
        <v>2483</v>
      </c>
    </row>
    <row r="2489" spans="2:11">
      <c r="B2489" s="26">
        <f t="shared" si="106"/>
        <v>1</v>
      </c>
      <c r="C2489" s="26">
        <v>2484</v>
      </c>
      <c r="J2489" s="26">
        <f t="shared" si="107"/>
        <v>1</v>
      </c>
      <c r="K2489" s="26">
        <v>2484</v>
      </c>
    </row>
    <row r="2490" spans="2:11">
      <c r="B2490" s="26">
        <f t="shared" si="106"/>
        <v>1</v>
      </c>
      <c r="C2490" s="26">
        <v>2485</v>
      </c>
      <c r="J2490" s="26">
        <f t="shared" si="107"/>
        <v>1</v>
      </c>
      <c r="K2490" s="26">
        <v>2485</v>
      </c>
    </row>
    <row r="2491" spans="2:11">
      <c r="B2491" s="26">
        <f t="shared" si="106"/>
        <v>1</v>
      </c>
      <c r="C2491" s="26">
        <v>2486</v>
      </c>
      <c r="J2491" s="26">
        <f t="shared" si="107"/>
        <v>1</v>
      </c>
      <c r="K2491" s="26">
        <v>2486</v>
      </c>
    </row>
    <row r="2492" spans="2:11">
      <c r="B2492" s="26">
        <f t="shared" si="106"/>
        <v>1</v>
      </c>
      <c r="C2492" s="26">
        <v>2487</v>
      </c>
      <c r="J2492" s="26">
        <f t="shared" si="107"/>
        <v>1</v>
      </c>
      <c r="K2492" s="26">
        <v>2487</v>
      </c>
    </row>
    <row r="2493" spans="2:11">
      <c r="B2493" s="26">
        <f t="shared" si="106"/>
        <v>1</v>
      </c>
      <c r="C2493" s="26">
        <v>2488</v>
      </c>
      <c r="J2493" s="26">
        <f t="shared" si="107"/>
        <v>1</v>
      </c>
      <c r="K2493" s="26">
        <v>2488</v>
      </c>
    </row>
    <row r="2494" spans="2:11">
      <c r="B2494" s="26">
        <f t="shared" ref="B2494:B2557" si="108">POISSON(C2493,$B$4,TRUE)</f>
        <v>1</v>
      </c>
      <c r="C2494" s="26">
        <v>2489</v>
      </c>
      <c r="J2494" s="26">
        <f t="shared" ref="J2494:J2557" si="109">POISSON(K2493,$J$4,TRUE)</f>
        <v>1</v>
      </c>
      <c r="K2494" s="26">
        <v>2489</v>
      </c>
    </row>
    <row r="2495" spans="2:11">
      <c r="B2495" s="26">
        <f t="shared" si="108"/>
        <v>1</v>
      </c>
      <c r="C2495" s="26">
        <v>2490</v>
      </c>
      <c r="J2495" s="26">
        <f t="shared" si="109"/>
        <v>1</v>
      </c>
      <c r="K2495" s="26">
        <v>2490</v>
      </c>
    </row>
    <row r="2496" spans="2:11">
      <c r="B2496" s="26">
        <f t="shared" si="108"/>
        <v>1</v>
      </c>
      <c r="C2496" s="26">
        <v>2491</v>
      </c>
      <c r="J2496" s="26">
        <f t="shared" si="109"/>
        <v>1</v>
      </c>
      <c r="K2496" s="26">
        <v>2491</v>
      </c>
    </row>
    <row r="2497" spans="2:11">
      <c r="B2497" s="26">
        <f t="shared" si="108"/>
        <v>1</v>
      </c>
      <c r="C2497" s="26">
        <v>2492</v>
      </c>
      <c r="J2497" s="26">
        <f t="shared" si="109"/>
        <v>1</v>
      </c>
      <c r="K2497" s="26">
        <v>2492</v>
      </c>
    </row>
    <row r="2498" spans="2:11">
      <c r="B2498" s="26">
        <f t="shared" si="108"/>
        <v>1</v>
      </c>
      <c r="C2498" s="26">
        <v>2493</v>
      </c>
      <c r="J2498" s="26">
        <f t="shared" si="109"/>
        <v>1</v>
      </c>
      <c r="K2498" s="26">
        <v>2493</v>
      </c>
    </row>
    <row r="2499" spans="2:11">
      <c r="B2499" s="26">
        <f t="shared" si="108"/>
        <v>1</v>
      </c>
      <c r="C2499" s="26">
        <v>2494</v>
      </c>
      <c r="J2499" s="26">
        <f t="shared" si="109"/>
        <v>1</v>
      </c>
      <c r="K2499" s="26">
        <v>2494</v>
      </c>
    </row>
    <row r="2500" spans="2:11">
      <c r="B2500" s="26">
        <f t="shared" si="108"/>
        <v>1</v>
      </c>
      <c r="C2500" s="26">
        <v>2495</v>
      </c>
      <c r="J2500" s="26">
        <f t="shared" si="109"/>
        <v>1</v>
      </c>
      <c r="K2500" s="26">
        <v>2495</v>
      </c>
    </row>
    <row r="2501" spans="2:11">
      <c r="B2501" s="26">
        <f t="shared" si="108"/>
        <v>1</v>
      </c>
      <c r="C2501" s="26">
        <v>2496</v>
      </c>
      <c r="J2501" s="26">
        <f t="shared" si="109"/>
        <v>1</v>
      </c>
      <c r="K2501" s="26">
        <v>2496</v>
      </c>
    </row>
    <row r="2502" spans="2:11">
      <c r="B2502" s="26">
        <f t="shared" si="108"/>
        <v>1</v>
      </c>
      <c r="C2502" s="26">
        <v>2497</v>
      </c>
      <c r="J2502" s="26">
        <f t="shared" si="109"/>
        <v>1</v>
      </c>
      <c r="K2502" s="26">
        <v>2497</v>
      </c>
    </row>
    <row r="2503" spans="2:11">
      <c r="B2503" s="26">
        <f t="shared" si="108"/>
        <v>1</v>
      </c>
      <c r="C2503" s="26">
        <v>2498</v>
      </c>
      <c r="J2503" s="26">
        <f t="shared" si="109"/>
        <v>1</v>
      </c>
      <c r="K2503" s="26">
        <v>2498</v>
      </c>
    </row>
    <row r="2504" spans="2:11">
      <c r="B2504" s="26">
        <f t="shared" si="108"/>
        <v>1</v>
      </c>
      <c r="C2504" s="26">
        <v>2499</v>
      </c>
      <c r="J2504" s="26">
        <f t="shared" si="109"/>
        <v>1</v>
      </c>
      <c r="K2504" s="26">
        <v>2499</v>
      </c>
    </row>
    <row r="2505" spans="2:11">
      <c r="B2505" s="26">
        <f t="shared" si="108"/>
        <v>1</v>
      </c>
      <c r="C2505" s="26">
        <v>2500</v>
      </c>
      <c r="J2505" s="26">
        <f t="shared" si="109"/>
        <v>1</v>
      </c>
      <c r="K2505" s="26">
        <v>2500</v>
      </c>
    </row>
    <row r="2506" spans="2:11">
      <c r="B2506" s="26">
        <f t="shared" si="108"/>
        <v>1</v>
      </c>
      <c r="C2506" s="26">
        <v>2501</v>
      </c>
      <c r="J2506" s="26">
        <f t="shared" si="109"/>
        <v>1</v>
      </c>
      <c r="K2506" s="26">
        <v>2501</v>
      </c>
    </row>
    <row r="2507" spans="2:11">
      <c r="B2507" s="26">
        <f t="shared" si="108"/>
        <v>1</v>
      </c>
      <c r="C2507" s="26">
        <v>2502</v>
      </c>
      <c r="J2507" s="26">
        <f t="shared" si="109"/>
        <v>1</v>
      </c>
      <c r="K2507" s="26">
        <v>2502</v>
      </c>
    </row>
    <row r="2508" spans="2:11">
      <c r="B2508" s="26">
        <f t="shared" si="108"/>
        <v>1</v>
      </c>
      <c r="C2508" s="26">
        <v>2503</v>
      </c>
      <c r="J2508" s="26">
        <f t="shared" si="109"/>
        <v>1</v>
      </c>
      <c r="K2508" s="26">
        <v>2503</v>
      </c>
    </row>
    <row r="2509" spans="2:11">
      <c r="B2509" s="26">
        <f t="shared" si="108"/>
        <v>1</v>
      </c>
      <c r="C2509" s="26">
        <v>2504</v>
      </c>
      <c r="J2509" s="26">
        <f t="shared" si="109"/>
        <v>1</v>
      </c>
      <c r="K2509" s="26">
        <v>2504</v>
      </c>
    </row>
    <row r="2510" spans="2:11">
      <c r="B2510" s="26">
        <f t="shared" si="108"/>
        <v>1</v>
      </c>
      <c r="C2510" s="26">
        <v>2505</v>
      </c>
      <c r="J2510" s="26">
        <f t="shared" si="109"/>
        <v>1</v>
      </c>
      <c r="K2510" s="26">
        <v>2505</v>
      </c>
    </row>
    <row r="2511" spans="2:11">
      <c r="B2511" s="26">
        <f t="shared" si="108"/>
        <v>1</v>
      </c>
      <c r="C2511" s="26">
        <v>2506</v>
      </c>
      <c r="J2511" s="26">
        <f t="shared" si="109"/>
        <v>1</v>
      </c>
      <c r="K2511" s="26">
        <v>2506</v>
      </c>
    </row>
    <row r="2512" spans="2:11">
      <c r="B2512" s="26">
        <f t="shared" si="108"/>
        <v>1</v>
      </c>
      <c r="C2512" s="26">
        <v>2507</v>
      </c>
      <c r="J2512" s="26">
        <f t="shared" si="109"/>
        <v>1</v>
      </c>
      <c r="K2512" s="26">
        <v>2507</v>
      </c>
    </row>
    <row r="2513" spans="2:11">
      <c r="B2513" s="26">
        <f t="shared" si="108"/>
        <v>1</v>
      </c>
      <c r="C2513" s="26">
        <v>2508</v>
      </c>
      <c r="J2513" s="26">
        <f t="shared" si="109"/>
        <v>1</v>
      </c>
      <c r="K2513" s="26">
        <v>2508</v>
      </c>
    </row>
    <row r="2514" spans="2:11">
      <c r="B2514" s="26">
        <f t="shared" si="108"/>
        <v>1</v>
      </c>
      <c r="C2514" s="26">
        <v>2509</v>
      </c>
      <c r="J2514" s="26">
        <f t="shared" si="109"/>
        <v>1</v>
      </c>
      <c r="K2514" s="26">
        <v>2509</v>
      </c>
    </row>
    <row r="2515" spans="2:11">
      <c r="B2515" s="26">
        <f t="shared" si="108"/>
        <v>1</v>
      </c>
      <c r="C2515" s="26">
        <v>2510</v>
      </c>
      <c r="J2515" s="26">
        <f t="shared" si="109"/>
        <v>1</v>
      </c>
      <c r="K2515" s="26">
        <v>2510</v>
      </c>
    </row>
    <row r="2516" spans="2:11">
      <c r="B2516" s="26">
        <f t="shared" si="108"/>
        <v>1</v>
      </c>
      <c r="C2516" s="26">
        <v>2511</v>
      </c>
      <c r="J2516" s="26">
        <f t="shared" si="109"/>
        <v>1</v>
      </c>
      <c r="K2516" s="26">
        <v>2511</v>
      </c>
    </row>
    <row r="2517" spans="2:11">
      <c r="B2517" s="26">
        <f t="shared" si="108"/>
        <v>1</v>
      </c>
      <c r="C2517" s="26">
        <v>2512</v>
      </c>
      <c r="J2517" s="26">
        <f t="shared" si="109"/>
        <v>1</v>
      </c>
      <c r="K2517" s="26">
        <v>2512</v>
      </c>
    </row>
    <row r="2518" spans="2:11">
      <c r="B2518" s="26">
        <f t="shared" si="108"/>
        <v>1</v>
      </c>
      <c r="C2518" s="26">
        <v>2513</v>
      </c>
      <c r="J2518" s="26">
        <f t="shared" si="109"/>
        <v>1</v>
      </c>
      <c r="K2518" s="26">
        <v>2513</v>
      </c>
    </row>
    <row r="2519" spans="2:11">
      <c r="B2519" s="26">
        <f t="shared" si="108"/>
        <v>1</v>
      </c>
      <c r="C2519" s="26">
        <v>2514</v>
      </c>
      <c r="J2519" s="26">
        <f t="shared" si="109"/>
        <v>1</v>
      </c>
      <c r="K2519" s="26">
        <v>2514</v>
      </c>
    </row>
    <row r="2520" spans="2:11">
      <c r="B2520" s="26">
        <f t="shared" si="108"/>
        <v>1</v>
      </c>
      <c r="C2520" s="26">
        <v>2515</v>
      </c>
      <c r="J2520" s="26">
        <f t="shared" si="109"/>
        <v>1</v>
      </c>
      <c r="K2520" s="26">
        <v>2515</v>
      </c>
    </row>
    <row r="2521" spans="2:11">
      <c r="B2521" s="26">
        <f t="shared" si="108"/>
        <v>1</v>
      </c>
      <c r="C2521" s="26">
        <v>2516</v>
      </c>
      <c r="J2521" s="26">
        <f t="shared" si="109"/>
        <v>1</v>
      </c>
      <c r="K2521" s="26">
        <v>2516</v>
      </c>
    </row>
    <row r="2522" spans="2:11">
      <c r="B2522" s="26">
        <f t="shared" si="108"/>
        <v>1</v>
      </c>
      <c r="C2522" s="26">
        <v>2517</v>
      </c>
      <c r="J2522" s="26">
        <f t="shared" si="109"/>
        <v>1</v>
      </c>
      <c r="K2522" s="26">
        <v>2517</v>
      </c>
    </row>
    <row r="2523" spans="2:11">
      <c r="B2523" s="26">
        <f t="shared" si="108"/>
        <v>1</v>
      </c>
      <c r="C2523" s="26">
        <v>2518</v>
      </c>
      <c r="J2523" s="26">
        <f t="shared" si="109"/>
        <v>1</v>
      </c>
      <c r="K2523" s="26">
        <v>2518</v>
      </c>
    </row>
    <row r="2524" spans="2:11">
      <c r="B2524" s="26">
        <f t="shared" si="108"/>
        <v>1</v>
      </c>
      <c r="C2524" s="26">
        <v>2519</v>
      </c>
      <c r="J2524" s="26">
        <f t="shared" si="109"/>
        <v>1</v>
      </c>
      <c r="K2524" s="26">
        <v>2519</v>
      </c>
    </row>
    <row r="2525" spans="2:11">
      <c r="B2525" s="26">
        <f t="shared" si="108"/>
        <v>1</v>
      </c>
      <c r="C2525" s="26">
        <v>2520</v>
      </c>
      <c r="J2525" s="26">
        <f t="shared" si="109"/>
        <v>1</v>
      </c>
      <c r="K2525" s="26">
        <v>2520</v>
      </c>
    </row>
    <row r="2526" spans="2:11">
      <c r="B2526" s="26">
        <f t="shared" si="108"/>
        <v>1</v>
      </c>
      <c r="C2526" s="26">
        <v>2521</v>
      </c>
      <c r="J2526" s="26">
        <f t="shared" si="109"/>
        <v>1</v>
      </c>
      <c r="K2526" s="26">
        <v>2521</v>
      </c>
    </row>
    <row r="2527" spans="2:11">
      <c r="B2527" s="26">
        <f t="shared" si="108"/>
        <v>1</v>
      </c>
      <c r="C2527" s="26">
        <v>2522</v>
      </c>
      <c r="J2527" s="26">
        <f t="shared" si="109"/>
        <v>1</v>
      </c>
      <c r="K2527" s="26">
        <v>2522</v>
      </c>
    </row>
    <row r="2528" spans="2:11">
      <c r="B2528" s="26">
        <f t="shared" si="108"/>
        <v>1</v>
      </c>
      <c r="C2528" s="26">
        <v>2523</v>
      </c>
      <c r="J2528" s="26">
        <f t="shared" si="109"/>
        <v>1</v>
      </c>
      <c r="K2528" s="26">
        <v>2523</v>
      </c>
    </row>
    <row r="2529" spans="2:11">
      <c r="B2529" s="26">
        <f t="shared" si="108"/>
        <v>1</v>
      </c>
      <c r="C2529" s="26">
        <v>2524</v>
      </c>
      <c r="J2529" s="26">
        <f t="shared" si="109"/>
        <v>1</v>
      </c>
      <c r="K2529" s="26">
        <v>2524</v>
      </c>
    </row>
    <row r="2530" spans="2:11">
      <c r="B2530" s="26">
        <v>0</v>
      </c>
      <c r="C2530" s="26">
        <v>2525</v>
      </c>
      <c r="J2530" s="26">
        <v>0</v>
      </c>
      <c r="K2530" s="26">
        <v>2525</v>
      </c>
    </row>
    <row r="2531" spans="2:11">
      <c r="B2531" s="26">
        <f t="shared" ref="B2531:B2594" si="110">POISSON(C2530,$B$4,TRUE)</f>
        <v>1</v>
      </c>
      <c r="C2531" s="26">
        <v>2526</v>
      </c>
      <c r="J2531" s="26">
        <f t="shared" ref="J2531:J2594" si="111">POISSON(K2530,$J$4,TRUE)</f>
        <v>1</v>
      </c>
      <c r="K2531" s="26">
        <v>2526</v>
      </c>
    </row>
    <row r="2532" spans="2:11">
      <c r="B2532" s="26">
        <f t="shared" si="110"/>
        <v>1</v>
      </c>
      <c r="C2532" s="26">
        <v>2527</v>
      </c>
      <c r="J2532" s="26">
        <f t="shared" si="111"/>
        <v>1</v>
      </c>
      <c r="K2532" s="26">
        <v>2527</v>
      </c>
    </row>
    <row r="2533" spans="2:11">
      <c r="B2533" s="26">
        <f t="shared" si="110"/>
        <v>1</v>
      </c>
      <c r="C2533" s="26">
        <v>2528</v>
      </c>
      <c r="J2533" s="26">
        <f t="shared" si="111"/>
        <v>1</v>
      </c>
      <c r="K2533" s="26">
        <v>2528</v>
      </c>
    </row>
    <row r="2534" spans="2:11">
      <c r="B2534" s="26">
        <f t="shared" si="110"/>
        <v>1</v>
      </c>
      <c r="C2534" s="26">
        <v>2529</v>
      </c>
      <c r="J2534" s="26">
        <f t="shared" si="111"/>
        <v>1</v>
      </c>
      <c r="K2534" s="26">
        <v>2529</v>
      </c>
    </row>
    <row r="2535" spans="2:11">
      <c r="B2535" s="26">
        <f t="shared" si="110"/>
        <v>1</v>
      </c>
      <c r="C2535" s="26">
        <v>2530</v>
      </c>
      <c r="J2535" s="26">
        <f t="shared" si="111"/>
        <v>1</v>
      </c>
      <c r="K2535" s="26">
        <v>2530</v>
      </c>
    </row>
    <row r="2536" spans="2:11">
      <c r="B2536" s="26">
        <f t="shared" si="110"/>
        <v>1</v>
      </c>
      <c r="C2536" s="26">
        <v>2531</v>
      </c>
      <c r="J2536" s="26">
        <f t="shared" si="111"/>
        <v>1</v>
      </c>
      <c r="K2536" s="26">
        <v>2531</v>
      </c>
    </row>
    <row r="2537" spans="2:11">
      <c r="B2537" s="26">
        <f t="shared" si="110"/>
        <v>1</v>
      </c>
      <c r="C2537" s="26">
        <v>2532</v>
      </c>
      <c r="J2537" s="26">
        <f t="shared" si="111"/>
        <v>1</v>
      </c>
      <c r="K2537" s="26">
        <v>2532</v>
      </c>
    </row>
    <row r="2538" spans="2:11">
      <c r="B2538" s="26">
        <f t="shared" si="110"/>
        <v>1</v>
      </c>
      <c r="C2538" s="26">
        <v>2533</v>
      </c>
      <c r="J2538" s="26">
        <f t="shared" si="111"/>
        <v>1</v>
      </c>
      <c r="K2538" s="26">
        <v>2533</v>
      </c>
    </row>
    <row r="2539" spans="2:11">
      <c r="B2539" s="26">
        <f t="shared" si="110"/>
        <v>1</v>
      </c>
      <c r="C2539" s="26">
        <v>2534</v>
      </c>
      <c r="J2539" s="26">
        <f t="shared" si="111"/>
        <v>1</v>
      </c>
      <c r="K2539" s="26">
        <v>2534</v>
      </c>
    </row>
    <row r="2540" spans="2:11">
      <c r="B2540" s="26">
        <f t="shared" si="110"/>
        <v>1</v>
      </c>
      <c r="C2540" s="26">
        <v>2535</v>
      </c>
      <c r="J2540" s="26">
        <f t="shared" si="111"/>
        <v>1</v>
      </c>
      <c r="K2540" s="26">
        <v>2535</v>
      </c>
    </row>
    <row r="2541" spans="2:11">
      <c r="B2541" s="26">
        <f t="shared" si="110"/>
        <v>1</v>
      </c>
      <c r="C2541" s="26">
        <v>2536</v>
      </c>
      <c r="J2541" s="26">
        <f t="shared" si="111"/>
        <v>1</v>
      </c>
      <c r="K2541" s="26">
        <v>2536</v>
      </c>
    </row>
    <row r="2542" spans="2:11">
      <c r="B2542" s="26">
        <f t="shared" si="110"/>
        <v>1</v>
      </c>
      <c r="C2542" s="26">
        <v>2537</v>
      </c>
      <c r="J2542" s="26">
        <f t="shared" si="111"/>
        <v>1</v>
      </c>
      <c r="K2542" s="26">
        <v>2537</v>
      </c>
    </row>
    <row r="2543" spans="2:11">
      <c r="B2543" s="26">
        <f t="shared" si="110"/>
        <v>1</v>
      </c>
      <c r="C2543" s="26">
        <v>2538</v>
      </c>
      <c r="J2543" s="26">
        <f t="shared" si="111"/>
        <v>1</v>
      </c>
      <c r="K2543" s="26">
        <v>2538</v>
      </c>
    </row>
    <row r="2544" spans="2:11">
      <c r="B2544" s="26">
        <f t="shared" si="110"/>
        <v>1</v>
      </c>
      <c r="C2544" s="26">
        <v>2539</v>
      </c>
      <c r="J2544" s="26">
        <f t="shared" si="111"/>
        <v>1</v>
      </c>
      <c r="K2544" s="26">
        <v>2539</v>
      </c>
    </row>
    <row r="2545" spans="2:11">
      <c r="B2545" s="26">
        <f t="shared" si="110"/>
        <v>1</v>
      </c>
      <c r="C2545" s="26">
        <v>2540</v>
      </c>
      <c r="J2545" s="26">
        <f t="shared" si="111"/>
        <v>1</v>
      </c>
      <c r="K2545" s="26">
        <v>2540</v>
      </c>
    </row>
    <row r="2546" spans="2:11">
      <c r="B2546" s="26">
        <f t="shared" si="110"/>
        <v>1</v>
      </c>
      <c r="C2546" s="26">
        <v>2541</v>
      </c>
      <c r="J2546" s="26">
        <f t="shared" si="111"/>
        <v>1</v>
      </c>
      <c r="K2546" s="26">
        <v>2541</v>
      </c>
    </row>
    <row r="2547" spans="2:11">
      <c r="B2547" s="26">
        <f t="shared" si="110"/>
        <v>1</v>
      </c>
      <c r="C2547" s="26">
        <v>2542</v>
      </c>
      <c r="J2547" s="26">
        <f t="shared" si="111"/>
        <v>1</v>
      </c>
      <c r="K2547" s="26">
        <v>2542</v>
      </c>
    </row>
    <row r="2548" spans="2:11">
      <c r="B2548" s="26">
        <f t="shared" si="110"/>
        <v>1</v>
      </c>
      <c r="C2548" s="26">
        <v>2543</v>
      </c>
      <c r="J2548" s="26">
        <f t="shared" si="111"/>
        <v>1</v>
      </c>
      <c r="K2548" s="26">
        <v>2543</v>
      </c>
    </row>
    <row r="2549" spans="2:11">
      <c r="B2549" s="26">
        <f t="shared" si="110"/>
        <v>1</v>
      </c>
      <c r="C2549" s="26">
        <v>2544</v>
      </c>
      <c r="J2549" s="26">
        <f t="shared" si="111"/>
        <v>1</v>
      </c>
      <c r="K2549" s="26">
        <v>2544</v>
      </c>
    </row>
    <row r="2550" spans="2:11">
      <c r="B2550" s="26">
        <f t="shared" si="110"/>
        <v>1</v>
      </c>
      <c r="C2550" s="26">
        <v>2545</v>
      </c>
      <c r="J2550" s="26">
        <f t="shared" si="111"/>
        <v>1</v>
      </c>
      <c r="K2550" s="26">
        <v>2545</v>
      </c>
    </row>
    <row r="2551" spans="2:11">
      <c r="B2551" s="26">
        <f t="shared" si="110"/>
        <v>1</v>
      </c>
      <c r="C2551" s="26">
        <v>2546</v>
      </c>
      <c r="J2551" s="26">
        <f t="shared" si="111"/>
        <v>1</v>
      </c>
      <c r="K2551" s="26">
        <v>2546</v>
      </c>
    </row>
    <row r="2552" spans="2:11">
      <c r="B2552" s="26">
        <f t="shared" si="110"/>
        <v>1</v>
      </c>
      <c r="C2552" s="26">
        <v>2547</v>
      </c>
      <c r="J2552" s="26">
        <f t="shared" si="111"/>
        <v>1</v>
      </c>
      <c r="K2552" s="26">
        <v>2547</v>
      </c>
    </row>
    <row r="2553" spans="2:11">
      <c r="B2553" s="26">
        <f t="shared" si="110"/>
        <v>1</v>
      </c>
      <c r="C2553" s="26">
        <v>2548</v>
      </c>
      <c r="J2553" s="26">
        <f t="shared" si="111"/>
        <v>1</v>
      </c>
      <c r="K2553" s="26">
        <v>2548</v>
      </c>
    </row>
    <row r="2554" spans="2:11">
      <c r="B2554" s="26">
        <f t="shared" si="110"/>
        <v>1</v>
      </c>
      <c r="C2554" s="26">
        <v>2549</v>
      </c>
      <c r="J2554" s="26">
        <f t="shared" si="111"/>
        <v>1</v>
      </c>
      <c r="K2554" s="26">
        <v>2549</v>
      </c>
    </row>
    <row r="2555" spans="2:11">
      <c r="B2555" s="26">
        <f t="shared" si="110"/>
        <v>1</v>
      </c>
      <c r="C2555" s="26">
        <v>2550</v>
      </c>
      <c r="J2555" s="26">
        <f t="shared" si="111"/>
        <v>1</v>
      </c>
      <c r="K2555" s="26">
        <v>2550</v>
      </c>
    </row>
    <row r="2556" spans="2:11">
      <c r="B2556" s="26">
        <f t="shared" si="110"/>
        <v>1</v>
      </c>
      <c r="C2556" s="26">
        <v>2551</v>
      </c>
      <c r="J2556" s="26">
        <f t="shared" si="111"/>
        <v>1</v>
      </c>
      <c r="K2556" s="26">
        <v>2551</v>
      </c>
    </row>
    <row r="2557" spans="2:11">
      <c r="B2557" s="26">
        <f t="shared" si="110"/>
        <v>1</v>
      </c>
      <c r="C2557" s="26">
        <v>2552</v>
      </c>
      <c r="J2557" s="26">
        <f t="shared" si="111"/>
        <v>1</v>
      </c>
      <c r="K2557" s="26">
        <v>2552</v>
      </c>
    </row>
    <row r="2558" spans="2:11">
      <c r="B2558" s="26">
        <f t="shared" si="110"/>
        <v>1</v>
      </c>
      <c r="C2558" s="26">
        <v>2553</v>
      </c>
      <c r="J2558" s="26">
        <f t="shared" si="111"/>
        <v>1</v>
      </c>
      <c r="K2558" s="26">
        <v>2553</v>
      </c>
    </row>
    <row r="2559" spans="2:11">
      <c r="B2559" s="26">
        <f t="shared" si="110"/>
        <v>1</v>
      </c>
      <c r="C2559" s="26">
        <v>2554</v>
      </c>
      <c r="J2559" s="26">
        <f t="shared" si="111"/>
        <v>1</v>
      </c>
      <c r="K2559" s="26">
        <v>2554</v>
      </c>
    </row>
    <row r="2560" spans="2:11">
      <c r="B2560" s="26">
        <f t="shared" si="110"/>
        <v>1</v>
      </c>
      <c r="C2560" s="26">
        <v>2555</v>
      </c>
      <c r="J2560" s="26">
        <f t="shared" si="111"/>
        <v>1</v>
      </c>
      <c r="K2560" s="26">
        <v>2555</v>
      </c>
    </row>
    <row r="2561" spans="2:11">
      <c r="B2561" s="26">
        <f t="shared" si="110"/>
        <v>1</v>
      </c>
      <c r="C2561" s="26">
        <v>2556</v>
      </c>
      <c r="J2561" s="26">
        <f t="shared" si="111"/>
        <v>1</v>
      </c>
      <c r="K2561" s="26">
        <v>2556</v>
      </c>
    </row>
    <row r="2562" spans="2:11">
      <c r="B2562" s="26">
        <f t="shared" si="110"/>
        <v>1</v>
      </c>
      <c r="C2562" s="26">
        <v>2557</v>
      </c>
      <c r="J2562" s="26">
        <f t="shared" si="111"/>
        <v>1</v>
      </c>
      <c r="K2562" s="26">
        <v>2557</v>
      </c>
    </row>
    <row r="2563" spans="2:11">
      <c r="B2563" s="26">
        <f t="shared" si="110"/>
        <v>1</v>
      </c>
      <c r="C2563" s="26">
        <v>2558</v>
      </c>
      <c r="J2563" s="26">
        <f t="shared" si="111"/>
        <v>1</v>
      </c>
      <c r="K2563" s="26">
        <v>2558</v>
      </c>
    </row>
    <row r="2564" spans="2:11">
      <c r="B2564" s="26">
        <f t="shared" si="110"/>
        <v>1</v>
      </c>
      <c r="C2564" s="26">
        <v>2559</v>
      </c>
      <c r="J2564" s="26">
        <f t="shared" si="111"/>
        <v>1</v>
      </c>
      <c r="K2564" s="26">
        <v>2559</v>
      </c>
    </row>
    <row r="2565" spans="2:11">
      <c r="B2565" s="26">
        <f t="shared" si="110"/>
        <v>1</v>
      </c>
      <c r="C2565" s="26">
        <v>2560</v>
      </c>
      <c r="J2565" s="26">
        <f t="shared" si="111"/>
        <v>1</v>
      </c>
      <c r="K2565" s="26">
        <v>2560</v>
      </c>
    </row>
    <row r="2566" spans="2:11">
      <c r="B2566" s="26">
        <f t="shared" si="110"/>
        <v>1</v>
      </c>
      <c r="C2566" s="26">
        <v>2561</v>
      </c>
      <c r="J2566" s="26">
        <f t="shared" si="111"/>
        <v>1</v>
      </c>
      <c r="K2566" s="26">
        <v>2561</v>
      </c>
    </row>
    <row r="2567" spans="2:11">
      <c r="B2567" s="26">
        <f t="shared" si="110"/>
        <v>1</v>
      </c>
      <c r="C2567" s="26">
        <v>2562</v>
      </c>
      <c r="J2567" s="26">
        <f t="shared" si="111"/>
        <v>1</v>
      </c>
      <c r="K2567" s="26">
        <v>2562</v>
      </c>
    </row>
    <row r="2568" spans="2:11">
      <c r="B2568" s="26">
        <f t="shared" si="110"/>
        <v>1</v>
      </c>
      <c r="C2568" s="26">
        <v>2563</v>
      </c>
      <c r="J2568" s="26">
        <f t="shared" si="111"/>
        <v>1</v>
      </c>
      <c r="K2568" s="26">
        <v>2563</v>
      </c>
    </row>
    <row r="2569" spans="2:11">
      <c r="B2569" s="26">
        <f t="shared" si="110"/>
        <v>1</v>
      </c>
      <c r="C2569" s="26">
        <v>2564</v>
      </c>
      <c r="J2569" s="26">
        <f t="shared" si="111"/>
        <v>1</v>
      </c>
      <c r="K2569" s="26">
        <v>2564</v>
      </c>
    </row>
    <row r="2570" spans="2:11">
      <c r="B2570" s="26">
        <f t="shared" si="110"/>
        <v>1</v>
      </c>
      <c r="C2570" s="26">
        <v>2565</v>
      </c>
      <c r="J2570" s="26">
        <f t="shared" si="111"/>
        <v>1</v>
      </c>
      <c r="K2570" s="26">
        <v>2565</v>
      </c>
    </row>
    <row r="2571" spans="2:11">
      <c r="B2571" s="26">
        <f t="shared" si="110"/>
        <v>1</v>
      </c>
      <c r="C2571" s="26">
        <v>2566</v>
      </c>
      <c r="J2571" s="26">
        <f t="shared" si="111"/>
        <v>1</v>
      </c>
      <c r="K2571" s="26">
        <v>2566</v>
      </c>
    </row>
    <row r="2572" spans="2:11">
      <c r="B2572" s="26">
        <f t="shared" si="110"/>
        <v>1</v>
      </c>
      <c r="C2572" s="26">
        <v>2567</v>
      </c>
      <c r="J2572" s="26">
        <f t="shared" si="111"/>
        <v>1</v>
      </c>
      <c r="K2572" s="26">
        <v>2567</v>
      </c>
    </row>
    <row r="2573" spans="2:11">
      <c r="B2573" s="26">
        <f t="shared" si="110"/>
        <v>1</v>
      </c>
      <c r="C2573" s="26">
        <v>2568</v>
      </c>
      <c r="J2573" s="26">
        <f t="shared" si="111"/>
        <v>1</v>
      </c>
      <c r="K2573" s="26">
        <v>2568</v>
      </c>
    </row>
    <row r="2574" spans="2:11">
      <c r="B2574" s="26">
        <f t="shared" si="110"/>
        <v>1</v>
      </c>
      <c r="C2574" s="26">
        <v>2569</v>
      </c>
      <c r="J2574" s="26">
        <f t="shared" si="111"/>
        <v>1</v>
      </c>
      <c r="K2574" s="26">
        <v>2569</v>
      </c>
    </row>
    <row r="2575" spans="2:11">
      <c r="B2575" s="26">
        <f t="shared" si="110"/>
        <v>1</v>
      </c>
      <c r="C2575" s="26">
        <v>2570</v>
      </c>
      <c r="J2575" s="26">
        <f t="shared" si="111"/>
        <v>1</v>
      </c>
      <c r="K2575" s="26">
        <v>2570</v>
      </c>
    </row>
    <row r="2576" spans="2:11">
      <c r="B2576" s="26">
        <f t="shared" si="110"/>
        <v>1</v>
      </c>
      <c r="C2576" s="26">
        <v>2571</v>
      </c>
      <c r="J2576" s="26">
        <f t="shared" si="111"/>
        <v>1</v>
      </c>
      <c r="K2576" s="26">
        <v>2571</v>
      </c>
    </row>
    <row r="2577" spans="2:11">
      <c r="B2577" s="26">
        <f t="shared" si="110"/>
        <v>1</v>
      </c>
      <c r="C2577" s="26">
        <v>2572</v>
      </c>
      <c r="J2577" s="26">
        <f t="shared" si="111"/>
        <v>1</v>
      </c>
      <c r="K2577" s="26">
        <v>2572</v>
      </c>
    </row>
    <row r="2578" spans="2:11">
      <c r="B2578" s="26">
        <f t="shared" si="110"/>
        <v>1</v>
      </c>
      <c r="C2578" s="26">
        <v>2573</v>
      </c>
      <c r="J2578" s="26">
        <f t="shared" si="111"/>
        <v>1</v>
      </c>
      <c r="K2578" s="26">
        <v>2573</v>
      </c>
    </row>
    <row r="2579" spans="2:11">
      <c r="B2579" s="26">
        <f t="shared" si="110"/>
        <v>1</v>
      </c>
      <c r="C2579" s="26">
        <v>2574</v>
      </c>
      <c r="J2579" s="26">
        <f t="shared" si="111"/>
        <v>1</v>
      </c>
      <c r="K2579" s="26">
        <v>2574</v>
      </c>
    </row>
    <row r="2580" spans="2:11">
      <c r="B2580" s="26">
        <f t="shared" si="110"/>
        <v>1</v>
      </c>
      <c r="C2580" s="26">
        <v>2575</v>
      </c>
      <c r="J2580" s="26">
        <f t="shared" si="111"/>
        <v>1</v>
      </c>
      <c r="K2580" s="26">
        <v>2575</v>
      </c>
    </row>
    <row r="2581" spans="2:11">
      <c r="B2581" s="26">
        <f t="shared" si="110"/>
        <v>1</v>
      </c>
      <c r="C2581" s="26">
        <v>2576</v>
      </c>
      <c r="J2581" s="26">
        <f t="shared" si="111"/>
        <v>1</v>
      </c>
      <c r="K2581" s="26">
        <v>2576</v>
      </c>
    </row>
    <row r="2582" spans="2:11">
      <c r="B2582" s="26">
        <f t="shared" si="110"/>
        <v>1</v>
      </c>
      <c r="C2582" s="26">
        <v>2577</v>
      </c>
      <c r="J2582" s="26">
        <f t="shared" si="111"/>
        <v>1</v>
      </c>
      <c r="K2582" s="26">
        <v>2577</v>
      </c>
    </row>
    <row r="2583" spans="2:11">
      <c r="B2583" s="26">
        <f t="shared" si="110"/>
        <v>1</v>
      </c>
      <c r="C2583" s="26">
        <v>2578</v>
      </c>
      <c r="J2583" s="26">
        <f t="shared" si="111"/>
        <v>1</v>
      </c>
      <c r="K2583" s="26">
        <v>2578</v>
      </c>
    </row>
    <row r="2584" spans="2:11">
      <c r="B2584" s="26">
        <f t="shared" si="110"/>
        <v>1</v>
      </c>
      <c r="C2584" s="26">
        <v>2579</v>
      </c>
      <c r="J2584" s="26">
        <f t="shared" si="111"/>
        <v>1</v>
      </c>
      <c r="K2584" s="26">
        <v>2579</v>
      </c>
    </row>
    <row r="2585" spans="2:11">
      <c r="B2585" s="26">
        <f t="shared" si="110"/>
        <v>1</v>
      </c>
      <c r="C2585" s="26">
        <v>2580</v>
      </c>
      <c r="J2585" s="26">
        <f t="shared" si="111"/>
        <v>1</v>
      </c>
      <c r="K2585" s="26">
        <v>2580</v>
      </c>
    </row>
    <row r="2586" spans="2:11">
      <c r="B2586" s="26">
        <f t="shared" si="110"/>
        <v>1</v>
      </c>
      <c r="C2586" s="26">
        <v>2581</v>
      </c>
      <c r="J2586" s="26">
        <f t="shared" si="111"/>
        <v>1</v>
      </c>
      <c r="K2586" s="26">
        <v>2581</v>
      </c>
    </row>
    <row r="2587" spans="2:11">
      <c r="B2587" s="26">
        <f t="shared" si="110"/>
        <v>1</v>
      </c>
      <c r="C2587" s="26">
        <v>2582</v>
      </c>
      <c r="J2587" s="26">
        <f t="shared" si="111"/>
        <v>1</v>
      </c>
      <c r="K2587" s="26">
        <v>2582</v>
      </c>
    </row>
    <row r="2588" spans="2:11">
      <c r="B2588" s="26">
        <f t="shared" si="110"/>
        <v>1</v>
      </c>
      <c r="C2588" s="26">
        <v>2583</v>
      </c>
      <c r="J2588" s="26">
        <f t="shared" si="111"/>
        <v>1</v>
      </c>
      <c r="K2588" s="26">
        <v>2583</v>
      </c>
    </row>
    <row r="2589" spans="2:11">
      <c r="B2589" s="26">
        <f t="shared" si="110"/>
        <v>1</v>
      </c>
      <c r="C2589" s="26">
        <v>2584</v>
      </c>
      <c r="J2589" s="26">
        <f t="shared" si="111"/>
        <v>1</v>
      </c>
      <c r="K2589" s="26">
        <v>2584</v>
      </c>
    </row>
    <row r="2590" spans="2:11">
      <c r="B2590" s="26">
        <f t="shared" si="110"/>
        <v>1</v>
      </c>
      <c r="C2590" s="26">
        <v>2585</v>
      </c>
      <c r="J2590" s="26">
        <f t="shared" si="111"/>
        <v>1</v>
      </c>
      <c r="K2590" s="26">
        <v>2585</v>
      </c>
    </row>
    <row r="2591" spans="2:11">
      <c r="B2591" s="26">
        <f t="shared" si="110"/>
        <v>1</v>
      </c>
      <c r="C2591" s="26">
        <v>2586</v>
      </c>
      <c r="J2591" s="26">
        <f t="shared" si="111"/>
        <v>1</v>
      </c>
      <c r="K2591" s="26">
        <v>2586</v>
      </c>
    </row>
    <row r="2592" spans="2:11">
      <c r="B2592" s="26">
        <f t="shared" si="110"/>
        <v>1</v>
      </c>
      <c r="C2592" s="26">
        <v>2587</v>
      </c>
      <c r="J2592" s="26">
        <f t="shared" si="111"/>
        <v>1</v>
      </c>
      <c r="K2592" s="26">
        <v>2587</v>
      </c>
    </row>
    <row r="2593" spans="2:11">
      <c r="B2593" s="26">
        <f t="shared" si="110"/>
        <v>1</v>
      </c>
      <c r="C2593" s="26">
        <v>2588</v>
      </c>
      <c r="J2593" s="26">
        <f t="shared" si="111"/>
        <v>1</v>
      </c>
      <c r="K2593" s="26">
        <v>2588</v>
      </c>
    </row>
    <row r="2594" spans="2:11">
      <c r="B2594" s="26">
        <f t="shared" si="110"/>
        <v>1</v>
      </c>
      <c r="C2594" s="26">
        <v>2589</v>
      </c>
      <c r="J2594" s="26">
        <f t="shared" si="111"/>
        <v>1</v>
      </c>
      <c r="K2594" s="26">
        <v>2589</v>
      </c>
    </row>
    <row r="2595" spans="2:11">
      <c r="B2595" s="26">
        <f t="shared" ref="B2595:B2658" si="112">POISSON(C2594,$B$4,TRUE)</f>
        <v>1</v>
      </c>
      <c r="C2595" s="26">
        <v>2590</v>
      </c>
      <c r="J2595" s="26">
        <f t="shared" ref="J2595:J2658" si="113">POISSON(K2594,$J$4,TRUE)</f>
        <v>1</v>
      </c>
      <c r="K2595" s="26">
        <v>2590</v>
      </c>
    </row>
    <row r="2596" spans="2:11">
      <c r="B2596" s="26">
        <f t="shared" si="112"/>
        <v>1</v>
      </c>
      <c r="C2596" s="26">
        <v>2591</v>
      </c>
      <c r="J2596" s="26">
        <f t="shared" si="113"/>
        <v>1</v>
      </c>
      <c r="K2596" s="26">
        <v>2591</v>
      </c>
    </row>
    <row r="2597" spans="2:11">
      <c r="B2597" s="26">
        <f t="shared" si="112"/>
        <v>1</v>
      </c>
      <c r="C2597" s="26">
        <v>2592</v>
      </c>
      <c r="J2597" s="26">
        <f t="shared" si="113"/>
        <v>1</v>
      </c>
      <c r="K2597" s="26">
        <v>2592</v>
      </c>
    </row>
    <row r="2598" spans="2:11">
      <c r="B2598" s="26">
        <f t="shared" si="112"/>
        <v>1</v>
      </c>
      <c r="C2598" s="26">
        <v>2593</v>
      </c>
      <c r="J2598" s="26">
        <f t="shared" si="113"/>
        <v>1</v>
      </c>
      <c r="K2598" s="26">
        <v>2593</v>
      </c>
    </row>
    <row r="2599" spans="2:11">
      <c r="B2599" s="26">
        <f t="shared" si="112"/>
        <v>1</v>
      </c>
      <c r="C2599" s="26">
        <v>2594</v>
      </c>
      <c r="J2599" s="26">
        <f t="shared" si="113"/>
        <v>1</v>
      </c>
      <c r="K2599" s="26">
        <v>2594</v>
      </c>
    </row>
    <row r="2600" spans="2:11">
      <c r="B2600" s="26">
        <f t="shared" si="112"/>
        <v>1</v>
      </c>
      <c r="C2600" s="26">
        <v>2595</v>
      </c>
      <c r="J2600" s="26">
        <f t="shared" si="113"/>
        <v>1</v>
      </c>
      <c r="K2600" s="26">
        <v>2595</v>
      </c>
    </row>
    <row r="2601" spans="2:11">
      <c r="B2601" s="26">
        <f t="shared" si="112"/>
        <v>1</v>
      </c>
      <c r="C2601" s="26">
        <v>2596</v>
      </c>
      <c r="J2601" s="26">
        <f t="shared" si="113"/>
        <v>1</v>
      </c>
      <c r="K2601" s="26">
        <v>2596</v>
      </c>
    </row>
    <row r="2602" spans="2:11">
      <c r="B2602" s="26">
        <f t="shared" si="112"/>
        <v>1</v>
      </c>
      <c r="C2602" s="26">
        <v>2597</v>
      </c>
      <c r="J2602" s="26">
        <f t="shared" si="113"/>
        <v>1</v>
      </c>
      <c r="K2602" s="26">
        <v>2597</v>
      </c>
    </row>
    <row r="2603" spans="2:11">
      <c r="B2603" s="26">
        <f t="shared" si="112"/>
        <v>1</v>
      </c>
      <c r="C2603" s="26">
        <v>2598</v>
      </c>
      <c r="J2603" s="26">
        <f t="shared" si="113"/>
        <v>1</v>
      </c>
      <c r="K2603" s="26">
        <v>2598</v>
      </c>
    </row>
    <row r="2604" spans="2:11">
      <c r="B2604" s="26">
        <f t="shared" si="112"/>
        <v>1</v>
      </c>
      <c r="C2604" s="26">
        <v>2599</v>
      </c>
      <c r="J2604" s="26">
        <f t="shared" si="113"/>
        <v>1</v>
      </c>
      <c r="K2604" s="26">
        <v>2599</v>
      </c>
    </row>
    <row r="2605" spans="2:11">
      <c r="B2605" s="26">
        <f t="shared" si="112"/>
        <v>1</v>
      </c>
      <c r="C2605" s="26">
        <v>2600</v>
      </c>
      <c r="J2605" s="26">
        <f t="shared" si="113"/>
        <v>1</v>
      </c>
      <c r="K2605" s="26">
        <v>2600</v>
      </c>
    </row>
    <row r="2606" spans="2:11">
      <c r="B2606" s="26">
        <f t="shared" si="112"/>
        <v>1</v>
      </c>
      <c r="C2606" s="26">
        <v>2601</v>
      </c>
      <c r="J2606" s="26">
        <f t="shared" si="113"/>
        <v>1</v>
      </c>
      <c r="K2606" s="26">
        <v>2601</v>
      </c>
    </row>
    <row r="2607" spans="2:11">
      <c r="B2607" s="26">
        <f t="shared" si="112"/>
        <v>1</v>
      </c>
      <c r="C2607" s="26">
        <v>2602</v>
      </c>
      <c r="J2607" s="26">
        <f t="shared" si="113"/>
        <v>1</v>
      </c>
      <c r="K2607" s="26">
        <v>2602</v>
      </c>
    </row>
    <row r="2608" spans="2:11">
      <c r="B2608" s="26">
        <f t="shared" si="112"/>
        <v>1</v>
      </c>
      <c r="C2608" s="26">
        <v>2603</v>
      </c>
      <c r="J2608" s="26">
        <f t="shared" si="113"/>
        <v>1</v>
      </c>
      <c r="K2608" s="26">
        <v>2603</v>
      </c>
    </row>
    <row r="2609" spans="2:11">
      <c r="B2609" s="26">
        <f t="shared" si="112"/>
        <v>1</v>
      </c>
      <c r="C2609" s="26">
        <v>2604</v>
      </c>
      <c r="J2609" s="26">
        <f t="shared" si="113"/>
        <v>1</v>
      </c>
      <c r="K2609" s="26">
        <v>2604</v>
      </c>
    </row>
    <row r="2610" spans="2:11">
      <c r="B2610" s="26">
        <f t="shared" si="112"/>
        <v>1</v>
      </c>
      <c r="C2610" s="26">
        <v>2605</v>
      </c>
      <c r="J2610" s="26">
        <f t="shared" si="113"/>
        <v>1</v>
      </c>
      <c r="K2610" s="26">
        <v>2605</v>
      </c>
    </row>
    <row r="2611" spans="2:11">
      <c r="B2611" s="26">
        <f t="shared" si="112"/>
        <v>1</v>
      </c>
      <c r="C2611" s="26">
        <v>2606</v>
      </c>
      <c r="J2611" s="26">
        <f t="shared" si="113"/>
        <v>1</v>
      </c>
      <c r="K2611" s="26">
        <v>2606</v>
      </c>
    </row>
    <row r="2612" spans="2:11">
      <c r="B2612" s="26">
        <f t="shared" si="112"/>
        <v>1</v>
      </c>
      <c r="C2612" s="26">
        <v>2607</v>
      </c>
      <c r="J2612" s="26">
        <f t="shared" si="113"/>
        <v>1</v>
      </c>
      <c r="K2612" s="26">
        <v>2607</v>
      </c>
    </row>
    <row r="2613" spans="2:11">
      <c r="B2613" s="26">
        <f t="shared" si="112"/>
        <v>1</v>
      </c>
      <c r="C2613" s="26">
        <v>2608</v>
      </c>
      <c r="J2613" s="26">
        <f t="shared" si="113"/>
        <v>1</v>
      </c>
      <c r="K2613" s="26">
        <v>2608</v>
      </c>
    </row>
    <row r="2614" spans="2:11">
      <c r="B2614" s="26">
        <f t="shared" si="112"/>
        <v>1</v>
      </c>
      <c r="C2614" s="26">
        <v>2609</v>
      </c>
      <c r="J2614" s="26">
        <f t="shared" si="113"/>
        <v>1</v>
      </c>
      <c r="K2614" s="26">
        <v>2609</v>
      </c>
    </row>
    <row r="2615" spans="2:11">
      <c r="B2615" s="26">
        <f t="shared" si="112"/>
        <v>1</v>
      </c>
      <c r="C2615" s="26">
        <v>2610</v>
      </c>
      <c r="J2615" s="26">
        <f t="shared" si="113"/>
        <v>1</v>
      </c>
      <c r="K2615" s="26">
        <v>2610</v>
      </c>
    </row>
    <row r="2616" spans="2:11">
      <c r="B2616" s="26">
        <f t="shared" si="112"/>
        <v>1</v>
      </c>
      <c r="C2616" s="26">
        <v>2611</v>
      </c>
      <c r="J2616" s="26">
        <f t="shared" si="113"/>
        <v>1</v>
      </c>
      <c r="K2616" s="26">
        <v>2611</v>
      </c>
    </row>
    <row r="2617" spans="2:11">
      <c r="B2617" s="26">
        <f t="shared" si="112"/>
        <v>1</v>
      </c>
      <c r="C2617" s="26">
        <v>2612</v>
      </c>
      <c r="J2617" s="26">
        <f t="shared" si="113"/>
        <v>1</v>
      </c>
      <c r="K2617" s="26">
        <v>2612</v>
      </c>
    </row>
    <row r="2618" spans="2:11">
      <c r="B2618" s="26">
        <f t="shared" si="112"/>
        <v>1</v>
      </c>
      <c r="C2618" s="26">
        <v>2613</v>
      </c>
      <c r="J2618" s="26">
        <f t="shared" si="113"/>
        <v>1</v>
      </c>
      <c r="K2618" s="26">
        <v>2613</v>
      </c>
    </row>
    <row r="2619" spans="2:11">
      <c r="B2619" s="26">
        <f t="shared" si="112"/>
        <v>1</v>
      </c>
      <c r="C2619" s="26">
        <v>2614</v>
      </c>
      <c r="J2619" s="26">
        <f t="shared" si="113"/>
        <v>1</v>
      </c>
      <c r="K2619" s="26">
        <v>2614</v>
      </c>
    </row>
    <row r="2620" spans="2:11">
      <c r="B2620" s="26">
        <f t="shared" si="112"/>
        <v>1</v>
      </c>
      <c r="C2620" s="26">
        <v>2615</v>
      </c>
      <c r="J2620" s="26">
        <f t="shared" si="113"/>
        <v>1</v>
      </c>
      <c r="K2620" s="26">
        <v>2615</v>
      </c>
    </row>
    <row r="2621" spans="2:11">
      <c r="B2621" s="26">
        <f t="shared" si="112"/>
        <v>1</v>
      </c>
      <c r="C2621" s="26">
        <v>2616</v>
      </c>
      <c r="J2621" s="26">
        <f t="shared" si="113"/>
        <v>1</v>
      </c>
      <c r="K2621" s="26">
        <v>2616</v>
      </c>
    </row>
    <row r="2622" spans="2:11">
      <c r="B2622" s="26">
        <f t="shared" si="112"/>
        <v>1</v>
      </c>
      <c r="C2622" s="26">
        <v>2617</v>
      </c>
      <c r="J2622" s="26">
        <f t="shared" si="113"/>
        <v>1</v>
      </c>
      <c r="K2622" s="26">
        <v>2617</v>
      </c>
    </row>
    <row r="2623" spans="2:11">
      <c r="B2623" s="26">
        <f t="shared" si="112"/>
        <v>1</v>
      </c>
      <c r="C2623" s="26">
        <v>2618</v>
      </c>
      <c r="J2623" s="26">
        <f t="shared" si="113"/>
        <v>1</v>
      </c>
      <c r="K2623" s="26">
        <v>2618</v>
      </c>
    </row>
    <row r="2624" spans="2:11">
      <c r="B2624" s="26">
        <f t="shared" si="112"/>
        <v>1</v>
      </c>
      <c r="C2624" s="26">
        <v>2619</v>
      </c>
      <c r="J2624" s="26">
        <f t="shared" si="113"/>
        <v>1</v>
      </c>
      <c r="K2624" s="26">
        <v>2619</v>
      </c>
    </row>
    <row r="2625" spans="2:11">
      <c r="B2625" s="26">
        <f t="shared" si="112"/>
        <v>1</v>
      </c>
      <c r="C2625" s="26">
        <v>2620</v>
      </c>
      <c r="J2625" s="26">
        <f t="shared" si="113"/>
        <v>1</v>
      </c>
      <c r="K2625" s="26">
        <v>2620</v>
      </c>
    </row>
    <row r="2626" spans="2:11">
      <c r="B2626" s="26">
        <f t="shared" si="112"/>
        <v>1</v>
      </c>
      <c r="C2626" s="26">
        <v>2621</v>
      </c>
      <c r="J2626" s="26">
        <f t="shared" si="113"/>
        <v>1</v>
      </c>
      <c r="K2626" s="26">
        <v>2621</v>
      </c>
    </row>
    <row r="2627" spans="2:11">
      <c r="B2627" s="26">
        <f t="shared" si="112"/>
        <v>1</v>
      </c>
      <c r="C2627" s="26">
        <v>2622</v>
      </c>
      <c r="J2627" s="26">
        <f t="shared" si="113"/>
        <v>1</v>
      </c>
      <c r="K2627" s="26">
        <v>2622</v>
      </c>
    </row>
    <row r="2628" spans="2:11">
      <c r="B2628" s="26">
        <f t="shared" si="112"/>
        <v>1</v>
      </c>
      <c r="C2628" s="26">
        <v>2623</v>
      </c>
      <c r="J2628" s="26">
        <f t="shared" si="113"/>
        <v>1</v>
      </c>
      <c r="K2628" s="26">
        <v>2623</v>
      </c>
    </row>
    <row r="2629" spans="2:11">
      <c r="B2629" s="26">
        <f t="shared" si="112"/>
        <v>1</v>
      </c>
      <c r="C2629" s="26">
        <v>2624</v>
      </c>
      <c r="J2629" s="26">
        <f t="shared" si="113"/>
        <v>1</v>
      </c>
      <c r="K2629" s="26">
        <v>2624</v>
      </c>
    </row>
    <row r="2630" spans="2:11">
      <c r="B2630" s="26">
        <f t="shared" si="112"/>
        <v>1</v>
      </c>
      <c r="C2630" s="26">
        <v>2625</v>
      </c>
      <c r="J2630" s="26">
        <f t="shared" si="113"/>
        <v>1</v>
      </c>
      <c r="K2630" s="26">
        <v>2625</v>
      </c>
    </row>
    <row r="2631" spans="2:11">
      <c r="B2631" s="26">
        <v>0</v>
      </c>
      <c r="C2631" s="26">
        <v>2626</v>
      </c>
      <c r="J2631" s="26">
        <v>0</v>
      </c>
      <c r="K2631" s="26">
        <v>2626</v>
      </c>
    </row>
    <row r="2632" spans="2:11">
      <c r="B2632" s="26">
        <f t="shared" ref="B2632:B2695" si="114">POISSON(C2631,$B$4,TRUE)</f>
        <v>1</v>
      </c>
      <c r="C2632" s="26">
        <v>2627</v>
      </c>
      <c r="J2632" s="26">
        <f t="shared" ref="J2632:J2695" si="115">POISSON(K2631,$J$4,TRUE)</f>
        <v>1</v>
      </c>
      <c r="K2632" s="26">
        <v>2627</v>
      </c>
    </row>
    <row r="2633" spans="2:11">
      <c r="B2633" s="26">
        <f t="shared" si="114"/>
        <v>1</v>
      </c>
      <c r="C2633" s="26">
        <v>2628</v>
      </c>
      <c r="J2633" s="26">
        <f t="shared" si="115"/>
        <v>1</v>
      </c>
      <c r="K2633" s="26">
        <v>2628</v>
      </c>
    </row>
    <row r="2634" spans="2:11">
      <c r="B2634" s="26">
        <f t="shared" si="114"/>
        <v>1</v>
      </c>
      <c r="C2634" s="26">
        <v>2629</v>
      </c>
      <c r="J2634" s="26">
        <f t="shared" si="115"/>
        <v>1</v>
      </c>
      <c r="K2634" s="26">
        <v>2629</v>
      </c>
    </row>
    <row r="2635" spans="2:11">
      <c r="B2635" s="26">
        <f t="shared" si="114"/>
        <v>1</v>
      </c>
      <c r="C2635" s="26">
        <v>2630</v>
      </c>
      <c r="J2635" s="26">
        <f t="shared" si="115"/>
        <v>1</v>
      </c>
      <c r="K2635" s="26">
        <v>2630</v>
      </c>
    </row>
    <row r="2636" spans="2:11">
      <c r="B2636" s="26">
        <f t="shared" si="114"/>
        <v>1</v>
      </c>
      <c r="C2636" s="26">
        <v>2631</v>
      </c>
      <c r="J2636" s="26">
        <f t="shared" si="115"/>
        <v>1</v>
      </c>
      <c r="K2636" s="26">
        <v>2631</v>
      </c>
    </row>
    <row r="2637" spans="2:11">
      <c r="B2637" s="26">
        <f t="shared" si="114"/>
        <v>1</v>
      </c>
      <c r="C2637" s="26">
        <v>2632</v>
      </c>
      <c r="J2637" s="26">
        <f t="shared" si="115"/>
        <v>1</v>
      </c>
      <c r="K2637" s="26">
        <v>2632</v>
      </c>
    </row>
    <row r="2638" spans="2:11">
      <c r="B2638" s="26">
        <f t="shared" si="114"/>
        <v>1</v>
      </c>
      <c r="C2638" s="26">
        <v>2633</v>
      </c>
      <c r="J2638" s="26">
        <f t="shared" si="115"/>
        <v>1</v>
      </c>
      <c r="K2638" s="26">
        <v>2633</v>
      </c>
    </row>
    <row r="2639" spans="2:11">
      <c r="B2639" s="26">
        <f t="shared" si="114"/>
        <v>1</v>
      </c>
      <c r="C2639" s="26">
        <v>2634</v>
      </c>
      <c r="J2639" s="26">
        <f t="shared" si="115"/>
        <v>1</v>
      </c>
      <c r="K2639" s="26">
        <v>2634</v>
      </c>
    </row>
    <row r="2640" spans="2:11">
      <c r="B2640" s="26">
        <f t="shared" si="114"/>
        <v>1</v>
      </c>
      <c r="C2640" s="26">
        <v>2635</v>
      </c>
      <c r="J2640" s="26">
        <f t="shared" si="115"/>
        <v>1</v>
      </c>
      <c r="K2640" s="26">
        <v>2635</v>
      </c>
    </row>
    <row r="2641" spans="2:11">
      <c r="B2641" s="26">
        <f t="shared" si="114"/>
        <v>1</v>
      </c>
      <c r="C2641" s="26">
        <v>2636</v>
      </c>
      <c r="J2641" s="26">
        <f t="shared" si="115"/>
        <v>1</v>
      </c>
      <c r="K2641" s="26">
        <v>2636</v>
      </c>
    </row>
    <row r="2642" spans="2:11">
      <c r="B2642" s="26">
        <f t="shared" si="114"/>
        <v>1</v>
      </c>
      <c r="C2642" s="26">
        <v>2637</v>
      </c>
      <c r="J2642" s="26">
        <f t="shared" si="115"/>
        <v>1</v>
      </c>
      <c r="K2642" s="26">
        <v>2637</v>
      </c>
    </row>
    <row r="2643" spans="2:11">
      <c r="B2643" s="26">
        <f t="shared" si="114"/>
        <v>1</v>
      </c>
      <c r="C2643" s="26">
        <v>2638</v>
      </c>
      <c r="J2643" s="26">
        <f t="shared" si="115"/>
        <v>1</v>
      </c>
      <c r="K2643" s="26">
        <v>2638</v>
      </c>
    </row>
    <row r="2644" spans="2:11">
      <c r="B2644" s="26">
        <f t="shared" si="114"/>
        <v>1</v>
      </c>
      <c r="C2644" s="26">
        <v>2639</v>
      </c>
      <c r="J2644" s="26">
        <f t="shared" si="115"/>
        <v>1</v>
      </c>
      <c r="K2644" s="26">
        <v>2639</v>
      </c>
    </row>
    <row r="2645" spans="2:11">
      <c r="B2645" s="26">
        <f t="shared" si="114"/>
        <v>1</v>
      </c>
      <c r="C2645" s="26">
        <v>2640</v>
      </c>
      <c r="J2645" s="26">
        <f t="shared" si="115"/>
        <v>1</v>
      </c>
      <c r="K2645" s="26">
        <v>2640</v>
      </c>
    </row>
    <row r="2646" spans="2:11">
      <c r="B2646" s="26">
        <f t="shared" si="114"/>
        <v>1</v>
      </c>
      <c r="C2646" s="26">
        <v>2641</v>
      </c>
      <c r="J2646" s="26">
        <f t="shared" si="115"/>
        <v>1</v>
      </c>
      <c r="K2646" s="26">
        <v>2641</v>
      </c>
    </row>
    <row r="2647" spans="2:11">
      <c r="B2647" s="26">
        <f t="shared" si="114"/>
        <v>1</v>
      </c>
      <c r="C2647" s="26">
        <v>2642</v>
      </c>
      <c r="J2647" s="26">
        <f t="shared" si="115"/>
        <v>1</v>
      </c>
      <c r="K2647" s="26">
        <v>2642</v>
      </c>
    </row>
    <row r="2648" spans="2:11">
      <c r="B2648" s="26">
        <f t="shared" si="114"/>
        <v>1</v>
      </c>
      <c r="C2648" s="26">
        <v>2643</v>
      </c>
      <c r="J2648" s="26">
        <f t="shared" si="115"/>
        <v>1</v>
      </c>
      <c r="K2648" s="26">
        <v>2643</v>
      </c>
    </row>
    <row r="2649" spans="2:11">
      <c r="B2649" s="26">
        <f t="shared" si="114"/>
        <v>1</v>
      </c>
      <c r="C2649" s="26">
        <v>2644</v>
      </c>
      <c r="J2649" s="26">
        <f t="shared" si="115"/>
        <v>1</v>
      </c>
      <c r="K2649" s="26">
        <v>2644</v>
      </c>
    </row>
    <row r="2650" spans="2:11">
      <c r="B2650" s="26">
        <f t="shared" si="114"/>
        <v>1</v>
      </c>
      <c r="C2650" s="26">
        <v>2645</v>
      </c>
      <c r="J2650" s="26">
        <f t="shared" si="115"/>
        <v>1</v>
      </c>
      <c r="K2650" s="26">
        <v>2645</v>
      </c>
    </row>
    <row r="2651" spans="2:11">
      <c r="B2651" s="26">
        <f t="shared" si="114"/>
        <v>1</v>
      </c>
      <c r="C2651" s="26">
        <v>2646</v>
      </c>
      <c r="J2651" s="26">
        <f t="shared" si="115"/>
        <v>1</v>
      </c>
      <c r="K2651" s="26">
        <v>2646</v>
      </c>
    </row>
    <row r="2652" spans="2:11">
      <c r="B2652" s="26">
        <f t="shared" si="114"/>
        <v>1</v>
      </c>
      <c r="C2652" s="26">
        <v>2647</v>
      </c>
      <c r="J2652" s="26">
        <f t="shared" si="115"/>
        <v>1</v>
      </c>
      <c r="K2652" s="26">
        <v>2647</v>
      </c>
    </row>
    <row r="2653" spans="2:11">
      <c r="B2653" s="26">
        <f t="shared" si="114"/>
        <v>1</v>
      </c>
      <c r="C2653" s="26">
        <v>2648</v>
      </c>
      <c r="J2653" s="26">
        <f t="shared" si="115"/>
        <v>1</v>
      </c>
      <c r="K2653" s="26">
        <v>2648</v>
      </c>
    </row>
    <row r="2654" spans="2:11">
      <c r="B2654" s="26">
        <f t="shared" si="114"/>
        <v>1</v>
      </c>
      <c r="C2654" s="26">
        <v>2649</v>
      </c>
      <c r="J2654" s="26">
        <f t="shared" si="115"/>
        <v>1</v>
      </c>
      <c r="K2654" s="26">
        <v>2649</v>
      </c>
    </row>
    <row r="2655" spans="2:11">
      <c r="B2655" s="26">
        <f t="shared" si="114"/>
        <v>1</v>
      </c>
      <c r="C2655" s="26">
        <v>2650</v>
      </c>
      <c r="J2655" s="26">
        <f t="shared" si="115"/>
        <v>1</v>
      </c>
      <c r="K2655" s="26">
        <v>2650</v>
      </c>
    </row>
    <row r="2656" spans="2:11">
      <c r="B2656" s="26">
        <f t="shared" si="114"/>
        <v>1</v>
      </c>
      <c r="C2656" s="26">
        <v>2651</v>
      </c>
      <c r="J2656" s="26">
        <f t="shared" si="115"/>
        <v>1</v>
      </c>
      <c r="K2656" s="26">
        <v>2651</v>
      </c>
    </row>
    <row r="2657" spans="2:11">
      <c r="B2657" s="26">
        <f t="shared" si="114"/>
        <v>1</v>
      </c>
      <c r="C2657" s="26">
        <v>2652</v>
      </c>
      <c r="J2657" s="26">
        <f t="shared" si="115"/>
        <v>1</v>
      </c>
      <c r="K2657" s="26">
        <v>2652</v>
      </c>
    </row>
    <row r="2658" spans="2:11">
      <c r="B2658" s="26">
        <f t="shared" si="114"/>
        <v>1</v>
      </c>
      <c r="C2658" s="26">
        <v>2653</v>
      </c>
      <c r="J2658" s="26">
        <f t="shared" si="115"/>
        <v>1</v>
      </c>
      <c r="K2658" s="26">
        <v>2653</v>
      </c>
    </row>
    <row r="2659" spans="2:11">
      <c r="B2659" s="26">
        <f t="shared" si="114"/>
        <v>1</v>
      </c>
      <c r="C2659" s="26">
        <v>2654</v>
      </c>
      <c r="J2659" s="26">
        <f t="shared" si="115"/>
        <v>1</v>
      </c>
      <c r="K2659" s="26">
        <v>2654</v>
      </c>
    </row>
    <row r="2660" spans="2:11">
      <c r="B2660" s="26">
        <f t="shared" si="114"/>
        <v>1</v>
      </c>
      <c r="C2660" s="26">
        <v>2655</v>
      </c>
      <c r="J2660" s="26">
        <f t="shared" si="115"/>
        <v>1</v>
      </c>
      <c r="K2660" s="26">
        <v>2655</v>
      </c>
    </row>
    <row r="2661" spans="2:11">
      <c r="B2661" s="26">
        <f t="shared" si="114"/>
        <v>1</v>
      </c>
      <c r="C2661" s="26">
        <v>2656</v>
      </c>
      <c r="J2661" s="26">
        <f t="shared" si="115"/>
        <v>1</v>
      </c>
      <c r="K2661" s="26">
        <v>2656</v>
      </c>
    </row>
    <row r="2662" spans="2:11">
      <c r="B2662" s="26">
        <f t="shared" si="114"/>
        <v>1</v>
      </c>
      <c r="C2662" s="26">
        <v>2657</v>
      </c>
      <c r="J2662" s="26">
        <f t="shared" si="115"/>
        <v>1</v>
      </c>
      <c r="K2662" s="26">
        <v>2657</v>
      </c>
    </row>
    <row r="2663" spans="2:11">
      <c r="B2663" s="26">
        <f t="shared" si="114"/>
        <v>1</v>
      </c>
      <c r="C2663" s="26">
        <v>2658</v>
      </c>
      <c r="J2663" s="26">
        <f t="shared" si="115"/>
        <v>1</v>
      </c>
      <c r="K2663" s="26">
        <v>2658</v>
      </c>
    </row>
    <row r="2664" spans="2:11">
      <c r="B2664" s="26">
        <f t="shared" si="114"/>
        <v>1</v>
      </c>
      <c r="C2664" s="26">
        <v>2659</v>
      </c>
      <c r="J2664" s="26">
        <f t="shared" si="115"/>
        <v>1</v>
      </c>
      <c r="K2664" s="26">
        <v>2659</v>
      </c>
    </row>
    <row r="2665" spans="2:11">
      <c r="B2665" s="26">
        <f t="shared" si="114"/>
        <v>1</v>
      </c>
      <c r="C2665" s="26">
        <v>2660</v>
      </c>
      <c r="J2665" s="26">
        <f t="shared" si="115"/>
        <v>1</v>
      </c>
      <c r="K2665" s="26">
        <v>2660</v>
      </c>
    </row>
    <row r="2666" spans="2:11">
      <c r="B2666" s="26">
        <f t="shared" si="114"/>
        <v>1</v>
      </c>
      <c r="C2666" s="26">
        <v>2661</v>
      </c>
      <c r="J2666" s="26">
        <f t="shared" si="115"/>
        <v>1</v>
      </c>
      <c r="K2666" s="26">
        <v>2661</v>
      </c>
    </row>
    <row r="2667" spans="2:11">
      <c r="B2667" s="26">
        <f t="shared" si="114"/>
        <v>1</v>
      </c>
      <c r="C2667" s="26">
        <v>2662</v>
      </c>
      <c r="J2667" s="26">
        <f t="shared" si="115"/>
        <v>1</v>
      </c>
      <c r="K2667" s="26">
        <v>2662</v>
      </c>
    </row>
    <row r="2668" spans="2:11">
      <c r="B2668" s="26">
        <f t="shared" si="114"/>
        <v>1</v>
      </c>
      <c r="C2668" s="26">
        <v>2663</v>
      </c>
      <c r="J2668" s="26">
        <f t="shared" si="115"/>
        <v>1</v>
      </c>
      <c r="K2668" s="26">
        <v>2663</v>
      </c>
    </row>
    <row r="2669" spans="2:11">
      <c r="B2669" s="26">
        <f t="shared" si="114"/>
        <v>1</v>
      </c>
      <c r="C2669" s="26">
        <v>2664</v>
      </c>
      <c r="J2669" s="26">
        <f t="shared" si="115"/>
        <v>1</v>
      </c>
      <c r="K2669" s="26">
        <v>2664</v>
      </c>
    </row>
    <row r="2670" spans="2:11">
      <c r="B2670" s="26">
        <f t="shared" si="114"/>
        <v>1</v>
      </c>
      <c r="C2670" s="26">
        <v>2665</v>
      </c>
      <c r="J2670" s="26">
        <f t="shared" si="115"/>
        <v>1</v>
      </c>
      <c r="K2670" s="26">
        <v>2665</v>
      </c>
    </row>
    <row r="2671" spans="2:11">
      <c r="B2671" s="26">
        <f t="shared" si="114"/>
        <v>1</v>
      </c>
      <c r="C2671" s="26">
        <v>2666</v>
      </c>
      <c r="J2671" s="26">
        <f t="shared" si="115"/>
        <v>1</v>
      </c>
      <c r="K2671" s="26">
        <v>2666</v>
      </c>
    </row>
    <row r="2672" spans="2:11">
      <c r="B2672" s="26">
        <f t="shared" si="114"/>
        <v>1</v>
      </c>
      <c r="C2672" s="26">
        <v>2667</v>
      </c>
      <c r="J2672" s="26">
        <f t="shared" si="115"/>
        <v>1</v>
      </c>
      <c r="K2672" s="26">
        <v>2667</v>
      </c>
    </row>
    <row r="2673" spans="2:11">
      <c r="B2673" s="26">
        <f t="shared" si="114"/>
        <v>1</v>
      </c>
      <c r="C2673" s="26">
        <v>2668</v>
      </c>
      <c r="J2673" s="26">
        <f t="shared" si="115"/>
        <v>1</v>
      </c>
      <c r="K2673" s="26">
        <v>2668</v>
      </c>
    </row>
    <row r="2674" spans="2:11">
      <c r="B2674" s="26">
        <f t="shared" si="114"/>
        <v>1</v>
      </c>
      <c r="C2674" s="26">
        <v>2669</v>
      </c>
      <c r="J2674" s="26">
        <f t="shared" si="115"/>
        <v>1</v>
      </c>
      <c r="K2674" s="26">
        <v>2669</v>
      </c>
    </row>
    <row r="2675" spans="2:11">
      <c r="B2675" s="26">
        <f t="shared" si="114"/>
        <v>1</v>
      </c>
      <c r="C2675" s="26">
        <v>2670</v>
      </c>
      <c r="J2675" s="26">
        <f t="shared" si="115"/>
        <v>1</v>
      </c>
      <c r="K2675" s="26">
        <v>2670</v>
      </c>
    </row>
    <row r="2676" spans="2:11">
      <c r="B2676" s="26">
        <f t="shared" si="114"/>
        <v>1</v>
      </c>
      <c r="C2676" s="26">
        <v>2671</v>
      </c>
      <c r="J2676" s="26">
        <f t="shared" si="115"/>
        <v>1</v>
      </c>
      <c r="K2676" s="26">
        <v>2671</v>
      </c>
    </row>
    <row r="2677" spans="2:11">
      <c r="B2677" s="26">
        <f t="shared" si="114"/>
        <v>1</v>
      </c>
      <c r="C2677" s="26">
        <v>2672</v>
      </c>
      <c r="J2677" s="26">
        <f t="shared" si="115"/>
        <v>1</v>
      </c>
      <c r="K2677" s="26">
        <v>2672</v>
      </c>
    </row>
    <row r="2678" spans="2:11">
      <c r="B2678" s="26">
        <f t="shared" si="114"/>
        <v>1</v>
      </c>
      <c r="C2678" s="26">
        <v>2673</v>
      </c>
      <c r="J2678" s="26">
        <f t="shared" si="115"/>
        <v>1</v>
      </c>
      <c r="K2678" s="26">
        <v>2673</v>
      </c>
    </row>
    <row r="2679" spans="2:11">
      <c r="B2679" s="26">
        <f t="shared" si="114"/>
        <v>1</v>
      </c>
      <c r="C2679" s="26">
        <v>2674</v>
      </c>
      <c r="J2679" s="26">
        <f t="shared" si="115"/>
        <v>1</v>
      </c>
      <c r="K2679" s="26">
        <v>2674</v>
      </c>
    </row>
    <row r="2680" spans="2:11">
      <c r="B2680" s="26">
        <f t="shared" si="114"/>
        <v>1</v>
      </c>
      <c r="C2680" s="26">
        <v>2675</v>
      </c>
      <c r="J2680" s="26">
        <f t="shared" si="115"/>
        <v>1</v>
      </c>
      <c r="K2680" s="26">
        <v>2675</v>
      </c>
    </row>
    <row r="2681" spans="2:11">
      <c r="B2681" s="26">
        <f t="shared" si="114"/>
        <v>1</v>
      </c>
      <c r="C2681" s="26">
        <v>2676</v>
      </c>
      <c r="J2681" s="26">
        <f t="shared" si="115"/>
        <v>1</v>
      </c>
      <c r="K2681" s="26">
        <v>2676</v>
      </c>
    </row>
    <row r="2682" spans="2:11">
      <c r="B2682" s="26">
        <f t="shared" si="114"/>
        <v>1</v>
      </c>
      <c r="C2682" s="26">
        <v>2677</v>
      </c>
      <c r="J2682" s="26">
        <f t="shared" si="115"/>
        <v>1</v>
      </c>
      <c r="K2682" s="26">
        <v>2677</v>
      </c>
    </row>
    <row r="2683" spans="2:11">
      <c r="B2683" s="26">
        <f t="shared" si="114"/>
        <v>1</v>
      </c>
      <c r="C2683" s="26">
        <v>2678</v>
      </c>
      <c r="J2683" s="26">
        <f t="shared" si="115"/>
        <v>1</v>
      </c>
      <c r="K2683" s="26">
        <v>2678</v>
      </c>
    </row>
    <row r="2684" spans="2:11">
      <c r="B2684" s="26">
        <f t="shared" si="114"/>
        <v>1</v>
      </c>
      <c r="C2684" s="26">
        <v>2679</v>
      </c>
      <c r="J2684" s="26">
        <f t="shared" si="115"/>
        <v>1</v>
      </c>
      <c r="K2684" s="26">
        <v>2679</v>
      </c>
    </row>
    <row r="2685" spans="2:11">
      <c r="B2685" s="26">
        <f t="shared" si="114"/>
        <v>1</v>
      </c>
      <c r="C2685" s="26">
        <v>2680</v>
      </c>
      <c r="J2685" s="26">
        <f t="shared" si="115"/>
        <v>1</v>
      </c>
      <c r="K2685" s="26">
        <v>2680</v>
      </c>
    </row>
    <row r="2686" spans="2:11">
      <c r="B2686" s="26">
        <f t="shared" si="114"/>
        <v>1</v>
      </c>
      <c r="C2686" s="26">
        <v>2681</v>
      </c>
      <c r="J2686" s="26">
        <f t="shared" si="115"/>
        <v>1</v>
      </c>
      <c r="K2686" s="26">
        <v>2681</v>
      </c>
    </row>
    <row r="2687" spans="2:11">
      <c r="B2687" s="26">
        <f t="shared" si="114"/>
        <v>1</v>
      </c>
      <c r="C2687" s="26">
        <v>2682</v>
      </c>
      <c r="J2687" s="26">
        <f t="shared" si="115"/>
        <v>1</v>
      </c>
      <c r="K2687" s="26">
        <v>2682</v>
      </c>
    </row>
    <row r="2688" spans="2:11">
      <c r="B2688" s="26">
        <f t="shared" si="114"/>
        <v>1</v>
      </c>
      <c r="C2688" s="26">
        <v>2683</v>
      </c>
      <c r="J2688" s="26">
        <f t="shared" si="115"/>
        <v>1</v>
      </c>
      <c r="K2688" s="26">
        <v>2683</v>
      </c>
    </row>
    <row r="2689" spans="2:11">
      <c r="B2689" s="26">
        <f t="shared" si="114"/>
        <v>1</v>
      </c>
      <c r="C2689" s="26">
        <v>2684</v>
      </c>
      <c r="J2689" s="26">
        <f t="shared" si="115"/>
        <v>1</v>
      </c>
      <c r="K2689" s="26">
        <v>2684</v>
      </c>
    </row>
    <row r="2690" spans="2:11">
      <c r="B2690" s="26">
        <f t="shared" si="114"/>
        <v>1</v>
      </c>
      <c r="C2690" s="26">
        <v>2685</v>
      </c>
      <c r="J2690" s="26">
        <f t="shared" si="115"/>
        <v>1</v>
      </c>
      <c r="K2690" s="26">
        <v>2685</v>
      </c>
    </row>
    <row r="2691" spans="2:11">
      <c r="B2691" s="26">
        <f t="shared" si="114"/>
        <v>1</v>
      </c>
      <c r="C2691" s="26">
        <v>2686</v>
      </c>
      <c r="J2691" s="26">
        <f t="shared" si="115"/>
        <v>1</v>
      </c>
      <c r="K2691" s="26">
        <v>2686</v>
      </c>
    </row>
    <row r="2692" spans="2:11">
      <c r="B2692" s="26">
        <f t="shared" si="114"/>
        <v>1</v>
      </c>
      <c r="C2692" s="26">
        <v>2687</v>
      </c>
      <c r="J2692" s="26">
        <f t="shared" si="115"/>
        <v>1</v>
      </c>
      <c r="K2692" s="26">
        <v>2687</v>
      </c>
    </row>
    <row r="2693" spans="2:11">
      <c r="B2693" s="26">
        <f t="shared" si="114"/>
        <v>1</v>
      </c>
      <c r="C2693" s="26">
        <v>2688</v>
      </c>
      <c r="J2693" s="26">
        <f t="shared" si="115"/>
        <v>1</v>
      </c>
      <c r="K2693" s="26">
        <v>2688</v>
      </c>
    </row>
    <row r="2694" spans="2:11">
      <c r="B2694" s="26">
        <f t="shared" si="114"/>
        <v>1</v>
      </c>
      <c r="C2694" s="26">
        <v>2689</v>
      </c>
      <c r="J2694" s="26">
        <f t="shared" si="115"/>
        <v>1</v>
      </c>
      <c r="K2694" s="26">
        <v>2689</v>
      </c>
    </row>
    <row r="2695" spans="2:11">
      <c r="B2695" s="26">
        <f t="shared" si="114"/>
        <v>1</v>
      </c>
      <c r="C2695" s="26">
        <v>2690</v>
      </c>
      <c r="J2695" s="26">
        <f t="shared" si="115"/>
        <v>1</v>
      </c>
      <c r="K2695" s="26">
        <v>2690</v>
      </c>
    </row>
    <row r="2696" spans="2:11">
      <c r="B2696" s="26">
        <f t="shared" ref="B2696:B2759" si="116">POISSON(C2695,$B$4,TRUE)</f>
        <v>1</v>
      </c>
      <c r="C2696" s="26">
        <v>2691</v>
      </c>
      <c r="J2696" s="26">
        <f t="shared" ref="J2696:J2759" si="117">POISSON(K2695,$J$4,TRUE)</f>
        <v>1</v>
      </c>
      <c r="K2696" s="26">
        <v>2691</v>
      </c>
    </row>
    <row r="2697" spans="2:11">
      <c r="B2697" s="26">
        <f t="shared" si="116"/>
        <v>1</v>
      </c>
      <c r="C2697" s="26">
        <v>2692</v>
      </c>
      <c r="J2697" s="26">
        <f t="shared" si="117"/>
        <v>1</v>
      </c>
      <c r="K2697" s="26">
        <v>2692</v>
      </c>
    </row>
    <row r="2698" spans="2:11">
      <c r="B2698" s="26">
        <f t="shared" si="116"/>
        <v>1</v>
      </c>
      <c r="C2698" s="26">
        <v>2693</v>
      </c>
      <c r="J2698" s="26">
        <f t="shared" si="117"/>
        <v>1</v>
      </c>
      <c r="K2698" s="26">
        <v>2693</v>
      </c>
    </row>
    <row r="2699" spans="2:11">
      <c r="B2699" s="26">
        <f t="shared" si="116"/>
        <v>1</v>
      </c>
      <c r="C2699" s="26">
        <v>2694</v>
      </c>
      <c r="J2699" s="26">
        <f t="shared" si="117"/>
        <v>1</v>
      </c>
      <c r="K2699" s="26">
        <v>2694</v>
      </c>
    </row>
    <row r="2700" spans="2:11">
      <c r="B2700" s="26">
        <f t="shared" si="116"/>
        <v>1</v>
      </c>
      <c r="C2700" s="26">
        <v>2695</v>
      </c>
      <c r="J2700" s="26">
        <f t="shared" si="117"/>
        <v>1</v>
      </c>
      <c r="K2700" s="26">
        <v>2695</v>
      </c>
    </row>
    <row r="2701" spans="2:11">
      <c r="B2701" s="26">
        <f t="shared" si="116"/>
        <v>1</v>
      </c>
      <c r="C2701" s="26">
        <v>2696</v>
      </c>
      <c r="J2701" s="26">
        <f t="shared" si="117"/>
        <v>1</v>
      </c>
      <c r="K2701" s="26">
        <v>2696</v>
      </c>
    </row>
    <row r="2702" spans="2:11">
      <c r="B2702" s="26">
        <f t="shared" si="116"/>
        <v>1</v>
      </c>
      <c r="C2702" s="26">
        <v>2697</v>
      </c>
      <c r="J2702" s="26">
        <f t="shared" si="117"/>
        <v>1</v>
      </c>
      <c r="K2702" s="26">
        <v>2697</v>
      </c>
    </row>
    <row r="2703" spans="2:11">
      <c r="B2703" s="26">
        <f t="shared" si="116"/>
        <v>1</v>
      </c>
      <c r="C2703" s="26">
        <v>2698</v>
      </c>
      <c r="J2703" s="26">
        <f t="shared" si="117"/>
        <v>1</v>
      </c>
      <c r="K2703" s="26">
        <v>2698</v>
      </c>
    </row>
    <row r="2704" spans="2:11">
      <c r="B2704" s="26">
        <f t="shared" si="116"/>
        <v>1</v>
      </c>
      <c r="C2704" s="26">
        <v>2699</v>
      </c>
      <c r="J2704" s="26">
        <f t="shared" si="117"/>
        <v>1</v>
      </c>
      <c r="K2704" s="26">
        <v>2699</v>
      </c>
    </row>
    <row r="2705" spans="2:11">
      <c r="B2705" s="26">
        <f t="shared" si="116"/>
        <v>1</v>
      </c>
      <c r="C2705" s="26">
        <v>2700</v>
      </c>
      <c r="J2705" s="26">
        <f t="shared" si="117"/>
        <v>1</v>
      </c>
      <c r="K2705" s="26">
        <v>2700</v>
      </c>
    </row>
    <row r="2706" spans="2:11">
      <c r="B2706" s="26">
        <f t="shared" si="116"/>
        <v>1</v>
      </c>
      <c r="C2706" s="26">
        <v>2701</v>
      </c>
      <c r="J2706" s="26">
        <f t="shared" si="117"/>
        <v>1</v>
      </c>
      <c r="K2706" s="26">
        <v>2701</v>
      </c>
    </row>
    <row r="2707" spans="2:11">
      <c r="B2707" s="26">
        <f t="shared" si="116"/>
        <v>1</v>
      </c>
      <c r="C2707" s="26">
        <v>2702</v>
      </c>
      <c r="J2707" s="26">
        <f t="shared" si="117"/>
        <v>1</v>
      </c>
      <c r="K2707" s="26">
        <v>2702</v>
      </c>
    </row>
    <row r="2708" spans="2:11">
      <c r="B2708" s="26">
        <f t="shared" si="116"/>
        <v>1</v>
      </c>
      <c r="C2708" s="26">
        <v>2703</v>
      </c>
      <c r="J2708" s="26">
        <f t="shared" si="117"/>
        <v>1</v>
      </c>
      <c r="K2708" s="26">
        <v>2703</v>
      </c>
    </row>
    <row r="2709" spans="2:11">
      <c r="B2709" s="26">
        <f t="shared" si="116"/>
        <v>1</v>
      </c>
      <c r="C2709" s="26">
        <v>2704</v>
      </c>
      <c r="J2709" s="26">
        <f t="shared" si="117"/>
        <v>1</v>
      </c>
      <c r="K2709" s="26">
        <v>2704</v>
      </c>
    </row>
    <row r="2710" spans="2:11">
      <c r="B2710" s="26">
        <f t="shared" si="116"/>
        <v>1</v>
      </c>
      <c r="C2710" s="26">
        <v>2705</v>
      </c>
      <c r="J2710" s="26">
        <f t="shared" si="117"/>
        <v>1</v>
      </c>
      <c r="K2710" s="26">
        <v>2705</v>
      </c>
    </row>
    <row r="2711" spans="2:11">
      <c r="B2711" s="26">
        <f t="shared" si="116"/>
        <v>1</v>
      </c>
      <c r="C2711" s="26">
        <v>2706</v>
      </c>
      <c r="J2711" s="26">
        <f t="shared" si="117"/>
        <v>1</v>
      </c>
      <c r="K2711" s="26">
        <v>2706</v>
      </c>
    </row>
    <row r="2712" spans="2:11">
      <c r="B2712" s="26">
        <f t="shared" si="116"/>
        <v>1</v>
      </c>
      <c r="C2712" s="26">
        <v>2707</v>
      </c>
      <c r="J2712" s="26">
        <f t="shared" si="117"/>
        <v>1</v>
      </c>
      <c r="K2712" s="26">
        <v>2707</v>
      </c>
    </row>
    <row r="2713" spans="2:11">
      <c r="B2713" s="26">
        <f t="shared" si="116"/>
        <v>1</v>
      </c>
      <c r="C2713" s="26">
        <v>2708</v>
      </c>
      <c r="J2713" s="26">
        <f t="shared" si="117"/>
        <v>1</v>
      </c>
      <c r="K2713" s="26">
        <v>2708</v>
      </c>
    </row>
    <row r="2714" spans="2:11">
      <c r="B2714" s="26">
        <f t="shared" si="116"/>
        <v>1</v>
      </c>
      <c r="C2714" s="26">
        <v>2709</v>
      </c>
      <c r="J2714" s="26">
        <f t="shared" si="117"/>
        <v>1</v>
      </c>
      <c r="K2714" s="26">
        <v>2709</v>
      </c>
    </row>
    <row r="2715" spans="2:11">
      <c r="B2715" s="26">
        <f t="shared" si="116"/>
        <v>1</v>
      </c>
      <c r="C2715" s="26">
        <v>2710</v>
      </c>
      <c r="J2715" s="26">
        <f t="shared" si="117"/>
        <v>1</v>
      </c>
      <c r="K2715" s="26">
        <v>2710</v>
      </c>
    </row>
    <row r="2716" spans="2:11">
      <c r="B2716" s="26">
        <f t="shared" si="116"/>
        <v>1</v>
      </c>
      <c r="C2716" s="26">
        <v>2711</v>
      </c>
      <c r="J2716" s="26">
        <f t="shared" si="117"/>
        <v>1</v>
      </c>
      <c r="K2716" s="26">
        <v>2711</v>
      </c>
    </row>
    <row r="2717" spans="2:11">
      <c r="B2717" s="26">
        <f t="shared" si="116"/>
        <v>1</v>
      </c>
      <c r="C2717" s="26">
        <v>2712</v>
      </c>
      <c r="J2717" s="26">
        <f t="shared" si="117"/>
        <v>1</v>
      </c>
      <c r="K2717" s="26">
        <v>2712</v>
      </c>
    </row>
    <row r="2718" spans="2:11">
      <c r="B2718" s="26">
        <f t="shared" si="116"/>
        <v>1</v>
      </c>
      <c r="C2718" s="26">
        <v>2713</v>
      </c>
      <c r="J2718" s="26">
        <f t="shared" si="117"/>
        <v>1</v>
      </c>
      <c r="K2718" s="26">
        <v>2713</v>
      </c>
    </row>
    <row r="2719" spans="2:11">
      <c r="B2719" s="26">
        <f t="shared" si="116"/>
        <v>1</v>
      </c>
      <c r="C2719" s="26">
        <v>2714</v>
      </c>
      <c r="J2719" s="26">
        <f t="shared" si="117"/>
        <v>1</v>
      </c>
      <c r="K2719" s="26">
        <v>2714</v>
      </c>
    </row>
    <row r="2720" spans="2:11">
      <c r="B2720" s="26">
        <f t="shared" si="116"/>
        <v>1</v>
      </c>
      <c r="C2720" s="26">
        <v>2715</v>
      </c>
      <c r="J2720" s="26">
        <f t="shared" si="117"/>
        <v>1</v>
      </c>
      <c r="K2720" s="26">
        <v>2715</v>
      </c>
    </row>
    <row r="2721" spans="2:11">
      <c r="B2721" s="26">
        <f t="shared" si="116"/>
        <v>1</v>
      </c>
      <c r="C2721" s="26">
        <v>2716</v>
      </c>
      <c r="J2721" s="26">
        <f t="shared" si="117"/>
        <v>1</v>
      </c>
      <c r="K2721" s="26">
        <v>2716</v>
      </c>
    </row>
    <row r="2722" spans="2:11">
      <c r="B2722" s="26">
        <f t="shared" si="116"/>
        <v>1</v>
      </c>
      <c r="C2722" s="26">
        <v>2717</v>
      </c>
      <c r="J2722" s="26">
        <f t="shared" si="117"/>
        <v>1</v>
      </c>
      <c r="K2722" s="26">
        <v>2717</v>
      </c>
    </row>
    <row r="2723" spans="2:11">
      <c r="B2723" s="26">
        <f t="shared" si="116"/>
        <v>1</v>
      </c>
      <c r="C2723" s="26">
        <v>2718</v>
      </c>
      <c r="J2723" s="26">
        <f t="shared" si="117"/>
        <v>1</v>
      </c>
      <c r="K2723" s="26">
        <v>2718</v>
      </c>
    </row>
    <row r="2724" spans="2:11">
      <c r="B2724" s="26">
        <f t="shared" si="116"/>
        <v>1</v>
      </c>
      <c r="C2724" s="26">
        <v>2719</v>
      </c>
      <c r="J2724" s="26">
        <f t="shared" si="117"/>
        <v>1</v>
      </c>
      <c r="K2724" s="26">
        <v>2719</v>
      </c>
    </row>
    <row r="2725" spans="2:11">
      <c r="B2725" s="26">
        <f t="shared" si="116"/>
        <v>1</v>
      </c>
      <c r="C2725" s="26">
        <v>2720</v>
      </c>
      <c r="J2725" s="26">
        <f t="shared" si="117"/>
        <v>1</v>
      </c>
      <c r="K2725" s="26">
        <v>2720</v>
      </c>
    </row>
    <row r="2726" spans="2:11">
      <c r="B2726" s="26">
        <f t="shared" si="116"/>
        <v>1</v>
      </c>
      <c r="C2726" s="26">
        <v>2721</v>
      </c>
      <c r="J2726" s="26">
        <f t="shared" si="117"/>
        <v>1</v>
      </c>
      <c r="K2726" s="26">
        <v>2721</v>
      </c>
    </row>
    <row r="2727" spans="2:11">
      <c r="B2727" s="26">
        <f t="shared" si="116"/>
        <v>1</v>
      </c>
      <c r="C2727" s="26">
        <v>2722</v>
      </c>
      <c r="J2727" s="26">
        <f t="shared" si="117"/>
        <v>1</v>
      </c>
      <c r="K2727" s="26">
        <v>2722</v>
      </c>
    </row>
    <row r="2728" spans="2:11">
      <c r="B2728" s="26">
        <f t="shared" si="116"/>
        <v>1</v>
      </c>
      <c r="C2728" s="26">
        <v>2723</v>
      </c>
      <c r="J2728" s="26">
        <f t="shared" si="117"/>
        <v>1</v>
      </c>
      <c r="K2728" s="26">
        <v>2723</v>
      </c>
    </row>
    <row r="2729" spans="2:11">
      <c r="B2729" s="26">
        <f t="shared" si="116"/>
        <v>1</v>
      </c>
      <c r="C2729" s="26">
        <v>2724</v>
      </c>
      <c r="J2729" s="26">
        <f t="shared" si="117"/>
        <v>1</v>
      </c>
      <c r="K2729" s="26">
        <v>2724</v>
      </c>
    </row>
    <row r="2730" spans="2:11">
      <c r="B2730" s="26">
        <f t="shared" si="116"/>
        <v>1</v>
      </c>
      <c r="C2730" s="26">
        <v>2725</v>
      </c>
      <c r="J2730" s="26">
        <f t="shared" si="117"/>
        <v>1</v>
      </c>
      <c r="K2730" s="26">
        <v>2725</v>
      </c>
    </row>
    <row r="2731" spans="2:11">
      <c r="B2731" s="26">
        <f t="shared" si="116"/>
        <v>1</v>
      </c>
      <c r="C2731" s="26">
        <v>2726</v>
      </c>
      <c r="J2731" s="26">
        <f t="shared" si="117"/>
        <v>1</v>
      </c>
      <c r="K2731" s="26">
        <v>2726</v>
      </c>
    </row>
    <row r="2732" spans="2:11">
      <c r="B2732" s="26">
        <v>0</v>
      </c>
      <c r="C2732" s="26">
        <v>2727</v>
      </c>
      <c r="J2732" s="26">
        <v>0</v>
      </c>
      <c r="K2732" s="26">
        <v>2727</v>
      </c>
    </row>
    <row r="2733" spans="2:11">
      <c r="B2733" s="26">
        <f t="shared" ref="B2733:B2796" si="118">POISSON(C2732,$B$4,TRUE)</f>
        <v>1</v>
      </c>
      <c r="C2733" s="26">
        <v>2728</v>
      </c>
      <c r="J2733" s="26">
        <f t="shared" ref="J2733:J2796" si="119">POISSON(K2732,$J$4,TRUE)</f>
        <v>1</v>
      </c>
      <c r="K2733" s="26">
        <v>2728</v>
      </c>
    </row>
    <row r="2734" spans="2:11">
      <c r="B2734" s="26">
        <f t="shared" si="118"/>
        <v>1</v>
      </c>
      <c r="C2734" s="26">
        <v>2729</v>
      </c>
      <c r="J2734" s="26">
        <f t="shared" si="119"/>
        <v>1</v>
      </c>
      <c r="K2734" s="26">
        <v>2729</v>
      </c>
    </row>
    <row r="2735" spans="2:11">
      <c r="B2735" s="26">
        <f t="shared" si="118"/>
        <v>1</v>
      </c>
      <c r="C2735" s="26">
        <v>2730</v>
      </c>
      <c r="J2735" s="26">
        <f t="shared" si="119"/>
        <v>1</v>
      </c>
      <c r="K2735" s="26">
        <v>2730</v>
      </c>
    </row>
    <row r="2736" spans="2:11">
      <c r="B2736" s="26">
        <f t="shared" si="118"/>
        <v>1</v>
      </c>
      <c r="C2736" s="26">
        <v>2731</v>
      </c>
      <c r="J2736" s="26">
        <f t="shared" si="119"/>
        <v>1</v>
      </c>
      <c r="K2736" s="26">
        <v>2731</v>
      </c>
    </row>
    <row r="2737" spans="2:11">
      <c r="B2737" s="26">
        <f t="shared" si="118"/>
        <v>1</v>
      </c>
      <c r="C2737" s="26">
        <v>2732</v>
      </c>
      <c r="J2737" s="26">
        <f t="shared" si="119"/>
        <v>1</v>
      </c>
      <c r="K2737" s="26">
        <v>2732</v>
      </c>
    </row>
    <row r="2738" spans="2:11">
      <c r="B2738" s="26">
        <f t="shared" si="118"/>
        <v>1</v>
      </c>
      <c r="C2738" s="26">
        <v>2733</v>
      </c>
      <c r="J2738" s="26">
        <f t="shared" si="119"/>
        <v>1</v>
      </c>
      <c r="K2738" s="26">
        <v>2733</v>
      </c>
    </row>
    <row r="2739" spans="2:11">
      <c r="B2739" s="26">
        <f t="shared" si="118"/>
        <v>1</v>
      </c>
      <c r="C2739" s="26">
        <v>2734</v>
      </c>
      <c r="J2739" s="26">
        <f t="shared" si="119"/>
        <v>1</v>
      </c>
      <c r="K2739" s="26">
        <v>2734</v>
      </c>
    </row>
    <row r="2740" spans="2:11">
      <c r="B2740" s="26">
        <f t="shared" si="118"/>
        <v>1</v>
      </c>
      <c r="C2740" s="26">
        <v>2735</v>
      </c>
      <c r="J2740" s="26">
        <f t="shared" si="119"/>
        <v>1</v>
      </c>
      <c r="K2740" s="26">
        <v>2735</v>
      </c>
    </row>
    <row r="2741" spans="2:11">
      <c r="B2741" s="26">
        <f t="shared" si="118"/>
        <v>1</v>
      </c>
      <c r="C2741" s="26">
        <v>2736</v>
      </c>
      <c r="J2741" s="26">
        <f t="shared" si="119"/>
        <v>1</v>
      </c>
      <c r="K2741" s="26">
        <v>2736</v>
      </c>
    </row>
    <row r="2742" spans="2:11">
      <c r="B2742" s="26">
        <f t="shared" si="118"/>
        <v>1</v>
      </c>
      <c r="C2742" s="26">
        <v>2737</v>
      </c>
      <c r="J2742" s="26">
        <f t="shared" si="119"/>
        <v>1</v>
      </c>
      <c r="K2742" s="26">
        <v>2737</v>
      </c>
    </row>
    <row r="2743" spans="2:11">
      <c r="B2743" s="26">
        <f t="shared" si="118"/>
        <v>1</v>
      </c>
      <c r="C2743" s="26">
        <v>2738</v>
      </c>
      <c r="J2743" s="26">
        <f t="shared" si="119"/>
        <v>1</v>
      </c>
      <c r="K2743" s="26">
        <v>2738</v>
      </c>
    </row>
    <row r="2744" spans="2:11">
      <c r="B2744" s="26">
        <f t="shared" si="118"/>
        <v>1</v>
      </c>
      <c r="C2744" s="26">
        <v>2739</v>
      </c>
      <c r="J2744" s="26">
        <f t="shared" si="119"/>
        <v>1</v>
      </c>
      <c r="K2744" s="26">
        <v>2739</v>
      </c>
    </row>
    <row r="2745" spans="2:11">
      <c r="B2745" s="26">
        <f t="shared" si="118"/>
        <v>1</v>
      </c>
      <c r="C2745" s="26">
        <v>2740</v>
      </c>
      <c r="J2745" s="26">
        <f t="shared" si="119"/>
        <v>1</v>
      </c>
      <c r="K2745" s="26">
        <v>2740</v>
      </c>
    </row>
    <row r="2746" spans="2:11">
      <c r="B2746" s="26">
        <f t="shared" si="118"/>
        <v>1</v>
      </c>
      <c r="C2746" s="26">
        <v>2741</v>
      </c>
      <c r="J2746" s="26">
        <f t="shared" si="119"/>
        <v>1</v>
      </c>
      <c r="K2746" s="26">
        <v>2741</v>
      </c>
    </row>
    <row r="2747" spans="2:11">
      <c r="B2747" s="26">
        <f t="shared" si="118"/>
        <v>1</v>
      </c>
      <c r="C2747" s="26">
        <v>2742</v>
      </c>
      <c r="J2747" s="26">
        <f t="shared" si="119"/>
        <v>1</v>
      </c>
      <c r="K2747" s="26">
        <v>2742</v>
      </c>
    </row>
    <row r="2748" spans="2:11">
      <c r="B2748" s="26">
        <f t="shared" si="118"/>
        <v>1</v>
      </c>
      <c r="C2748" s="26">
        <v>2743</v>
      </c>
      <c r="J2748" s="26">
        <f t="shared" si="119"/>
        <v>1</v>
      </c>
      <c r="K2748" s="26">
        <v>2743</v>
      </c>
    </row>
    <row r="2749" spans="2:11">
      <c r="B2749" s="26">
        <f t="shared" si="118"/>
        <v>1</v>
      </c>
      <c r="C2749" s="26">
        <v>2744</v>
      </c>
      <c r="J2749" s="26">
        <f t="shared" si="119"/>
        <v>1</v>
      </c>
      <c r="K2749" s="26">
        <v>2744</v>
      </c>
    </row>
    <row r="2750" spans="2:11">
      <c r="B2750" s="26">
        <f t="shared" si="118"/>
        <v>1</v>
      </c>
      <c r="C2750" s="26">
        <v>2745</v>
      </c>
      <c r="J2750" s="26">
        <f t="shared" si="119"/>
        <v>1</v>
      </c>
      <c r="K2750" s="26">
        <v>2745</v>
      </c>
    </row>
    <row r="2751" spans="2:11">
      <c r="B2751" s="26">
        <f t="shared" si="118"/>
        <v>1</v>
      </c>
      <c r="C2751" s="26">
        <v>2746</v>
      </c>
      <c r="J2751" s="26">
        <f t="shared" si="119"/>
        <v>1</v>
      </c>
      <c r="K2751" s="26">
        <v>2746</v>
      </c>
    </row>
    <row r="2752" spans="2:11">
      <c r="B2752" s="26">
        <f t="shared" si="118"/>
        <v>1</v>
      </c>
      <c r="C2752" s="26">
        <v>2747</v>
      </c>
      <c r="J2752" s="26">
        <f t="shared" si="119"/>
        <v>1</v>
      </c>
      <c r="K2752" s="26">
        <v>2747</v>
      </c>
    </row>
    <row r="2753" spans="2:11">
      <c r="B2753" s="26">
        <f t="shared" si="118"/>
        <v>1</v>
      </c>
      <c r="C2753" s="26">
        <v>2748</v>
      </c>
      <c r="J2753" s="26">
        <f t="shared" si="119"/>
        <v>1</v>
      </c>
      <c r="K2753" s="26">
        <v>2748</v>
      </c>
    </row>
    <row r="2754" spans="2:11">
      <c r="B2754" s="26">
        <f t="shared" si="118"/>
        <v>1</v>
      </c>
      <c r="C2754" s="26">
        <v>2749</v>
      </c>
      <c r="J2754" s="26">
        <f t="shared" si="119"/>
        <v>1</v>
      </c>
      <c r="K2754" s="26">
        <v>2749</v>
      </c>
    </row>
    <row r="2755" spans="2:11">
      <c r="B2755" s="26">
        <f t="shared" si="118"/>
        <v>1</v>
      </c>
      <c r="C2755" s="26">
        <v>2750</v>
      </c>
      <c r="J2755" s="26">
        <f t="shared" si="119"/>
        <v>1</v>
      </c>
      <c r="K2755" s="26">
        <v>2750</v>
      </c>
    </row>
    <row r="2756" spans="2:11">
      <c r="B2756" s="26">
        <f t="shared" si="118"/>
        <v>1</v>
      </c>
      <c r="C2756" s="26">
        <v>2751</v>
      </c>
      <c r="J2756" s="26">
        <f t="shared" si="119"/>
        <v>1</v>
      </c>
      <c r="K2756" s="26">
        <v>2751</v>
      </c>
    </row>
    <row r="2757" spans="2:11">
      <c r="B2757" s="26">
        <f t="shared" si="118"/>
        <v>1</v>
      </c>
      <c r="C2757" s="26">
        <v>2752</v>
      </c>
      <c r="J2757" s="26">
        <f t="shared" si="119"/>
        <v>1</v>
      </c>
      <c r="K2757" s="26">
        <v>2752</v>
      </c>
    </row>
    <row r="2758" spans="2:11">
      <c r="B2758" s="26">
        <f t="shared" si="118"/>
        <v>1</v>
      </c>
      <c r="C2758" s="26">
        <v>2753</v>
      </c>
      <c r="J2758" s="26">
        <f t="shared" si="119"/>
        <v>1</v>
      </c>
      <c r="K2758" s="26">
        <v>2753</v>
      </c>
    </row>
    <row r="2759" spans="2:11">
      <c r="B2759" s="26">
        <f t="shared" si="118"/>
        <v>1</v>
      </c>
      <c r="C2759" s="26">
        <v>2754</v>
      </c>
      <c r="J2759" s="26">
        <f t="shared" si="119"/>
        <v>1</v>
      </c>
      <c r="K2759" s="26">
        <v>2754</v>
      </c>
    </row>
    <row r="2760" spans="2:11">
      <c r="B2760" s="26">
        <f t="shared" si="118"/>
        <v>1</v>
      </c>
      <c r="C2760" s="26">
        <v>2755</v>
      </c>
      <c r="J2760" s="26">
        <f t="shared" si="119"/>
        <v>1</v>
      </c>
      <c r="K2760" s="26">
        <v>2755</v>
      </c>
    </row>
    <row r="2761" spans="2:11">
      <c r="B2761" s="26">
        <f t="shared" si="118"/>
        <v>1</v>
      </c>
      <c r="C2761" s="26">
        <v>2756</v>
      </c>
      <c r="J2761" s="26">
        <f t="shared" si="119"/>
        <v>1</v>
      </c>
      <c r="K2761" s="26">
        <v>2756</v>
      </c>
    </row>
    <row r="2762" spans="2:11">
      <c r="B2762" s="26">
        <f t="shared" si="118"/>
        <v>1</v>
      </c>
      <c r="C2762" s="26">
        <v>2757</v>
      </c>
      <c r="J2762" s="26">
        <f t="shared" si="119"/>
        <v>1</v>
      </c>
      <c r="K2762" s="26">
        <v>2757</v>
      </c>
    </row>
    <row r="2763" spans="2:11">
      <c r="B2763" s="26">
        <f t="shared" si="118"/>
        <v>1</v>
      </c>
      <c r="C2763" s="26">
        <v>2758</v>
      </c>
      <c r="J2763" s="26">
        <f t="shared" si="119"/>
        <v>1</v>
      </c>
      <c r="K2763" s="26">
        <v>2758</v>
      </c>
    </row>
    <row r="2764" spans="2:11">
      <c r="B2764" s="26">
        <f t="shared" si="118"/>
        <v>1</v>
      </c>
      <c r="C2764" s="26">
        <v>2759</v>
      </c>
      <c r="J2764" s="26">
        <f t="shared" si="119"/>
        <v>1</v>
      </c>
      <c r="K2764" s="26">
        <v>2759</v>
      </c>
    </row>
    <row r="2765" spans="2:11">
      <c r="B2765" s="26">
        <f t="shared" si="118"/>
        <v>1</v>
      </c>
      <c r="C2765" s="26">
        <v>2760</v>
      </c>
      <c r="J2765" s="26">
        <f t="shared" si="119"/>
        <v>1</v>
      </c>
      <c r="K2765" s="26">
        <v>2760</v>
      </c>
    </row>
    <row r="2766" spans="2:11">
      <c r="B2766" s="26">
        <f t="shared" si="118"/>
        <v>1</v>
      </c>
      <c r="C2766" s="26">
        <v>2761</v>
      </c>
      <c r="J2766" s="26">
        <f t="shared" si="119"/>
        <v>1</v>
      </c>
      <c r="K2766" s="26">
        <v>2761</v>
      </c>
    </row>
    <row r="2767" spans="2:11">
      <c r="B2767" s="26">
        <f t="shared" si="118"/>
        <v>1</v>
      </c>
      <c r="C2767" s="26">
        <v>2762</v>
      </c>
      <c r="J2767" s="26">
        <f t="shared" si="119"/>
        <v>1</v>
      </c>
      <c r="K2767" s="26">
        <v>2762</v>
      </c>
    </row>
    <row r="2768" spans="2:11">
      <c r="B2768" s="26">
        <f t="shared" si="118"/>
        <v>1</v>
      </c>
      <c r="C2768" s="26">
        <v>2763</v>
      </c>
      <c r="J2768" s="26">
        <f t="shared" si="119"/>
        <v>1</v>
      </c>
      <c r="K2768" s="26">
        <v>2763</v>
      </c>
    </row>
    <row r="2769" spans="2:11">
      <c r="B2769" s="26">
        <f t="shared" si="118"/>
        <v>1</v>
      </c>
      <c r="C2769" s="26">
        <v>2764</v>
      </c>
      <c r="J2769" s="26">
        <f t="shared" si="119"/>
        <v>1</v>
      </c>
      <c r="K2769" s="26">
        <v>2764</v>
      </c>
    </row>
    <row r="2770" spans="2:11">
      <c r="B2770" s="26">
        <f t="shared" si="118"/>
        <v>1</v>
      </c>
      <c r="C2770" s="26">
        <v>2765</v>
      </c>
      <c r="J2770" s="26">
        <f t="shared" si="119"/>
        <v>1</v>
      </c>
      <c r="K2770" s="26">
        <v>2765</v>
      </c>
    </row>
    <row r="2771" spans="2:11">
      <c r="B2771" s="26">
        <f t="shared" si="118"/>
        <v>1</v>
      </c>
      <c r="C2771" s="26">
        <v>2766</v>
      </c>
      <c r="J2771" s="26">
        <f t="shared" si="119"/>
        <v>1</v>
      </c>
      <c r="K2771" s="26">
        <v>2766</v>
      </c>
    </row>
    <row r="2772" spans="2:11">
      <c r="B2772" s="26">
        <f t="shared" si="118"/>
        <v>1</v>
      </c>
      <c r="C2772" s="26">
        <v>2767</v>
      </c>
      <c r="J2772" s="26">
        <f t="shared" si="119"/>
        <v>1</v>
      </c>
      <c r="K2772" s="26">
        <v>2767</v>
      </c>
    </row>
    <row r="2773" spans="2:11">
      <c r="B2773" s="26">
        <f t="shared" si="118"/>
        <v>1</v>
      </c>
      <c r="C2773" s="26">
        <v>2768</v>
      </c>
      <c r="J2773" s="26">
        <f t="shared" si="119"/>
        <v>1</v>
      </c>
      <c r="K2773" s="26">
        <v>2768</v>
      </c>
    </row>
    <row r="2774" spans="2:11">
      <c r="B2774" s="26">
        <f t="shared" si="118"/>
        <v>1</v>
      </c>
      <c r="C2774" s="26">
        <v>2769</v>
      </c>
      <c r="J2774" s="26">
        <f t="shared" si="119"/>
        <v>1</v>
      </c>
      <c r="K2774" s="26">
        <v>2769</v>
      </c>
    </row>
    <row r="2775" spans="2:11">
      <c r="B2775" s="26">
        <f t="shared" si="118"/>
        <v>1</v>
      </c>
      <c r="C2775" s="26">
        <v>2770</v>
      </c>
      <c r="J2775" s="26">
        <f t="shared" si="119"/>
        <v>1</v>
      </c>
      <c r="K2775" s="26">
        <v>2770</v>
      </c>
    </row>
    <row r="2776" spans="2:11">
      <c r="B2776" s="26">
        <f t="shared" si="118"/>
        <v>1</v>
      </c>
      <c r="C2776" s="26">
        <v>2771</v>
      </c>
      <c r="J2776" s="26">
        <f t="shared" si="119"/>
        <v>1</v>
      </c>
      <c r="K2776" s="26">
        <v>2771</v>
      </c>
    </row>
    <row r="2777" spans="2:11">
      <c r="B2777" s="26">
        <f t="shared" si="118"/>
        <v>1</v>
      </c>
      <c r="C2777" s="26">
        <v>2772</v>
      </c>
      <c r="J2777" s="26">
        <f t="shared" si="119"/>
        <v>1</v>
      </c>
      <c r="K2777" s="26">
        <v>2772</v>
      </c>
    </row>
    <row r="2778" spans="2:11">
      <c r="B2778" s="26">
        <f t="shared" si="118"/>
        <v>1</v>
      </c>
      <c r="C2778" s="26">
        <v>2773</v>
      </c>
      <c r="J2778" s="26">
        <f t="shared" si="119"/>
        <v>1</v>
      </c>
      <c r="K2778" s="26">
        <v>2773</v>
      </c>
    </row>
    <row r="2779" spans="2:11">
      <c r="B2779" s="26">
        <f t="shared" si="118"/>
        <v>1</v>
      </c>
      <c r="C2779" s="26">
        <v>2774</v>
      </c>
      <c r="J2779" s="26">
        <f t="shared" si="119"/>
        <v>1</v>
      </c>
      <c r="K2779" s="26">
        <v>2774</v>
      </c>
    </row>
    <row r="2780" spans="2:11">
      <c r="B2780" s="26">
        <f t="shared" si="118"/>
        <v>1</v>
      </c>
      <c r="C2780" s="26">
        <v>2775</v>
      </c>
      <c r="J2780" s="26">
        <f t="shared" si="119"/>
        <v>1</v>
      </c>
      <c r="K2780" s="26">
        <v>2775</v>
      </c>
    </row>
    <row r="2781" spans="2:11">
      <c r="B2781" s="26">
        <f t="shared" si="118"/>
        <v>1</v>
      </c>
      <c r="C2781" s="26">
        <v>2776</v>
      </c>
      <c r="J2781" s="26">
        <f t="shared" si="119"/>
        <v>1</v>
      </c>
      <c r="K2781" s="26">
        <v>2776</v>
      </c>
    </row>
    <row r="2782" spans="2:11">
      <c r="B2782" s="26">
        <f t="shared" si="118"/>
        <v>1</v>
      </c>
      <c r="C2782" s="26">
        <v>2777</v>
      </c>
      <c r="J2782" s="26">
        <f t="shared" si="119"/>
        <v>1</v>
      </c>
      <c r="K2782" s="26">
        <v>2777</v>
      </c>
    </row>
    <row r="2783" spans="2:11">
      <c r="B2783" s="26">
        <f t="shared" si="118"/>
        <v>1</v>
      </c>
      <c r="C2783" s="26">
        <v>2778</v>
      </c>
      <c r="J2783" s="26">
        <f t="shared" si="119"/>
        <v>1</v>
      </c>
      <c r="K2783" s="26">
        <v>2778</v>
      </c>
    </row>
    <row r="2784" spans="2:11">
      <c r="B2784" s="26">
        <f t="shared" si="118"/>
        <v>1</v>
      </c>
      <c r="C2784" s="26">
        <v>2779</v>
      </c>
      <c r="J2784" s="26">
        <f t="shared" si="119"/>
        <v>1</v>
      </c>
      <c r="K2784" s="26">
        <v>2779</v>
      </c>
    </row>
    <row r="2785" spans="2:11">
      <c r="B2785" s="26">
        <f t="shared" si="118"/>
        <v>1</v>
      </c>
      <c r="C2785" s="26">
        <v>2780</v>
      </c>
      <c r="J2785" s="26">
        <f t="shared" si="119"/>
        <v>1</v>
      </c>
      <c r="K2785" s="26">
        <v>2780</v>
      </c>
    </row>
    <row r="2786" spans="2:11">
      <c r="B2786" s="26">
        <f t="shared" si="118"/>
        <v>1</v>
      </c>
      <c r="C2786" s="26">
        <v>2781</v>
      </c>
      <c r="J2786" s="26">
        <f t="shared" si="119"/>
        <v>1</v>
      </c>
      <c r="K2786" s="26">
        <v>2781</v>
      </c>
    </row>
    <row r="2787" spans="2:11">
      <c r="B2787" s="26">
        <f t="shared" si="118"/>
        <v>1</v>
      </c>
      <c r="C2787" s="26">
        <v>2782</v>
      </c>
      <c r="J2787" s="26">
        <f t="shared" si="119"/>
        <v>1</v>
      </c>
      <c r="K2787" s="26">
        <v>2782</v>
      </c>
    </row>
    <row r="2788" spans="2:11">
      <c r="B2788" s="26">
        <f t="shared" si="118"/>
        <v>1</v>
      </c>
      <c r="C2788" s="26">
        <v>2783</v>
      </c>
      <c r="J2788" s="26">
        <f t="shared" si="119"/>
        <v>1</v>
      </c>
      <c r="K2788" s="26">
        <v>2783</v>
      </c>
    </row>
    <row r="2789" spans="2:11">
      <c r="B2789" s="26">
        <f t="shared" si="118"/>
        <v>1</v>
      </c>
      <c r="C2789" s="26">
        <v>2784</v>
      </c>
      <c r="J2789" s="26">
        <f t="shared" si="119"/>
        <v>1</v>
      </c>
      <c r="K2789" s="26">
        <v>2784</v>
      </c>
    </row>
    <row r="2790" spans="2:11">
      <c r="B2790" s="26">
        <f t="shared" si="118"/>
        <v>1</v>
      </c>
      <c r="C2790" s="26">
        <v>2785</v>
      </c>
      <c r="J2790" s="26">
        <f t="shared" si="119"/>
        <v>1</v>
      </c>
      <c r="K2790" s="26">
        <v>2785</v>
      </c>
    </row>
    <row r="2791" spans="2:11">
      <c r="B2791" s="26">
        <f t="shared" si="118"/>
        <v>1</v>
      </c>
      <c r="C2791" s="26">
        <v>2786</v>
      </c>
      <c r="J2791" s="26">
        <f t="shared" si="119"/>
        <v>1</v>
      </c>
      <c r="K2791" s="26">
        <v>2786</v>
      </c>
    </row>
    <row r="2792" spans="2:11">
      <c r="B2792" s="26">
        <f t="shared" si="118"/>
        <v>1</v>
      </c>
      <c r="C2792" s="26">
        <v>2787</v>
      </c>
      <c r="J2792" s="26">
        <f t="shared" si="119"/>
        <v>1</v>
      </c>
      <c r="K2792" s="26">
        <v>2787</v>
      </c>
    </row>
    <row r="2793" spans="2:11">
      <c r="B2793" s="26">
        <f t="shared" si="118"/>
        <v>1</v>
      </c>
      <c r="C2793" s="26">
        <v>2788</v>
      </c>
      <c r="J2793" s="26">
        <f t="shared" si="119"/>
        <v>1</v>
      </c>
      <c r="K2793" s="26">
        <v>2788</v>
      </c>
    </row>
    <row r="2794" spans="2:11">
      <c r="B2794" s="26">
        <f t="shared" si="118"/>
        <v>1</v>
      </c>
      <c r="C2794" s="26">
        <v>2789</v>
      </c>
      <c r="J2794" s="26">
        <f t="shared" si="119"/>
        <v>1</v>
      </c>
      <c r="K2794" s="26">
        <v>2789</v>
      </c>
    </row>
    <row r="2795" spans="2:11">
      <c r="B2795" s="26">
        <f t="shared" si="118"/>
        <v>1</v>
      </c>
      <c r="C2795" s="26">
        <v>2790</v>
      </c>
      <c r="J2795" s="26">
        <f t="shared" si="119"/>
        <v>1</v>
      </c>
      <c r="K2795" s="26">
        <v>2790</v>
      </c>
    </row>
    <row r="2796" spans="2:11">
      <c r="B2796" s="26">
        <f t="shared" si="118"/>
        <v>1</v>
      </c>
      <c r="C2796" s="26">
        <v>2791</v>
      </c>
      <c r="J2796" s="26">
        <f t="shared" si="119"/>
        <v>1</v>
      </c>
      <c r="K2796" s="26">
        <v>2791</v>
      </c>
    </row>
    <row r="2797" spans="2:11">
      <c r="B2797" s="26">
        <f t="shared" ref="B2797:B2860" si="120">POISSON(C2796,$B$4,TRUE)</f>
        <v>1</v>
      </c>
      <c r="C2797" s="26">
        <v>2792</v>
      </c>
      <c r="J2797" s="26">
        <f t="shared" ref="J2797:J2860" si="121">POISSON(K2796,$J$4,TRUE)</f>
        <v>1</v>
      </c>
      <c r="K2797" s="26">
        <v>2792</v>
      </c>
    </row>
    <row r="2798" spans="2:11">
      <c r="B2798" s="26">
        <f t="shared" si="120"/>
        <v>1</v>
      </c>
      <c r="C2798" s="26">
        <v>2793</v>
      </c>
      <c r="J2798" s="26">
        <f t="shared" si="121"/>
        <v>1</v>
      </c>
      <c r="K2798" s="26">
        <v>2793</v>
      </c>
    </row>
    <row r="2799" spans="2:11">
      <c r="B2799" s="26">
        <f t="shared" si="120"/>
        <v>1</v>
      </c>
      <c r="C2799" s="26">
        <v>2794</v>
      </c>
      <c r="J2799" s="26">
        <f t="shared" si="121"/>
        <v>1</v>
      </c>
      <c r="K2799" s="26">
        <v>2794</v>
      </c>
    </row>
    <row r="2800" spans="2:11">
      <c r="B2800" s="26">
        <f t="shared" si="120"/>
        <v>1</v>
      </c>
      <c r="C2800" s="26">
        <v>2795</v>
      </c>
      <c r="J2800" s="26">
        <f t="shared" si="121"/>
        <v>1</v>
      </c>
      <c r="K2800" s="26">
        <v>2795</v>
      </c>
    </row>
    <row r="2801" spans="2:11">
      <c r="B2801" s="26">
        <f t="shared" si="120"/>
        <v>1</v>
      </c>
      <c r="C2801" s="26">
        <v>2796</v>
      </c>
      <c r="J2801" s="26">
        <f t="shared" si="121"/>
        <v>1</v>
      </c>
      <c r="K2801" s="26">
        <v>2796</v>
      </c>
    </row>
    <row r="2802" spans="2:11">
      <c r="B2802" s="26">
        <f t="shared" si="120"/>
        <v>1</v>
      </c>
      <c r="C2802" s="26">
        <v>2797</v>
      </c>
      <c r="J2802" s="26">
        <f t="shared" si="121"/>
        <v>1</v>
      </c>
      <c r="K2802" s="26">
        <v>2797</v>
      </c>
    </row>
    <row r="2803" spans="2:11">
      <c r="B2803" s="26">
        <f t="shared" si="120"/>
        <v>1</v>
      </c>
      <c r="C2803" s="26">
        <v>2798</v>
      </c>
      <c r="J2803" s="26">
        <f t="shared" si="121"/>
        <v>1</v>
      </c>
      <c r="K2803" s="26">
        <v>2798</v>
      </c>
    </row>
    <row r="2804" spans="2:11">
      <c r="B2804" s="26">
        <f t="shared" si="120"/>
        <v>1</v>
      </c>
      <c r="C2804" s="26">
        <v>2799</v>
      </c>
      <c r="J2804" s="26">
        <f t="shared" si="121"/>
        <v>1</v>
      </c>
      <c r="K2804" s="26">
        <v>2799</v>
      </c>
    </row>
    <row r="2805" spans="2:11">
      <c r="B2805" s="26">
        <f t="shared" si="120"/>
        <v>1</v>
      </c>
      <c r="C2805" s="26">
        <v>2800</v>
      </c>
      <c r="J2805" s="26">
        <f t="shared" si="121"/>
        <v>1</v>
      </c>
      <c r="K2805" s="26">
        <v>2800</v>
      </c>
    </row>
    <row r="2806" spans="2:11">
      <c r="B2806" s="26">
        <f t="shared" si="120"/>
        <v>1</v>
      </c>
      <c r="C2806" s="26">
        <v>2801</v>
      </c>
      <c r="J2806" s="26">
        <f t="shared" si="121"/>
        <v>1</v>
      </c>
      <c r="K2806" s="26">
        <v>2801</v>
      </c>
    </row>
    <row r="2807" spans="2:11">
      <c r="B2807" s="26">
        <f t="shared" si="120"/>
        <v>1</v>
      </c>
      <c r="C2807" s="26">
        <v>2802</v>
      </c>
      <c r="J2807" s="26">
        <f t="shared" si="121"/>
        <v>1</v>
      </c>
      <c r="K2807" s="26">
        <v>2802</v>
      </c>
    </row>
    <row r="2808" spans="2:11">
      <c r="B2808" s="26">
        <f t="shared" si="120"/>
        <v>1</v>
      </c>
      <c r="C2808" s="26">
        <v>2803</v>
      </c>
      <c r="J2808" s="26">
        <f t="shared" si="121"/>
        <v>1</v>
      </c>
      <c r="K2808" s="26">
        <v>2803</v>
      </c>
    </row>
    <row r="2809" spans="2:11">
      <c r="B2809" s="26">
        <f t="shared" si="120"/>
        <v>1</v>
      </c>
      <c r="C2809" s="26">
        <v>2804</v>
      </c>
      <c r="J2809" s="26">
        <f t="shared" si="121"/>
        <v>1</v>
      </c>
      <c r="K2809" s="26">
        <v>2804</v>
      </c>
    </row>
    <row r="2810" spans="2:11">
      <c r="B2810" s="26">
        <f t="shared" si="120"/>
        <v>1</v>
      </c>
      <c r="C2810" s="26">
        <v>2805</v>
      </c>
      <c r="J2810" s="26">
        <f t="shared" si="121"/>
        <v>1</v>
      </c>
      <c r="K2810" s="26">
        <v>2805</v>
      </c>
    </row>
    <row r="2811" spans="2:11">
      <c r="B2811" s="26">
        <f t="shared" si="120"/>
        <v>1</v>
      </c>
      <c r="C2811" s="26">
        <v>2806</v>
      </c>
      <c r="J2811" s="26">
        <f t="shared" si="121"/>
        <v>1</v>
      </c>
      <c r="K2811" s="26">
        <v>2806</v>
      </c>
    </row>
    <row r="2812" spans="2:11">
      <c r="B2812" s="26">
        <f t="shared" si="120"/>
        <v>1</v>
      </c>
      <c r="C2812" s="26">
        <v>2807</v>
      </c>
      <c r="J2812" s="26">
        <f t="shared" si="121"/>
        <v>1</v>
      </c>
      <c r="K2812" s="26">
        <v>2807</v>
      </c>
    </row>
    <row r="2813" spans="2:11">
      <c r="B2813" s="26">
        <f t="shared" si="120"/>
        <v>1</v>
      </c>
      <c r="C2813" s="26">
        <v>2808</v>
      </c>
      <c r="J2813" s="26">
        <f t="shared" si="121"/>
        <v>1</v>
      </c>
      <c r="K2813" s="26">
        <v>2808</v>
      </c>
    </row>
    <row r="2814" spans="2:11">
      <c r="B2814" s="26">
        <f t="shared" si="120"/>
        <v>1</v>
      </c>
      <c r="C2814" s="26">
        <v>2809</v>
      </c>
      <c r="J2814" s="26">
        <f t="shared" si="121"/>
        <v>1</v>
      </c>
      <c r="K2814" s="26">
        <v>2809</v>
      </c>
    </row>
    <row r="2815" spans="2:11">
      <c r="B2815" s="26">
        <f t="shared" si="120"/>
        <v>1</v>
      </c>
      <c r="C2815" s="26">
        <v>2810</v>
      </c>
      <c r="J2815" s="26">
        <f t="shared" si="121"/>
        <v>1</v>
      </c>
      <c r="K2815" s="26">
        <v>2810</v>
      </c>
    </row>
    <row r="2816" spans="2:11">
      <c r="B2816" s="26">
        <f t="shared" si="120"/>
        <v>1</v>
      </c>
      <c r="C2816" s="26">
        <v>2811</v>
      </c>
      <c r="J2816" s="26">
        <f t="shared" si="121"/>
        <v>1</v>
      </c>
      <c r="K2816" s="26">
        <v>2811</v>
      </c>
    </row>
    <row r="2817" spans="2:11">
      <c r="B2817" s="26">
        <f t="shared" si="120"/>
        <v>1</v>
      </c>
      <c r="C2817" s="26">
        <v>2812</v>
      </c>
      <c r="J2817" s="26">
        <f t="shared" si="121"/>
        <v>1</v>
      </c>
      <c r="K2817" s="26">
        <v>2812</v>
      </c>
    </row>
    <row r="2818" spans="2:11">
      <c r="B2818" s="26">
        <f t="shared" si="120"/>
        <v>1</v>
      </c>
      <c r="C2818" s="26">
        <v>2813</v>
      </c>
      <c r="J2818" s="26">
        <f t="shared" si="121"/>
        <v>1</v>
      </c>
      <c r="K2818" s="26">
        <v>2813</v>
      </c>
    </row>
    <row r="2819" spans="2:11">
      <c r="B2819" s="26">
        <f t="shared" si="120"/>
        <v>1</v>
      </c>
      <c r="C2819" s="26">
        <v>2814</v>
      </c>
      <c r="J2819" s="26">
        <f t="shared" si="121"/>
        <v>1</v>
      </c>
      <c r="K2819" s="26">
        <v>2814</v>
      </c>
    </row>
    <row r="2820" spans="2:11">
      <c r="B2820" s="26">
        <f t="shared" si="120"/>
        <v>1</v>
      </c>
      <c r="C2820" s="26">
        <v>2815</v>
      </c>
      <c r="J2820" s="26">
        <f t="shared" si="121"/>
        <v>1</v>
      </c>
      <c r="K2820" s="26">
        <v>2815</v>
      </c>
    </row>
    <row r="2821" spans="2:11">
      <c r="B2821" s="26">
        <f t="shared" si="120"/>
        <v>1</v>
      </c>
      <c r="C2821" s="26">
        <v>2816</v>
      </c>
      <c r="J2821" s="26">
        <f t="shared" si="121"/>
        <v>1</v>
      </c>
      <c r="K2821" s="26">
        <v>2816</v>
      </c>
    </row>
    <row r="2822" spans="2:11">
      <c r="B2822" s="26">
        <f t="shared" si="120"/>
        <v>1</v>
      </c>
      <c r="C2822" s="26">
        <v>2817</v>
      </c>
      <c r="J2822" s="26">
        <f t="shared" si="121"/>
        <v>1</v>
      </c>
      <c r="K2822" s="26">
        <v>2817</v>
      </c>
    </row>
    <row r="2823" spans="2:11">
      <c r="B2823" s="26">
        <f t="shared" si="120"/>
        <v>1</v>
      </c>
      <c r="C2823" s="26">
        <v>2818</v>
      </c>
      <c r="J2823" s="26">
        <f t="shared" si="121"/>
        <v>1</v>
      </c>
      <c r="K2823" s="26">
        <v>2818</v>
      </c>
    </row>
    <row r="2824" spans="2:11">
      <c r="B2824" s="26">
        <f t="shared" si="120"/>
        <v>1</v>
      </c>
      <c r="C2824" s="26">
        <v>2819</v>
      </c>
      <c r="J2824" s="26">
        <f t="shared" si="121"/>
        <v>1</v>
      </c>
      <c r="K2824" s="26">
        <v>2819</v>
      </c>
    </row>
    <row r="2825" spans="2:11">
      <c r="B2825" s="26">
        <f t="shared" si="120"/>
        <v>1</v>
      </c>
      <c r="C2825" s="26">
        <v>2820</v>
      </c>
      <c r="J2825" s="26">
        <f t="shared" si="121"/>
        <v>1</v>
      </c>
      <c r="K2825" s="26">
        <v>2820</v>
      </c>
    </row>
    <row r="2826" spans="2:11">
      <c r="B2826" s="26">
        <f t="shared" si="120"/>
        <v>1</v>
      </c>
      <c r="C2826" s="26">
        <v>2821</v>
      </c>
      <c r="J2826" s="26">
        <f t="shared" si="121"/>
        <v>1</v>
      </c>
      <c r="K2826" s="26">
        <v>2821</v>
      </c>
    </row>
    <row r="2827" spans="2:11">
      <c r="B2827" s="26">
        <f t="shared" si="120"/>
        <v>1</v>
      </c>
      <c r="C2827" s="26">
        <v>2822</v>
      </c>
      <c r="J2827" s="26">
        <f t="shared" si="121"/>
        <v>1</v>
      </c>
      <c r="K2827" s="26">
        <v>2822</v>
      </c>
    </row>
    <row r="2828" spans="2:11">
      <c r="B2828" s="26">
        <f t="shared" si="120"/>
        <v>1</v>
      </c>
      <c r="C2828" s="26">
        <v>2823</v>
      </c>
      <c r="J2828" s="26">
        <f t="shared" si="121"/>
        <v>1</v>
      </c>
      <c r="K2828" s="26">
        <v>2823</v>
      </c>
    </row>
    <row r="2829" spans="2:11">
      <c r="B2829" s="26">
        <f t="shared" si="120"/>
        <v>1</v>
      </c>
      <c r="C2829" s="26">
        <v>2824</v>
      </c>
      <c r="J2829" s="26">
        <f t="shared" si="121"/>
        <v>1</v>
      </c>
      <c r="K2829" s="26">
        <v>2824</v>
      </c>
    </row>
    <row r="2830" spans="2:11">
      <c r="B2830" s="26">
        <f t="shared" si="120"/>
        <v>1</v>
      </c>
      <c r="C2830" s="26">
        <v>2825</v>
      </c>
      <c r="J2830" s="26">
        <f t="shared" si="121"/>
        <v>1</v>
      </c>
      <c r="K2830" s="26">
        <v>2825</v>
      </c>
    </row>
    <row r="2831" spans="2:11">
      <c r="B2831" s="26">
        <f t="shared" si="120"/>
        <v>1</v>
      </c>
      <c r="C2831" s="26">
        <v>2826</v>
      </c>
      <c r="J2831" s="26">
        <f t="shared" si="121"/>
        <v>1</v>
      </c>
      <c r="K2831" s="26">
        <v>2826</v>
      </c>
    </row>
    <row r="2832" spans="2:11">
      <c r="B2832" s="26">
        <f t="shared" si="120"/>
        <v>1</v>
      </c>
      <c r="C2832" s="26">
        <v>2827</v>
      </c>
      <c r="J2832" s="26">
        <f t="shared" si="121"/>
        <v>1</v>
      </c>
      <c r="K2832" s="26">
        <v>2827</v>
      </c>
    </row>
    <row r="2833" spans="2:11">
      <c r="B2833" s="26">
        <v>0</v>
      </c>
      <c r="C2833" s="26">
        <v>2828</v>
      </c>
      <c r="J2833" s="26">
        <v>0</v>
      </c>
      <c r="K2833" s="26">
        <v>2828</v>
      </c>
    </row>
    <row r="2834" spans="2:11">
      <c r="B2834" s="26">
        <f t="shared" ref="B2834:B2897" si="122">POISSON(C2833,$B$4,TRUE)</f>
        <v>1</v>
      </c>
      <c r="C2834" s="26">
        <v>2829</v>
      </c>
      <c r="J2834" s="26">
        <f t="shared" ref="J2834:J2897" si="123">POISSON(K2833,$J$4,TRUE)</f>
        <v>1</v>
      </c>
      <c r="K2834" s="26">
        <v>2829</v>
      </c>
    </row>
    <row r="2835" spans="2:11">
      <c r="B2835" s="26">
        <f t="shared" si="122"/>
        <v>1</v>
      </c>
      <c r="C2835" s="26">
        <v>2830</v>
      </c>
      <c r="J2835" s="26">
        <f t="shared" si="123"/>
        <v>1</v>
      </c>
      <c r="K2835" s="26">
        <v>2830</v>
      </c>
    </row>
    <row r="2836" spans="2:11">
      <c r="B2836" s="26">
        <f t="shared" si="122"/>
        <v>1</v>
      </c>
      <c r="C2836" s="26">
        <v>2831</v>
      </c>
      <c r="J2836" s="26">
        <f t="shared" si="123"/>
        <v>1</v>
      </c>
      <c r="K2836" s="26">
        <v>2831</v>
      </c>
    </row>
    <row r="2837" spans="2:11">
      <c r="B2837" s="26">
        <f t="shared" si="122"/>
        <v>1</v>
      </c>
      <c r="C2837" s="26">
        <v>2832</v>
      </c>
      <c r="J2837" s="26">
        <f t="shared" si="123"/>
        <v>1</v>
      </c>
      <c r="K2837" s="26">
        <v>2832</v>
      </c>
    </row>
    <row r="2838" spans="2:11">
      <c r="B2838" s="26">
        <f t="shared" si="122"/>
        <v>1</v>
      </c>
      <c r="C2838" s="26">
        <v>2833</v>
      </c>
      <c r="J2838" s="26">
        <f t="shared" si="123"/>
        <v>1</v>
      </c>
      <c r="K2838" s="26">
        <v>2833</v>
      </c>
    </row>
    <row r="2839" spans="2:11">
      <c r="B2839" s="26">
        <f t="shared" si="122"/>
        <v>1</v>
      </c>
      <c r="C2839" s="26">
        <v>2834</v>
      </c>
      <c r="J2839" s="26">
        <f t="shared" si="123"/>
        <v>1</v>
      </c>
      <c r="K2839" s="26">
        <v>2834</v>
      </c>
    </row>
    <row r="2840" spans="2:11">
      <c r="B2840" s="26">
        <f t="shared" si="122"/>
        <v>1</v>
      </c>
      <c r="C2840" s="26">
        <v>2835</v>
      </c>
      <c r="J2840" s="26">
        <f t="shared" si="123"/>
        <v>1</v>
      </c>
      <c r="K2840" s="26">
        <v>2835</v>
      </c>
    </row>
    <row r="2841" spans="2:11">
      <c r="B2841" s="26">
        <f t="shared" si="122"/>
        <v>1</v>
      </c>
      <c r="C2841" s="26">
        <v>2836</v>
      </c>
      <c r="J2841" s="26">
        <f t="shared" si="123"/>
        <v>1</v>
      </c>
      <c r="K2841" s="26">
        <v>2836</v>
      </c>
    </row>
    <row r="2842" spans="2:11">
      <c r="B2842" s="26">
        <f t="shared" si="122"/>
        <v>1</v>
      </c>
      <c r="C2842" s="26">
        <v>2837</v>
      </c>
      <c r="J2842" s="26">
        <f t="shared" si="123"/>
        <v>1</v>
      </c>
      <c r="K2842" s="26">
        <v>2837</v>
      </c>
    </row>
    <row r="2843" spans="2:11">
      <c r="B2843" s="26">
        <f t="shared" si="122"/>
        <v>1</v>
      </c>
      <c r="C2843" s="26">
        <v>2838</v>
      </c>
      <c r="J2843" s="26">
        <f t="shared" si="123"/>
        <v>1</v>
      </c>
      <c r="K2843" s="26">
        <v>2838</v>
      </c>
    </row>
    <row r="2844" spans="2:11">
      <c r="B2844" s="26">
        <f t="shared" si="122"/>
        <v>1</v>
      </c>
      <c r="C2844" s="26">
        <v>2839</v>
      </c>
      <c r="J2844" s="26">
        <f t="shared" si="123"/>
        <v>1</v>
      </c>
      <c r="K2844" s="26">
        <v>2839</v>
      </c>
    </row>
    <row r="2845" spans="2:11">
      <c r="B2845" s="26">
        <f t="shared" si="122"/>
        <v>1</v>
      </c>
      <c r="C2845" s="26">
        <v>2840</v>
      </c>
      <c r="J2845" s="26">
        <f t="shared" si="123"/>
        <v>1</v>
      </c>
      <c r="K2845" s="26">
        <v>2840</v>
      </c>
    </row>
    <row r="2846" spans="2:11">
      <c r="B2846" s="26">
        <f t="shared" si="122"/>
        <v>1</v>
      </c>
      <c r="C2846" s="26">
        <v>2841</v>
      </c>
      <c r="J2846" s="26">
        <f t="shared" si="123"/>
        <v>1</v>
      </c>
      <c r="K2846" s="26">
        <v>2841</v>
      </c>
    </row>
    <row r="2847" spans="2:11">
      <c r="B2847" s="26">
        <f t="shared" si="122"/>
        <v>1</v>
      </c>
      <c r="C2847" s="26">
        <v>2842</v>
      </c>
      <c r="J2847" s="26">
        <f t="shared" si="123"/>
        <v>1</v>
      </c>
      <c r="K2847" s="26">
        <v>2842</v>
      </c>
    </row>
    <row r="2848" spans="2:11">
      <c r="B2848" s="26">
        <f t="shared" si="122"/>
        <v>1</v>
      </c>
      <c r="C2848" s="26">
        <v>2843</v>
      </c>
      <c r="J2848" s="26">
        <f t="shared" si="123"/>
        <v>1</v>
      </c>
      <c r="K2848" s="26">
        <v>2843</v>
      </c>
    </row>
    <row r="2849" spans="2:11">
      <c r="B2849" s="26">
        <f t="shared" si="122"/>
        <v>1</v>
      </c>
      <c r="C2849" s="26">
        <v>2844</v>
      </c>
      <c r="J2849" s="26">
        <f t="shared" si="123"/>
        <v>1</v>
      </c>
      <c r="K2849" s="26">
        <v>2844</v>
      </c>
    </row>
    <row r="2850" spans="2:11">
      <c r="B2850" s="26">
        <f t="shared" si="122"/>
        <v>1</v>
      </c>
      <c r="C2850" s="26">
        <v>2845</v>
      </c>
      <c r="J2850" s="26">
        <f t="shared" si="123"/>
        <v>1</v>
      </c>
      <c r="K2850" s="26">
        <v>2845</v>
      </c>
    </row>
    <row r="2851" spans="2:11">
      <c r="B2851" s="26">
        <f t="shared" si="122"/>
        <v>1</v>
      </c>
      <c r="C2851" s="26">
        <v>2846</v>
      </c>
      <c r="J2851" s="26">
        <f t="shared" si="123"/>
        <v>1</v>
      </c>
      <c r="K2851" s="26">
        <v>2846</v>
      </c>
    </row>
    <row r="2852" spans="2:11">
      <c r="B2852" s="26">
        <f t="shared" si="122"/>
        <v>1</v>
      </c>
      <c r="C2852" s="26">
        <v>2847</v>
      </c>
      <c r="J2852" s="26">
        <f t="shared" si="123"/>
        <v>1</v>
      </c>
      <c r="K2852" s="26">
        <v>2847</v>
      </c>
    </row>
    <row r="2853" spans="2:11">
      <c r="B2853" s="26">
        <f t="shared" si="122"/>
        <v>1</v>
      </c>
      <c r="C2853" s="26">
        <v>2848</v>
      </c>
      <c r="J2853" s="26">
        <f t="shared" si="123"/>
        <v>1</v>
      </c>
      <c r="K2853" s="26">
        <v>2848</v>
      </c>
    </row>
    <row r="2854" spans="2:11">
      <c r="B2854" s="26">
        <f t="shared" si="122"/>
        <v>1</v>
      </c>
      <c r="C2854" s="26">
        <v>2849</v>
      </c>
      <c r="J2854" s="26">
        <f t="shared" si="123"/>
        <v>1</v>
      </c>
      <c r="K2854" s="26">
        <v>2849</v>
      </c>
    </row>
    <row r="2855" spans="2:11">
      <c r="B2855" s="26">
        <f t="shared" si="122"/>
        <v>1</v>
      </c>
      <c r="C2855" s="26">
        <v>2850</v>
      </c>
      <c r="J2855" s="26">
        <f t="shared" si="123"/>
        <v>1</v>
      </c>
      <c r="K2855" s="26">
        <v>2850</v>
      </c>
    </row>
    <row r="2856" spans="2:11">
      <c r="B2856" s="26">
        <f t="shared" si="122"/>
        <v>1</v>
      </c>
      <c r="C2856" s="26">
        <v>2851</v>
      </c>
      <c r="J2856" s="26">
        <f t="shared" si="123"/>
        <v>1</v>
      </c>
      <c r="K2856" s="26">
        <v>2851</v>
      </c>
    </row>
    <row r="2857" spans="2:11">
      <c r="B2857" s="26">
        <f t="shared" si="122"/>
        <v>1</v>
      </c>
      <c r="C2857" s="26">
        <v>2852</v>
      </c>
      <c r="J2857" s="26">
        <f t="shared" si="123"/>
        <v>1</v>
      </c>
      <c r="K2857" s="26">
        <v>2852</v>
      </c>
    </row>
    <row r="2858" spans="2:11">
      <c r="B2858" s="26">
        <f t="shared" si="122"/>
        <v>1</v>
      </c>
      <c r="C2858" s="26">
        <v>2853</v>
      </c>
      <c r="J2858" s="26">
        <f t="shared" si="123"/>
        <v>1</v>
      </c>
      <c r="K2858" s="26">
        <v>2853</v>
      </c>
    </row>
    <row r="2859" spans="2:11">
      <c r="B2859" s="26">
        <f t="shared" si="122"/>
        <v>1</v>
      </c>
      <c r="C2859" s="26">
        <v>2854</v>
      </c>
      <c r="J2859" s="26">
        <f t="shared" si="123"/>
        <v>1</v>
      </c>
      <c r="K2859" s="26">
        <v>2854</v>
      </c>
    </row>
    <row r="2860" spans="2:11">
      <c r="B2860" s="26">
        <f t="shared" si="122"/>
        <v>1</v>
      </c>
      <c r="C2860" s="26">
        <v>2855</v>
      </c>
      <c r="J2860" s="26">
        <f t="shared" si="123"/>
        <v>1</v>
      </c>
      <c r="K2860" s="26">
        <v>2855</v>
      </c>
    </row>
    <row r="2861" spans="2:11">
      <c r="B2861" s="26">
        <f t="shared" si="122"/>
        <v>1</v>
      </c>
      <c r="C2861" s="26">
        <v>2856</v>
      </c>
      <c r="J2861" s="26">
        <f t="shared" si="123"/>
        <v>1</v>
      </c>
      <c r="K2861" s="26">
        <v>2856</v>
      </c>
    </row>
    <row r="2862" spans="2:11">
      <c r="B2862" s="26">
        <f t="shared" si="122"/>
        <v>1</v>
      </c>
      <c r="C2862" s="26">
        <v>2857</v>
      </c>
      <c r="J2862" s="26">
        <f t="shared" si="123"/>
        <v>1</v>
      </c>
      <c r="K2862" s="26">
        <v>2857</v>
      </c>
    </row>
    <row r="2863" spans="2:11">
      <c r="B2863" s="26">
        <f t="shared" si="122"/>
        <v>1</v>
      </c>
      <c r="C2863" s="26">
        <v>2858</v>
      </c>
      <c r="J2863" s="26">
        <f t="shared" si="123"/>
        <v>1</v>
      </c>
      <c r="K2863" s="26">
        <v>2858</v>
      </c>
    </row>
    <row r="2864" spans="2:11">
      <c r="B2864" s="26">
        <f t="shared" si="122"/>
        <v>1</v>
      </c>
      <c r="C2864" s="26">
        <v>2859</v>
      </c>
      <c r="J2864" s="26">
        <f t="shared" si="123"/>
        <v>1</v>
      </c>
      <c r="K2864" s="26">
        <v>2859</v>
      </c>
    </row>
    <row r="2865" spans="2:11">
      <c r="B2865" s="26">
        <f t="shared" si="122"/>
        <v>1</v>
      </c>
      <c r="C2865" s="26">
        <v>2860</v>
      </c>
      <c r="J2865" s="26">
        <f t="shared" si="123"/>
        <v>1</v>
      </c>
      <c r="K2865" s="26">
        <v>2860</v>
      </c>
    </row>
    <row r="2866" spans="2:11">
      <c r="B2866" s="26">
        <f t="shared" si="122"/>
        <v>1</v>
      </c>
      <c r="C2866" s="26">
        <v>2861</v>
      </c>
      <c r="J2866" s="26">
        <f t="shared" si="123"/>
        <v>1</v>
      </c>
      <c r="K2866" s="26">
        <v>2861</v>
      </c>
    </row>
    <row r="2867" spans="2:11">
      <c r="B2867" s="26">
        <f t="shared" si="122"/>
        <v>1</v>
      </c>
      <c r="C2867" s="26">
        <v>2862</v>
      </c>
      <c r="J2867" s="26">
        <f t="shared" si="123"/>
        <v>1</v>
      </c>
      <c r="K2867" s="26">
        <v>2862</v>
      </c>
    </row>
    <row r="2868" spans="2:11">
      <c r="B2868" s="26">
        <f t="shared" si="122"/>
        <v>1</v>
      </c>
      <c r="C2868" s="26">
        <v>2863</v>
      </c>
      <c r="J2868" s="26">
        <f t="shared" si="123"/>
        <v>1</v>
      </c>
      <c r="K2868" s="26">
        <v>2863</v>
      </c>
    </row>
    <row r="2869" spans="2:11">
      <c r="B2869" s="26">
        <f t="shared" si="122"/>
        <v>1</v>
      </c>
      <c r="C2869" s="26">
        <v>2864</v>
      </c>
      <c r="J2869" s="26">
        <f t="shared" si="123"/>
        <v>1</v>
      </c>
      <c r="K2869" s="26">
        <v>2864</v>
      </c>
    </row>
    <row r="2870" spans="2:11">
      <c r="B2870" s="26">
        <f t="shared" si="122"/>
        <v>1</v>
      </c>
      <c r="C2870" s="26">
        <v>2865</v>
      </c>
      <c r="J2870" s="26">
        <f t="shared" si="123"/>
        <v>1</v>
      </c>
      <c r="K2870" s="26">
        <v>2865</v>
      </c>
    </row>
    <row r="2871" spans="2:11">
      <c r="B2871" s="26">
        <f t="shared" si="122"/>
        <v>1</v>
      </c>
      <c r="C2871" s="26">
        <v>2866</v>
      </c>
      <c r="J2871" s="26">
        <f t="shared" si="123"/>
        <v>1</v>
      </c>
      <c r="K2871" s="26">
        <v>2866</v>
      </c>
    </row>
    <row r="2872" spans="2:11">
      <c r="B2872" s="26">
        <f t="shared" si="122"/>
        <v>1</v>
      </c>
      <c r="C2872" s="26">
        <v>2867</v>
      </c>
      <c r="J2872" s="26">
        <f t="shared" si="123"/>
        <v>1</v>
      </c>
      <c r="K2872" s="26">
        <v>2867</v>
      </c>
    </row>
    <row r="2873" spans="2:11">
      <c r="B2873" s="26">
        <f t="shared" si="122"/>
        <v>1</v>
      </c>
      <c r="C2873" s="26">
        <v>2868</v>
      </c>
      <c r="J2873" s="26">
        <f t="shared" si="123"/>
        <v>1</v>
      </c>
      <c r="K2873" s="26">
        <v>2868</v>
      </c>
    </row>
    <row r="2874" spans="2:11">
      <c r="B2874" s="26">
        <f t="shared" si="122"/>
        <v>1</v>
      </c>
      <c r="C2874" s="26">
        <v>2869</v>
      </c>
      <c r="J2874" s="26">
        <f t="shared" si="123"/>
        <v>1</v>
      </c>
      <c r="K2874" s="26">
        <v>2869</v>
      </c>
    </row>
    <row r="2875" spans="2:11">
      <c r="B2875" s="26">
        <f t="shared" si="122"/>
        <v>1</v>
      </c>
      <c r="C2875" s="26">
        <v>2870</v>
      </c>
      <c r="J2875" s="26">
        <f t="shared" si="123"/>
        <v>1</v>
      </c>
      <c r="K2875" s="26">
        <v>2870</v>
      </c>
    </row>
    <row r="2876" spans="2:11">
      <c r="B2876" s="26">
        <f t="shared" si="122"/>
        <v>1</v>
      </c>
      <c r="C2876" s="26">
        <v>2871</v>
      </c>
      <c r="J2876" s="26">
        <f t="shared" si="123"/>
        <v>1</v>
      </c>
      <c r="K2876" s="26">
        <v>2871</v>
      </c>
    </row>
    <row r="2877" spans="2:11">
      <c r="B2877" s="26">
        <f t="shared" si="122"/>
        <v>1</v>
      </c>
      <c r="C2877" s="26">
        <v>2872</v>
      </c>
      <c r="J2877" s="26">
        <f t="shared" si="123"/>
        <v>1</v>
      </c>
      <c r="K2877" s="26">
        <v>2872</v>
      </c>
    </row>
    <row r="2878" spans="2:11">
      <c r="B2878" s="26">
        <f t="shared" si="122"/>
        <v>1</v>
      </c>
      <c r="C2878" s="26">
        <v>2873</v>
      </c>
      <c r="J2878" s="26">
        <f t="shared" si="123"/>
        <v>1</v>
      </c>
      <c r="K2878" s="26">
        <v>2873</v>
      </c>
    </row>
    <row r="2879" spans="2:11">
      <c r="B2879" s="26">
        <f t="shared" si="122"/>
        <v>1</v>
      </c>
      <c r="C2879" s="26">
        <v>2874</v>
      </c>
      <c r="J2879" s="26">
        <f t="shared" si="123"/>
        <v>1</v>
      </c>
      <c r="K2879" s="26">
        <v>2874</v>
      </c>
    </row>
    <row r="2880" spans="2:11">
      <c r="B2880" s="26">
        <f t="shared" si="122"/>
        <v>1</v>
      </c>
      <c r="C2880" s="26">
        <v>2875</v>
      </c>
      <c r="J2880" s="26">
        <f t="shared" si="123"/>
        <v>1</v>
      </c>
      <c r="K2880" s="26">
        <v>2875</v>
      </c>
    </row>
    <row r="2881" spans="2:11">
      <c r="B2881" s="26">
        <f t="shared" si="122"/>
        <v>1</v>
      </c>
      <c r="C2881" s="26">
        <v>2876</v>
      </c>
      <c r="J2881" s="26">
        <f t="shared" si="123"/>
        <v>1</v>
      </c>
      <c r="K2881" s="26">
        <v>2876</v>
      </c>
    </row>
    <row r="2882" spans="2:11">
      <c r="B2882" s="26">
        <f t="shared" si="122"/>
        <v>1</v>
      </c>
      <c r="C2882" s="26">
        <v>2877</v>
      </c>
      <c r="J2882" s="26">
        <f t="shared" si="123"/>
        <v>1</v>
      </c>
      <c r="K2882" s="26">
        <v>2877</v>
      </c>
    </row>
    <row r="2883" spans="2:11">
      <c r="B2883" s="26">
        <f t="shared" si="122"/>
        <v>1</v>
      </c>
      <c r="C2883" s="26">
        <v>2878</v>
      </c>
      <c r="J2883" s="26">
        <f t="shared" si="123"/>
        <v>1</v>
      </c>
      <c r="K2883" s="26">
        <v>2878</v>
      </c>
    </row>
    <row r="2884" spans="2:11">
      <c r="B2884" s="26">
        <f t="shared" si="122"/>
        <v>1</v>
      </c>
      <c r="C2884" s="26">
        <v>2879</v>
      </c>
      <c r="J2884" s="26">
        <f t="shared" si="123"/>
        <v>1</v>
      </c>
      <c r="K2884" s="26">
        <v>2879</v>
      </c>
    </row>
    <row r="2885" spans="2:11">
      <c r="B2885" s="26">
        <f t="shared" si="122"/>
        <v>1</v>
      </c>
      <c r="C2885" s="26">
        <v>2880</v>
      </c>
      <c r="J2885" s="26">
        <f t="shared" si="123"/>
        <v>1</v>
      </c>
      <c r="K2885" s="26">
        <v>2880</v>
      </c>
    </row>
    <row r="2886" spans="2:11">
      <c r="B2886" s="26">
        <f t="shared" si="122"/>
        <v>1</v>
      </c>
      <c r="C2886" s="26">
        <v>2881</v>
      </c>
      <c r="J2886" s="26">
        <f t="shared" si="123"/>
        <v>1</v>
      </c>
      <c r="K2886" s="26">
        <v>2881</v>
      </c>
    </row>
    <row r="2887" spans="2:11">
      <c r="B2887" s="26">
        <f t="shared" si="122"/>
        <v>1</v>
      </c>
      <c r="C2887" s="26">
        <v>2882</v>
      </c>
      <c r="J2887" s="26">
        <f t="shared" si="123"/>
        <v>1</v>
      </c>
      <c r="K2887" s="26">
        <v>2882</v>
      </c>
    </row>
    <row r="2888" spans="2:11">
      <c r="B2888" s="26">
        <f t="shared" si="122"/>
        <v>1</v>
      </c>
      <c r="C2888" s="26">
        <v>2883</v>
      </c>
      <c r="J2888" s="26">
        <f t="shared" si="123"/>
        <v>1</v>
      </c>
      <c r="K2888" s="26">
        <v>2883</v>
      </c>
    </row>
    <row r="2889" spans="2:11">
      <c r="B2889" s="26">
        <f t="shared" si="122"/>
        <v>1</v>
      </c>
      <c r="C2889" s="26">
        <v>2884</v>
      </c>
      <c r="J2889" s="26">
        <f t="shared" si="123"/>
        <v>1</v>
      </c>
      <c r="K2889" s="26">
        <v>2884</v>
      </c>
    </row>
    <row r="2890" spans="2:11">
      <c r="B2890" s="26">
        <f t="shared" si="122"/>
        <v>1</v>
      </c>
      <c r="C2890" s="26">
        <v>2885</v>
      </c>
      <c r="J2890" s="26">
        <f t="shared" si="123"/>
        <v>1</v>
      </c>
      <c r="K2890" s="26">
        <v>2885</v>
      </c>
    </row>
    <row r="2891" spans="2:11">
      <c r="B2891" s="26">
        <f t="shared" si="122"/>
        <v>1</v>
      </c>
      <c r="C2891" s="26">
        <v>2886</v>
      </c>
      <c r="J2891" s="26">
        <f t="shared" si="123"/>
        <v>1</v>
      </c>
      <c r="K2891" s="26">
        <v>2886</v>
      </c>
    </row>
    <row r="2892" spans="2:11">
      <c r="B2892" s="26">
        <f t="shared" si="122"/>
        <v>1</v>
      </c>
      <c r="C2892" s="26">
        <v>2887</v>
      </c>
      <c r="J2892" s="26">
        <f t="shared" si="123"/>
        <v>1</v>
      </c>
      <c r="K2892" s="26">
        <v>2887</v>
      </c>
    </row>
    <row r="2893" spans="2:11">
      <c r="B2893" s="26">
        <f t="shared" si="122"/>
        <v>1</v>
      </c>
      <c r="C2893" s="26">
        <v>2888</v>
      </c>
      <c r="J2893" s="26">
        <f t="shared" si="123"/>
        <v>1</v>
      </c>
      <c r="K2893" s="26">
        <v>2888</v>
      </c>
    </row>
    <row r="2894" spans="2:11">
      <c r="B2894" s="26">
        <f t="shared" si="122"/>
        <v>1</v>
      </c>
      <c r="C2894" s="26">
        <v>2889</v>
      </c>
      <c r="J2894" s="26">
        <f t="shared" si="123"/>
        <v>1</v>
      </c>
      <c r="K2894" s="26">
        <v>2889</v>
      </c>
    </row>
    <row r="2895" spans="2:11">
      <c r="B2895" s="26">
        <f t="shared" si="122"/>
        <v>1</v>
      </c>
      <c r="C2895" s="26">
        <v>2890</v>
      </c>
      <c r="J2895" s="26">
        <f t="shared" si="123"/>
        <v>1</v>
      </c>
      <c r="K2895" s="26">
        <v>2890</v>
      </c>
    </row>
    <row r="2896" spans="2:11">
      <c r="B2896" s="26">
        <f t="shared" si="122"/>
        <v>1</v>
      </c>
      <c r="C2896" s="26">
        <v>2891</v>
      </c>
      <c r="J2896" s="26">
        <f t="shared" si="123"/>
        <v>1</v>
      </c>
      <c r="K2896" s="26">
        <v>2891</v>
      </c>
    </row>
    <row r="2897" spans="2:11">
      <c r="B2897" s="26">
        <f t="shared" si="122"/>
        <v>1</v>
      </c>
      <c r="C2897" s="26">
        <v>2892</v>
      </c>
      <c r="J2897" s="26">
        <f t="shared" si="123"/>
        <v>1</v>
      </c>
      <c r="K2897" s="26">
        <v>2892</v>
      </c>
    </row>
    <row r="2898" spans="2:11">
      <c r="B2898" s="26">
        <f t="shared" ref="B2898:B2916" si="124">POISSON(C2897,$B$4,TRUE)</f>
        <v>1</v>
      </c>
      <c r="C2898" s="26">
        <v>2893</v>
      </c>
      <c r="J2898" s="26">
        <f t="shared" ref="J2898:J2916" si="125">POISSON(K2897,$J$4,TRUE)</f>
        <v>1</v>
      </c>
      <c r="K2898" s="26">
        <v>2893</v>
      </c>
    </row>
    <row r="2899" spans="2:11">
      <c r="B2899" s="26">
        <f t="shared" si="124"/>
        <v>1</v>
      </c>
      <c r="C2899" s="26">
        <v>2894</v>
      </c>
      <c r="J2899" s="26">
        <f t="shared" si="125"/>
        <v>1</v>
      </c>
      <c r="K2899" s="26">
        <v>2894</v>
      </c>
    </row>
    <row r="2900" spans="2:11">
      <c r="B2900" s="26">
        <f t="shared" si="124"/>
        <v>1</v>
      </c>
      <c r="C2900" s="26">
        <v>2895</v>
      </c>
      <c r="J2900" s="26">
        <f t="shared" si="125"/>
        <v>1</v>
      </c>
      <c r="K2900" s="26">
        <v>2895</v>
      </c>
    </row>
    <row r="2901" spans="2:11">
      <c r="B2901" s="26">
        <f t="shared" si="124"/>
        <v>1</v>
      </c>
      <c r="C2901" s="26">
        <v>2896</v>
      </c>
      <c r="J2901" s="26">
        <f t="shared" si="125"/>
        <v>1</v>
      </c>
      <c r="K2901" s="26">
        <v>2896</v>
      </c>
    </row>
    <row r="2902" spans="2:11">
      <c r="B2902" s="26">
        <f t="shared" si="124"/>
        <v>1</v>
      </c>
      <c r="C2902" s="26">
        <v>2897</v>
      </c>
      <c r="J2902" s="26">
        <f t="shared" si="125"/>
        <v>1</v>
      </c>
      <c r="K2902" s="26">
        <v>2897</v>
      </c>
    </row>
    <row r="2903" spans="2:11">
      <c r="B2903" s="26">
        <f t="shared" si="124"/>
        <v>1</v>
      </c>
      <c r="C2903" s="26">
        <v>2898</v>
      </c>
      <c r="J2903" s="26">
        <f t="shared" si="125"/>
        <v>1</v>
      </c>
      <c r="K2903" s="26">
        <v>2898</v>
      </c>
    </row>
    <row r="2904" spans="2:11">
      <c r="B2904" s="26">
        <f t="shared" si="124"/>
        <v>1</v>
      </c>
      <c r="C2904" s="26">
        <v>2899</v>
      </c>
      <c r="J2904" s="26">
        <f t="shared" si="125"/>
        <v>1</v>
      </c>
      <c r="K2904" s="26">
        <v>2899</v>
      </c>
    </row>
    <row r="2905" spans="2:11">
      <c r="B2905" s="26">
        <f t="shared" si="124"/>
        <v>1</v>
      </c>
      <c r="C2905" s="26">
        <v>2900</v>
      </c>
      <c r="J2905" s="26">
        <f t="shared" si="125"/>
        <v>1</v>
      </c>
      <c r="K2905" s="26">
        <v>2900</v>
      </c>
    </row>
    <row r="2906" spans="2:11">
      <c r="B2906" s="26">
        <f t="shared" si="124"/>
        <v>1</v>
      </c>
      <c r="C2906" s="26">
        <v>2901</v>
      </c>
      <c r="J2906" s="26">
        <f t="shared" si="125"/>
        <v>1</v>
      </c>
      <c r="K2906" s="26">
        <v>2901</v>
      </c>
    </row>
    <row r="2907" spans="2:11">
      <c r="B2907" s="26">
        <f t="shared" si="124"/>
        <v>1</v>
      </c>
      <c r="C2907" s="26">
        <v>2902</v>
      </c>
      <c r="J2907" s="26">
        <f t="shared" si="125"/>
        <v>1</v>
      </c>
      <c r="K2907" s="26">
        <v>2902</v>
      </c>
    </row>
    <row r="2908" spans="2:11">
      <c r="B2908" s="26">
        <f t="shared" si="124"/>
        <v>1</v>
      </c>
      <c r="C2908" s="26">
        <v>2903</v>
      </c>
      <c r="J2908" s="26">
        <f t="shared" si="125"/>
        <v>1</v>
      </c>
      <c r="K2908" s="26">
        <v>2903</v>
      </c>
    </row>
    <row r="2909" spans="2:11">
      <c r="B2909" s="26">
        <f t="shared" si="124"/>
        <v>1</v>
      </c>
      <c r="C2909" s="26">
        <v>2904</v>
      </c>
      <c r="J2909" s="26">
        <f t="shared" si="125"/>
        <v>1</v>
      </c>
      <c r="K2909" s="26">
        <v>2904</v>
      </c>
    </row>
    <row r="2910" spans="2:11">
      <c r="B2910" s="26">
        <f t="shared" si="124"/>
        <v>1</v>
      </c>
      <c r="C2910" s="26">
        <v>2905</v>
      </c>
      <c r="J2910" s="26">
        <f t="shared" si="125"/>
        <v>1</v>
      </c>
      <c r="K2910" s="26">
        <v>2905</v>
      </c>
    </row>
    <row r="2911" spans="2:11">
      <c r="B2911" s="26">
        <f t="shared" si="124"/>
        <v>1</v>
      </c>
      <c r="C2911" s="26">
        <v>2906</v>
      </c>
      <c r="J2911" s="26">
        <f t="shared" si="125"/>
        <v>1</v>
      </c>
      <c r="K2911" s="26">
        <v>2906</v>
      </c>
    </row>
    <row r="2912" spans="2:11">
      <c r="B2912" s="26">
        <f t="shared" si="124"/>
        <v>1</v>
      </c>
      <c r="C2912" s="26">
        <v>2907</v>
      </c>
      <c r="J2912" s="26">
        <f t="shared" si="125"/>
        <v>1</v>
      </c>
      <c r="K2912" s="26">
        <v>2907</v>
      </c>
    </row>
    <row r="2913" spans="2:11">
      <c r="B2913" s="26">
        <f t="shared" si="124"/>
        <v>1</v>
      </c>
      <c r="C2913" s="26">
        <v>2908</v>
      </c>
      <c r="J2913" s="26">
        <f t="shared" si="125"/>
        <v>1</v>
      </c>
      <c r="K2913" s="26">
        <v>2908</v>
      </c>
    </row>
    <row r="2914" spans="2:11">
      <c r="B2914" s="26">
        <f t="shared" si="124"/>
        <v>1</v>
      </c>
      <c r="C2914" s="26">
        <v>2909</v>
      </c>
      <c r="J2914" s="26">
        <f t="shared" si="125"/>
        <v>1</v>
      </c>
      <c r="K2914" s="26">
        <v>2909</v>
      </c>
    </row>
    <row r="2915" spans="2:11">
      <c r="B2915" s="26">
        <f t="shared" si="124"/>
        <v>1</v>
      </c>
      <c r="C2915" s="26">
        <v>2910</v>
      </c>
      <c r="J2915" s="26">
        <f t="shared" si="125"/>
        <v>1</v>
      </c>
      <c r="K2915" s="26">
        <v>2910</v>
      </c>
    </row>
    <row r="2916" spans="2:11">
      <c r="B2916" s="26">
        <f t="shared" si="124"/>
        <v>1</v>
      </c>
      <c r="C2916" s="26">
        <v>2911</v>
      </c>
      <c r="J2916" s="26">
        <f t="shared" si="125"/>
        <v>1</v>
      </c>
      <c r="K2916" s="26">
        <v>2911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75"/>
  <sheetViews>
    <sheetView topLeftCell="B1" zoomScale="55" zoomScaleNormal="55" workbookViewId="0">
      <selection activeCell="D25" sqref="D25"/>
    </sheetView>
    <sheetView zoomScale="70" zoomScaleNormal="70" workbookViewId="1">
      <selection activeCell="F4" sqref="F4"/>
    </sheetView>
  </sheetViews>
  <sheetFormatPr defaultRowHeight="15"/>
  <cols>
    <col min="1" max="1" width="12.85546875" bestFit="1" customWidth="1"/>
    <col min="2" max="2" width="36" bestFit="1" customWidth="1"/>
    <col min="3" max="3" width="22.42578125" bestFit="1" customWidth="1"/>
    <col min="4" max="4" width="26.7109375" bestFit="1" customWidth="1"/>
    <col min="5" max="5" width="31.42578125" bestFit="1" customWidth="1"/>
    <col min="6" max="6" width="9.42578125" customWidth="1"/>
    <col min="7" max="7" width="28" bestFit="1" customWidth="1"/>
    <col min="8" max="8" width="26.7109375" bestFit="1" customWidth="1"/>
    <col min="9" max="9" width="22.5703125" bestFit="1" customWidth="1"/>
    <col min="10" max="10" width="31.42578125" bestFit="1" customWidth="1"/>
    <col min="12" max="12" width="13.28515625" customWidth="1"/>
    <col min="13" max="13" width="29.28515625" customWidth="1"/>
    <col min="14" max="14" width="15.85546875" bestFit="1" customWidth="1"/>
  </cols>
  <sheetData>
    <row r="2" spans="1:18">
      <c r="C2" s="8" t="s">
        <v>27</v>
      </c>
      <c r="H2" s="8" t="s">
        <v>21</v>
      </c>
      <c r="I2" s="9"/>
      <c r="M2" s="9"/>
      <c r="N2" s="9"/>
      <c r="P2" s="9"/>
      <c r="Q2" s="9"/>
      <c r="R2" s="9"/>
    </row>
    <row r="3" spans="1:18">
      <c r="A3" s="1" t="s">
        <v>42</v>
      </c>
      <c r="B3" s="8" t="s">
        <v>70</v>
      </c>
      <c r="C3" s="1" t="s">
        <v>35</v>
      </c>
      <c r="D3" s="1" t="s">
        <v>19</v>
      </c>
      <c r="E3" s="27" t="s">
        <v>151</v>
      </c>
      <c r="F3" s="5">
        <v>40</v>
      </c>
      <c r="G3" s="20" t="s">
        <v>34</v>
      </c>
      <c r="H3" s="8" t="s">
        <v>35</v>
      </c>
      <c r="I3" s="8" t="s">
        <v>19</v>
      </c>
      <c r="J3" s="9" t="s">
        <v>44</v>
      </c>
      <c r="M3" s="8"/>
      <c r="N3" s="8"/>
      <c r="P3" s="9"/>
      <c r="Q3" s="9"/>
      <c r="R3" s="9"/>
    </row>
    <row r="4" spans="1:18">
      <c r="A4" t="s">
        <v>39</v>
      </c>
      <c r="B4" t="s">
        <v>29</v>
      </c>
      <c r="C4">
        <f>'Pakkjesfrequentie Straten'!B12/20</f>
        <v>400</v>
      </c>
      <c r="D4" s="9" t="s">
        <v>56</v>
      </c>
      <c r="H4" s="9">
        <f>'Pakkjesfrequentie Straten'!$F$12/20</f>
        <v>350</v>
      </c>
      <c r="I4" s="9" t="s">
        <v>56</v>
      </c>
      <c r="M4" s="9"/>
      <c r="N4" s="9"/>
      <c r="P4" s="9"/>
      <c r="Q4" s="9"/>
    </row>
    <row r="5" spans="1:18">
      <c r="B5" t="s">
        <v>30</v>
      </c>
      <c r="C5">
        <f>C4/100</f>
        <v>4</v>
      </c>
      <c r="D5" s="9" t="s">
        <v>55</v>
      </c>
      <c r="H5" s="9">
        <f>ROUND($H$4/100,0)</f>
        <v>4</v>
      </c>
      <c r="I5" s="9" t="s">
        <v>55</v>
      </c>
      <c r="M5" s="9"/>
      <c r="N5" s="9"/>
      <c r="P5" s="9"/>
      <c r="Q5" s="9"/>
      <c r="R5" s="9"/>
    </row>
    <row r="6" spans="1:18">
      <c r="A6" t="s">
        <v>38</v>
      </c>
      <c r="B6" t="s">
        <v>31</v>
      </c>
      <c r="C6" s="5">
        <f ca="1">INDEX(PPD!$F$5:$F$264, RANDBETWEEN(1,260))</f>
        <v>3</v>
      </c>
      <c r="D6" t="s">
        <v>34</v>
      </c>
      <c r="H6" s="5">
        <f ca="1">INDEX(PPD!$N$5:$N$264, RANDBETWEEN(1,260))</f>
        <v>2</v>
      </c>
      <c r="I6" s="9" t="s">
        <v>34</v>
      </c>
      <c r="M6" s="9"/>
      <c r="N6" s="9"/>
      <c r="P6" s="9"/>
      <c r="Q6" s="9"/>
      <c r="R6" s="9"/>
    </row>
    <row r="7" spans="1:18">
      <c r="H7" s="9"/>
      <c r="I7" s="9"/>
      <c r="J7" s="9" t="s">
        <v>45</v>
      </c>
      <c r="M7" s="9"/>
      <c r="N7" s="9"/>
      <c r="P7" s="9"/>
      <c r="Q7" s="9"/>
    </row>
    <row r="8" spans="1:18">
      <c r="A8" t="s">
        <v>40</v>
      </c>
      <c r="B8" t="s">
        <v>32</v>
      </c>
      <c r="C8">
        <v>20</v>
      </c>
      <c r="D8" t="s">
        <v>33</v>
      </c>
      <c r="H8" s="9">
        <v>30</v>
      </c>
      <c r="I8" s="9" t="s">
        <v>33</v>
      </c>
      <c r="M8" s="9"/>
      <c r="N8" s="9"/>
      <c r="P8" s="9"/>
      <c r="Q8" s="9"/>
      <c r="R8" s="9"/>
    </row>
    <row r="9" spans="1:18">
      <c r="A9" s="9" t="s">
        <v>71</v>
      </c>
      <c r="B9" t="s">
        <v>36</v>
      </c>
      <c r="C9">
        <v>30</v>
      </c>
      <c r="D9" t="s">
        <v>37</v>
      </c>
      <c r="H9" s="9">
        <v>30</v>
      </c>
      <c r="I9" s="9" t="s">
        <v>37</v>
      </c>
      <c r="M9" s="9"/>
      <c r="N9" s="9"/>
      <c r="P9" s="9"/>
      <c r="Q9" s="9"/>
      <c r="R9" s="9"/>
    </row>
    <row r="10" spans="1:18">
      <c r="H10" s="9"/>
      <c r="I10" s="9"/>
      <c r="M10" s="9"/>
      <c r="N10" s="9"/>
      <c r="P10" s="9"/>
      <c r="Q10" s="9"/>
      <c r="R10" s="9"/>
    </row>
    <row r="11" spans="1:18">
      <c r="A11" t="s">
        <v>41</v>
      </c>
      <c r="B11" s="16" t="s">
        <v>57</v>
      </c>
      <c r="C11" s="16">
        <f ca="1">IF(C5&gt;C6, C6*C9+C8*C6, (C5*C8)+(C6*C9))</f>
        <v>150</v>
      </c>
      <c r="D11" s="9" t="s">
        <v>54</v>
      </c>
      <c r="H11" s="16">
        <f ca="1">IF(H5&gt;H6, H6*H9+H8*H6, (H5*H8)+(H6*H9))</f>
        <v>120</v>
      </c>
      <c r="I11" s="9" t="s">
        <v>54</v>
      </c>
      <c r="M11" s="9"/>
      <c r="N11" s="9"/>
      <c r="P11" s="9"/>
      <c r="Q11" s="9"/>
      <c r="R11" s="9"/>
    </row>
    <row r="13" spans="1:18" ht="18.75">
      <c r="B13" s="8" t="s">
        <v>68</v>
      </c>
      <c r="C13" s="18">
        <f ca="1">SUM(D16:D275)</f>
        <v>20390</v>
      </c>
      <c r="D13" s="18" t="s">
        <v>54</v>
      </c>
      <c r="G13" s="8" t="s">
        <v>68</v>
      </c>
      <c r="H13" s="18">
        <f ca="1">SUM(I16:I275)</f>
        <v>42930</v>
      </c>
      <c r="I13" s="18" t="s">
        <v>54</v>
      </c>
      <c r="M13" s="8" t="s">
        <v>61</v>
      </c>
    </row>
    <row r="14" spans="1:18" ht="18.75">
      <c r="E14" s="18" t="s">
        <v>69</v>
      </c>
      <c r="F14" s="18">
        <f ca="1">SUM(E16:E275)</f>
        <v>193</v>
      </c>
      <c r="J14" s="18" t="s">
        <v>69</v>
      </c>
      <c r="K14" s="18">
        <f ca="1">SUM(J16:J275)</f>
        <v>247</v>
      </c>
      <c r="M14" s="9" t="s">
        <v>27</v>
      </c>
      <c r="N14" s="9" t="s">
        <v>62</v>
      </c>
    </row>
    <row r="15" spans="1:18">
      <c r="B15" s="19" t="s">
        <v>50</v>
      </c>
      <c r="C15" s="27" t="s">
        <v>152</v>
      </c>
      <c r="D15" s="8" t="s">
        <v>67</v>
      </c>
      <c r="E15" s="8" t="s">
        <v>66</v>
      </c>
      <c r="G15" s="19" t="s">
        <v>50</v>
      </c>
      <c r="H15" s="27" t="s">
        <v>152</v>
      </c>
      <c r="I15" s="8" t="s">
        <v>67</v>
      </c>
      <c r="J15" s="8" t="s">
        <v>66</v>
      </c>
      <c r="M15" s="16">
        <f ca="1">SUM(C16:C275)</f>
        <v>411</v>
      </c>
      <c r="N15" s="16">
        <f ca="1">SUM(H16:H275)</f>
        <v>745</v>
      </c>
    </row>
    <row r="16" spans="1:18">
      <c r="B16">
        <v>1</v>
      </c>
      <c r="C16">
        <f ca="1">FLOOR(PPD!F5*(100-Invoerblad!$B$4)/100,1)</f>
        <v>3</v>
      </c>
      <c r="D16">
        <f ca="1">IF($C$5&gt;C16, C16*$C$9+$C$8*C16, ($C$5*$C$8)+(C16*$C$9))</f>
        <v>150</v>
      </c>
      <c r="E16" s="20">
        <f ca="1">CEILING(C16/$F$3,1)</f>
        <v>1</v>
      </c>
      <c r="G16" s="9">
        <v>1</v>
      </c>
      <c r="H16" s="9">
        <f ca="1">FLOOR(PPD!N5*(100-Invoerblad!$B$4)/100,1)</f>
        <v>3</v>
      </c>
      <c r="I16" s="9">
        <f t="shared" ref="I16:I79" ca="1" si="0">IF($H$5&gt;H16, H16*$H$9+$H$8*H16, ($H$5*$H$8)+(H16*$H$9))</f>
        <v>180</v>
      </c>
      <c r="J16" s="20">
        <f ca="1">CEILING(H16/$F$3,1)</f>
        <v>1</v>
      </c>
    </row>
    <row r="17" spans="2:10">
      <c r="B17">
        <v>2</v>
      </c>
      <c r="C17" s="26">
        <f ca="1">FLOOR(PPD!F6*(100-Invoerblad!$B$4)/100,1)</f>
        <v>0</v>
      </c>
      <c r="D17" s="9">
        <f t="shared" ref="D17:D80" ca="1" si="1">IF($C$5&gt;C17, C17*$C$9+$C$8*C17, ($C$5*$C$8)+(C17*$C$9))</f>
        <v>0</v>
      </c>
      <c r="E17" s="20">
        <f t="shared" ref="E17:E80" ca="1" si="2">CEILING(C17/$F$3,1)</f>
        <v>0</v>
      </c>
      <c r="G17" s="9">
        <v>2</v>
      </c>
      <c r="H17" s="26">
        <f ca="1">FLOOR(PPD!N6*(100-Invoerblad!$B$4)/100,1)</f>
        <v>2</v>
      </c>
      <c r="I17" s="9">
        <f t="shared" ca="1" si="0"/>
        <v>120</v>
      </c>
      <c r="J17" s="20">
        <f t="shared" ref="J17:J80" ca="1" si="3">CEILING(H17/$F$3,1)</f>
        <v>1</v>
      </c>
    </row>
    <row r="18" spans="2:10">
      <c r="B18" s="9">
        <v>3</v>
      </c>
      <c r="C18" s="26">
        <f ca="1">FLOOR(PPD!F7*(100-Invoerblad!$B$4)/100,1)</f>
        <v>2</v>
      </c>
      <c r="D18" s="9">
        <f ca="1">IF($C$5&gt;C18, C18*$C$9+$C$8*C18, ($C$5*$C$8)+(C18*$C$9))</f>
        <v>100</v>
      </c>
      <c r="E18" s="20">
        <f t="shared" ca="1" si="2"/>
        <v>1</v>
      </c>
      <c r="G18" s="9">
        <v>3</v>
      </c>
      <c r="H18" s="26">
        <f ca="1">FLOOR(PPD!N7*(100-Invoerblad!$B$4)/100,1)</f>
        <v>1</v>
      </c>
      <c r="I18" s="9">
        <f t="shared" ca="1" si="0"/>
        <v>60</v>
      </c>
      <c r="J18" s="20">
        <f t="shared" ca="1" si="3"/>
        <v>1</v>
      </c>
    </row>
    <row r="19" spans="2:10">
      <c r="B19" s="9">
        <v>4</v>
      </c>
      <c r="C19" s="26">
        <f ca="1">FLOOR(PPD!F8*(100-Invoerblad!$B$4)/100,1)</f>
        <v>2</v>
      </c>
      <c r="D19" s="9">
        <f t="shared" ca="1" si="1"/>
        <v>100</v>
      </c>
      <c r="E19" s="20">
        <f t="shared" ca="1" si="2"/>
        <v>1</v>
      </c>
      <c r="G19" s="9">
        <v>4</v>
      </c>
      <c r="H19" s="26">
        <f ca="1">FLOOR(PPD!N8*(100-Invoerblad!$B$4)/100,1)</f>
        <v>1</v>
      </c>
      <c r="I19" s="9">
        <f t="shared" ca="1" si="0"/>
        <v>60</v>
      </c>
      <c r="J19" s="20">
        <f t="shared" ca="1" si="3"/>
        <v>1</v>
      </c>
    </row>
    <row r="20" spans="2:10">
      <c r="B20" s="9">
        <v>5</v>
      </c>
      <c r="C20" s="26">
        <f ca="1">FLOOR(PPD!F9*(100-Invoerblad!$B$4)/100,1)</f>
        <v>3</v>
      </c>
      <c r="D20" s="9">
        <f t="shared" ca="1" si="1"/>
        <v>150</v>
      </c>
      <c r="E20" s="20">
        <f t="shared" ca="1" si="2"/>
        <v>1</v>
      </c>
      <c r="G20" s="9">
        <v>5</v>
      </c>
      <c r="H20" s="26">
        <f ca="1">FLOOR(PPD!N9*(100-Invoerblad!$B$4)/100,1)</f>
        <v>2</v>
      </c>
      <c r="I20" s="9">
        <f t="shared" ca="1" si="0"/>
        <v>120</v>
      </c>
      <c r="J20" s="20">
        <f t="shared" ca="1" si="3"/>
        <v>1</v>
      </c>
    </row>
    <row r="21" spans="2:10">
      <c r="B21" s="9">
        <v>6</v>
      </c>
      <c r="C21" s="26">
        <f ca="1">FLOOR(PPD!F10*(100-Invoerblad!$B$4)/100,1)</f>
        <v>4</v>
      </c>
      <c r="D21" s="9">
        <f t="shared" ca="1" si="1"/>
        <v>200</v>
      </c>
      <c r="E21" s="20">
        <f t="shared" ca="1" si="2"/>
        <v>1</v>
      </c>
      <c r="G21" s="9">
        <v>6</v>
      </c>
      <c r="H21" s="26">
        <f ca="1">FLOOR(PPD!N10*(100-Invoerblad!$B$4)/100,1)</f>
        <v>3</v>
      </c>
      <c r="I21" s="9">
        <f t="shared" ca="1" si="0"/>
        <v>180</v>
      </c>
      <c r="J21" s="20">
        <f t="shared" ca="1" si="3"/>
        <v>1</v>
      </c>
    </row>
    <row r="22" spans="2:10">
      <c r="B22" s="9">
        <v>7</v>
      </c>
      <c r="C22" s="26">
        <f ca="1">FLOOR(PPD!F11*(100-Invoerblad!$B$4)/100,1)</f>
        <v>0</v>
      </c>
      <c r="D22" s="9">
        <f t="shared" ca="1" si="1"/>
        <v>0</v>
      </c>
      <c r="E22" s="20">
        <f t="shared" ca="1" si="2"/>
        <v>0</v>
      </c>
      <c r="G22" s="9">
        <v>7</v>
      </c>
      <c r="H22" s="26">
        <f ca="1">FLOOR(PPD!N11*(100-Invoerblad!$B$4)/100,1)</f>
        <v>1</v>
      </c>
      <c r="I22" s="9">
        <f t="shared" ca="1" si="0"/>
        <v>60</v>
      </c>
      <c r="J22" s="20">
        <f t="shared" ca="1" si="3"/>
        <v>1</v>
      </c>
    </row>
    <row r="23" spans="2:10">
      <c r="B23" s="9">
        <v>8</v>
      </c>
      <c r="C23" s="26">
        <f ca="1">FLOOR(PPD!F12*(100-Invoerblad!$B$4)/100,1)</f>
        <v>1</v>
      </c>
      <c r="D23" s="9">
        <f t="shared" ca="1" si="1"/>
        <v>50</v>
      </c>
      <c r="E23" s="20">
        <f t="shared" ca="1" si="2"/>
        <v>1</v>
      </c>
      <c r="G23" s="9">
        <v>8</v>
      </c>
      <c r="H23" s="26">
        <f ca="1">FLOOR(PPD!N12*(100-Invoerblad!$B$4)/100,1)</f>
        <v>2</v>
      </c>
      <c r="I23" s="9">
        <f t="shared" ca="1" si="0"/>
        <v>120</v>
      </c>
      <c r="J23" s="20">
        <f t="shared" ca="1" si="3"/>
        <v>1</v>
      </c>
    </row>
    <row r="24" spans="2:10">
      <c r="B24" s="9">
        <v>9</v>
      </c>
      <c r="C24" s="26">
        <f ca="1">FLOOR(PPD!F13*(100-Invoerblad!$B$4)/100,1)</f>
        <v>1</v>
      </c>
      <c r="D24" s="9">
        <f t="shared" ca="1" si="1"/>
        <v>50</v>
      </c>
      <c r="E24" s="20">
        <f t="shared" ca="1" si="2"/>
        <v>1</v>
      </c>
      <c r="G24" s="9">
        <v>9</v>
      </c>
      <c r="H24" s="26">
        <f ca="1">FLOOR(PPD!N13*(100-Invoerblad!$B$4)/100,1)</f>
        <v>2</v>
      </c>
      <c r="I24" s="9">
        <f t="shared" ca="1" si="0"/>
        <v>120</v>
      </c>
      <c r="J24" s="20">
        <f t="shared" ca="1" si="3"/>
        <v>1</v>
      </c>
    </row>
    <row r="25" spans="2:10">
      <c r="B25" s="9">
        <v>10</v>
      </c>
      <c r="C25" s="26">
        <f ca="1">FLOOR(PPD!F14*(100-Invoerblad!$B$4)/100,1)</f>
        <v>2</v>
      </c>
      <c r="D25" s="9">
        <f t="shared" ca="1" si="1"/>
        <v>100</v>
      </c>
      <c r="E25" s="20">
        <f t="shared" ca="1" si="2"/>
        <v>1</v>
      </c>
      <c r="G25" s="9">
        <v>10</v>
      </c>
      <c r="H25" s="26">
        <f ca="1">FLOOR(PPD!N14*(100-Invoerblad!$B$4)/100,1)</f>
        <v>3</v>
      </c>
      <c r="I25" s="9">
        <f t="shared" ca="1" si="0"/>
        <v>180</v>
      </c>
      <c r="J25" s="20">
        <f t="shared" ca="1" si="3"/>
        <v>1</v>
      </c>
    </row>
    <row r="26" spans="2:10">
      <c r="B26" s="9">
        <v>11</v>
      </c>
      <c r="C26" s="26">
        <f ca="1">FLOOR(PPD!F15*(100-Invoerblad!$B$4)/100,1)</f>
        <v>2</v>
      </c>
      <c r="D26" s="9">
        <f t="shared" ca="1" si="1"/>
        <v>100</v>
      </c>
      <c r="E26" s="20">
        <f t="shared" ca="1" si="2"/>
        <v>1</v>
      </c>
      <c r="G26" s="9">
        <v>11</v>
      </c>
      <c r="H26" s="26">
        <f ca="1">FLOOR(PPD!N15*(100-Invoerblad!$B$4)/100,1)</f>
        <v>3</v>
      </c>
      <c r="I26" s="9">
        <f t="shared" ca="1" si="0"/>
        <v>180</v>
      </c>
      <c r="J26" s="20">
        <f t="shared" ca="1" si="3"/>
        <v>1</v>
      </c>
    </row>
    <row r="27" spans="2:10">
      <c r="B27" s="9">
        <v>12</v>
      </c>
      <c r="C27" s="26">
        <f ca="1">FLOOR(PPD!F16*(100-Invoerblad!$B$4)/100,1)</f>
        <v>2</v>
      </c>
      <c r="D27" s="9">
        <f t="shared" ca="1" si="1"/>
        <v>100</v>
      </c>
      <c r="E27" s="20">
        <f t="shared" ca="1" si="2"/>
        <v>1</v>
      </c>
      <c r="G27" s="9">
        <v>12</v>
      </c>
      <c r="H27" s="26">
        <f ca="1">FLOOR(PPD!N16*(100-Invoerblad!$B$4)/100,1)</f>
        <v>4</v>
      </c>
      <c r="I27" s="9">
        <f t="shared" ca="1" si="0"/>
        <v>240</v>
      </c>
      <c r="J27" s="20">
        <f t="shared" ca="1" si="3"/>
        <v>1</v>
      </c>
    </row>
    <row r="28" spans="2:10">
      <c r="B28" s="9">
        <v>13</v>
      </c>
      <c r="C28" s="26">
        <f ca="1">FLOOR(PPD!F17*(100-Invoerblad!$B$4)/100,1)</f>
        <v>3</v>
      </c>
      <c r="D28" s="9">
        <f t="shared" ca="1" si="1"/>
        <v>150</v>
      </c>
      <c r="E28" s="20">
        <f t="shared" ca="1" si="2"/>
        <v>1</v>
      </c>
      <c r="G28" s="9">
        <v>13</v>
      </c>
      <c r="H28" s="26">
        <f ca="1">FLOOR(PPD!N17*(100-Invoerblad!$B$4)/100,1)</f>
        <v>4</v>
      </c>
      <c r="I28" s="9">
        <f t="shared" ca="1" si="0"/>
        <v>240</v>
      </c>
      <c r="J28" s="20">
        <f t="shared" ca="1" si="3"/>
        <v>1</v>
      </c>
    </row>
    <row r="29" spans="2:10">
      <c r="B29" s="9">
        <v>14</v>
      </c>
      <c r="C29" s="26">
        <f ca="1">FLOOR(PPD!F18*(100-Invoerblad!$B$4)/100,1)</f>
        <v>1</v>
      </c>
      <c r="D29" s="9">
        <f t="shared" ca="1" si="1"/>
        <v>50</v>
      </c>
      <c r="E29" s="20">
        <f t="shared" ca="1" si="2"/>
        <v>1</v>
      </c>
      <c r="G29" s="9">
        <v>14</v>
      </c>
      <c r="H29" s="26">
        <f ca="1">FLOOR(PPD!N18*(100-Invoerblad!$B$4)/100,1)</f>
        <v>4</v>
      </c>
      <c r="I29" s="9">
        <f t="shared" ca="1" si="0"/>
        <v>240</v>
      </c>
      <c r="J29" s="20">
        <f t="shared" ca="1" si="3"/>
        <v>1</v>
      </c>
    </row>
    <row r="30" spans="2:10">
      <c r="B30" s="9">
        <v>15</v>
      </c>
      <c r="C30" s="26">
        <f ca="1">FLOOR(PPD!F19*(100-Invoerblad!$B$4)/100,1)</f>
        <v>1</v>
      </c>
      <c r="D30" s="9">
        <f t="shared" ca="1" si="1"/>
        <v>50</v>
      </c>
      <c r="E30" s="20">
        <f t="shared" ca="1" si="2"/>
        <v>1</v>
      </c>
      <c r="G30" s="9">
        <v>15</v>
      </c>
      <c r="H30" s="26">
        <f ca="1">FLOOR(PPD!N19*(100-Invoerblad!$B$4)/100,1)</f>
        <v>4</v>
      </c>
      <c r="I30" s="9">
        <f t="shared" ca="1" si="0"/>
        <v>240</v>
      </c>
      <c r="J30" s="20">
        <f t="shared" ca="1" si="3"/>
        <v>1</v>
      </c>
    </row>
    <row r="31" spans="2:10">
      <c r="B31" s="9">
        <v>16</v>
      </c>
      <c r="C31" s="26">
        <f ca="1">FLOOR(PPD!F20*(100-Invoerblad!$B$4)/100,1)</f>
        <v>0</v>
      </c>
      <c r="D31" s="9">
        <f t="shared" ca="1" si="1"/>
        <v>0</v>
      </c>
      <c r="E31" s="20">
        <f t="shared" ca="1" si="2"/>
        <v>0</v>
      </c>
      <c r="G31" s="9">
        <v>16</v>
      </c>
      <c r="H31" s="26">
        <f ca="1">FLOOR(PPD!N20*(100-Invoerblad!$B$4)/100,1)</f>
        <v>1</v>
      </c>
      <c r="I31" s="9">
        <f t="shared" ca="1" si="0"/>
        <v>60</v>
      </c>
      <c r="J31" s="20">
        <f t="shared" ca="1" si="3"/>
        <v>1</v>
      </c>
    </row>
    <row r="32" spans="2:10">
      <c r="B32" s="9">
        <v>17</v>
      </c>
      <c r="C32" s="26">
        <f ca="1">FLOOR(PPD!F21*(100-Invoerblad!$B$4)/100,1)</f>
        <v>0</v>
      </c>
      <c r="D32" s="9">
        <f t="shared" ca="1" si="1"/>
        <v>0</v>
      </c>
      <c r="E32" s="20">
        <f t="shared" ca="1" si="2"/>
        <v>0</v>
      </c>
      <c r="G32" s="9">
        <v>17</v>
      </c>
      <c r="H32" s="26">
        <f ca="1">FLOOR(PPD!N21*(100-Invoerblad!$B$4)/100,1)</f>
        <v>1</v>
      </c>
      <c r="I32" s="9">
        <f t="shared" ca="1" si="0"/>
        <v>60</v>
      </c>
      <c r="J32" s="20">
        <f t="shared" ca="1" si="3"/>
        <v>1</v>
      </c>
    </row>
    <row r="33" spans="2:10">
      <c r="B33" s="9">
        <v>18</v>
      </c>
      <c r="C33" s="26">
        <f ca="1">FLOOR(PPD!F22*(100-Invoerblad!$B$4)/100,1)</f>
        <v>0</v>
      </c>
      <c r="D33" s="9">
        <f t="shared" ca="1" si="1"/>
        <v>0</v>
      </c>
      <c r="E33" s="20">
        <f t="shared" ca="1" si="2"/>
        <v>0</v>
      </c>
      <c r="G33" s="9">
        <v>18</v>
      </c>
      <c r="H33" s="26">
        <f ca="1">FLOOR(PPD!N22*(100-Invoerblad!$B$4)/100,1)</f>
        <v>1</v>
      </c>
      <c r="I33" s="9">
        <f t="shared" ca="1" si="0"/>
        <v>60</v>
      </c>
      <c r="J33" s="20">
        <f t="shared" ca="1" si="3"/>
        <v>1</v>
      </c>
    </row>
    <row r="34" spans="2:10">
      <c r="B34" s="9">
        <v>19</v>
      </c>
      <c r="C34" s="26">
        <f ca="1">FLOOR(PPD!F23*(100-Invoerblad!$B$4)/100,1)</f>
        <v>1</v>
      </c>
      <c r="D34" s="9">
        <f t="shared" ca="1" si="1"/>
        <v>50</v>
      </c>
      <c r="E34" s="20">
        <f t="shared" ca="1" si="2"/>
        <v>1</v>
      </c>
      <c r="G34" s="9">
        <v>19</v>
      </c>
      <c r="H34" s="26">
        <f ca="1">FLOOR(PPD!N23*(100-Invoerblad!$B$4)/100,1)</f>
        <v>4</v>
      </c>
      <c r="I34" s="9">
        <f t="shared" ca="1" si="0"/>
        <v>240</v>
      </c>
      <c r="J34" s="20">
        <f t="shared" ca="1" si="3"/>
        <v>1</v>
      </c>
    </row>
    <row r="35" spans="2:10">
      <c r="B35" s="9">
        <v>20</v>
      </c>
      <c r="C35" s="26">
        <f ca="1">FLOOR(PPD!F24*(100-Invoerblad!$B$4)/100,1)</f>
        <v>2</v>
      </c>
      <c r="D35" s="9">
        <f t="shared" ca="1" si="1"/>
        <v>100</v>
      </c>
      <c r="E35" s="20">
        <f t="shared" ca="1" si="2"/>
        <v>1</v>
      </c>
      <c r="G35" s="9">
        <v>20</v>
      </c>
      <c r="H35" s="26">
        <f ca="1">FLOOR(PPD!N24*(100-Invoerblad!$B$4)/100,1)</f>
        <v>2</v>
      </c>
      <c r="I35" s="9">
        <f t="shared" ca="1" si="0"/>
        <v>120</v>
      </c>
      <c r="J35" s="20">
        <f t="shared" ca="1" si="3"/>
        <v>1</v>
      </c>
    </row>
    <row r="36" spans="2:10">
      <c r="B36" s="9">
        <v>21</v>
      </c>
      <c r="C36" s="26">
        <f ca="1">FLOOR(PPD!F25*(100-Invoerblad!$B$4)/100,1)</f>
        <v>2</v>
      </c>
      <c r="D36" s="9">
        <f t="shared" ca="1" si="1"/>
        <v>100</v>
      </c>
      <c r="E36" s="20">
        <f t="shared" ca="1" si="2"/>
        <v>1</v>
      </c>
      <c r="G36" s="9">
        <v>21</v>
      </c>
      <c r="H36" s="26">
        <f ca="1">FLOOR(PPD!N25*(100-Invoerblad!$B$4)/100,1)</f>
        <v>6</v>
      </c>
      <c r="I36" s="9">
        <f t="shared" ca="1" si="0"/>
        <v>300</v>
      </c>
      <c r="J36" s="20">
        <f t="shared" ca="1" si="3"/>
        <v>1</v>
      </c>
    </row>
    <row r="37" spans="2:10">
      <c r="B37" s="9">
        <v>22</v>
      </c>
      <c r="C37" s="26">
        <f ca="1">FLOOR(PPD!F26*(100-Invoerblad!$B$4)/100,1)</f>
        <v>3</v>
      </c>
      <c r="D37" s="9">
        <f t="shared" ca="1" si="1"/>
        <v>150</v>
      </c>
      <c r="E37" s="20">
        <f t="shared" ca="1" si="2"/>
        <v>1</v>
      </c>
      <c r="G37" s="9">
        <v>22</v>
      </c>
      <c r="H37" s="26">
        <f ca="1">FLOOR(PPD!N26*(100-Invoerblad!$B$4)/100,1)</f>
        <v>4</v>
      </c>
      <c r="I37" s="9">
        <f t="shared" ca="1" si="0"/>
        <v>240</v>
      </c>
      <c r="J37" s="20">
        <f t="shared" ca="1" si="3"/>
        <v>1</v>
      </c>
    </row>
    <row r="38" spans="2:10">
      <c r="B38" s="9">
        <v>23</v>
      </c>
      <c r="C38" s="26">
        <f ca="1">FLOOR(PPD!F27*(100-Invoerblad!$B$4)/100,1)</f>
        <v>1</v>
      </c>
      <c r="D38" s="9">
        <f t="shared" ca="1" si="1"/>
        <v>50</v>
      </c>
      <c r="E38" s="20">
        <f t="shared" ca="1" si="2"/>
        <v>1</v>
      </c>
      <c r="G38" s="9">
        <v>23</v>
      </c>
      <c r="H38" s="26">
        <f ca="1">FLOOR(PPD!N27*(100-Invoerblad!$B$4)/100,1)</f>
        <v>4</v>
      </c>
      <c r="I38" s="9">
        <f t="shared" ca="1" si="0"/>
        <v>240</v>
      </c>
      <c r="J38" s="20">
        <f t="shared" ca="1" si="3"/>
        <v>1</v>
      </c>
    </row>
    <row r="39" spans="2:10">
      <c r="B39" s="9">
        <v>24</v>
      </c>
      <c r="C39" s="26">
        <f ca="1">FLOOR(PPD!F28*(100-Invoerblad!$B$4)/100,1)</f>
        <v>1</v>
      </c>
      <c r="D39" s="9">
        <f t="shared" ca="1" si="1"/>
        <v>50</v>
      </c>
      <c r="E39" s="20">
        <f t="shared" ca="1" si="2"/>
        <v>1</v>
      </c>
      <c r="G39" s="9">
        <v>24</v>
      </c>
      <c r="H39" s="26">
        <f ca="1">FLOOR(PPD!N28*(100-Invoerblad!$B$4)/100,1)</f>
        <v>3</v>
      </c>
      <c r="I39" s="9">
        <f t="shared" ca="1" si="0"/>
        <v>180</v>
      </c>
      <c r="J39" s="20">
        <f t="shared" ca="1" si="3"/>
        <v>1</v>
      </c>
    </row>
    <row r="40" spans="2:10">
      <c r="B40" s="9">
        <v>25</v>
      </c>
      <c r="C40" s="26">
        <f ca="1">FLOOR(PPD!F29*(100-Invoerblad!$B$4)/100,1)</f>
        <v>4</v>
      </c>
      <c r="D40" s="9">
        <f t="shared" ca="1" si="1"/>
        <v>200</v>
      </c>
      <c r="E40" s="20">
        <f t="shared" ca="1" si="2"/>
        <v>1</v>
      </c>
      <c r="G40" s="9">
        <v>25</v>
      </c>
      <c r="H40" s="26">
        <f ca="1">FLOOR(PPD!N29*(100-Invoerblad!$B$4)/100,1)</f>
        <v>6</v>
      </c>
      <c r="I40" s="9">
        <f t="shared" ca="1" si="0"/>
        <v>300</v>
      </c>
      <c r="J40" s="20">
        <f t="shared" ca="1" si="3"/>
        <v>1</v>
      </c>
    </row>
    <row r="41" spans="2:10">
      <c r="B41" s="9">
        <v>26</v>
      </c>
      <c r="C41" s="26">
        <f ca="1">FLOOR(PPD!F30*(100-Invoerblad!$B$4)/100,1)</f>
        <v>2</v>
      </c>
      <c r="D41" s="9">
        <f t="shared" ca="1" si="1"/>
        <v>100</v>
      </c>
      <c r="E41" s="20">
        <f t="shared" ca="1" si="2"/>
        <v>1</v>
      </c>
      <c r="G41" s="9">
        <v>26</v>
      </c>
      <c r="H41" s="26">
        <f ca="1">FLOOR(PPD!N30*(100-Invoerblad!$B$4)/100,1)</f>
        <v>3</v>
      </c>
      <c r="I41" s="9">
        <f t="shared" ca="1" si="0"/>
        <v>180</v>
      </c>
      <c r="J41" s="20">
        <f t="shared" ca="1" si="3"/>
        <v>1</v>
      </c>
    </row>
    <row r="42" spans="2:10">
      <c r="B42" s="9">
        <v>27</v>
      </c>
      <c r="C42" s="26">
        <f ca="1">FLOOR(PPD!F31*(100-Invoerblad!$B$4)/100,1)</f>
        <v>1</v>
      </c>
      <c r="D42" s="9">
        <f t="shared" ca="1" si="1"/>
        <v>50</v>
      </c>
      <c r="E42" s="20">
        <f t="shared" ca="1" si="2"/>
        <v>1</v>
      </c>
      <c r="G42" s="9">
        <v>27</v>
      </c>
      <c r="H42" s="26">
        <f ca="1">FLOOR(PPD!N31*(100-Invoerblad!$B$4)/100,1)</f>
        <v>1</v>
      </c>
      <c r="I42" s="9">
        <f t="shared" ca="1" si="0"/>
        <v>60</v>
      </c>
      <c r="J42" s="20">
        <f t="shared" ca="1" si="3"/>
        <v>1</v>
      </c>
    </row>
    <row r="43" spans="2:10">
      <c r="B43" s="9">
        <v>28</v>
      </c>
      <c r="C43" s="26">
        <f ca="1">FLOOR(PPD!F32*(100-Invoerblad!$B$4)/100,1)</f>
        <v>1</v>
      </c>
      <c r="D43" s="9">
        <f t="shared" ca="1" si="1"/>
        <v>50</v>
      </c>
      <c r="E43" s="20">
        <f t="shared" ca="1" si="2"/>
        <v>1</v>
      </c>
      <c r="G43" s="9">
        <v>28</v>
      </c>
      <c r="H43" s="26">
        <f ca="1">FLOOR(PPD!N32*(100-Invoerblad!$B$4)/100,1)</f>
        <v>2</v>
      </c>
      <c r="I43" s="9">
        <f t="shared" ca="1" si="0"/>
        <v>120</v>
      </c>
      <c r="J43" s="20">
        <f t="shared" ca="1" si="3"/>
        <v>1</v>
      </c>
    </row>
    <row r="44" spans="2:10">
      <c r="B44" s="9">
        <v>29</v>
      </c>
      <c r="C44" s="26">
        <f ca="1">FLOOR(PPD!F33*(100-Invoerblad!$B$4)/100,1)</f>
        <v>1</v>
      </c>
      <c r="D44" s="9">
        <f t="shared" ca="1" si="1"/>
        <v>50</v>
      </c>
      <c r="E44" s="20">
        <f t="shared" ca="1" si="2"/>
        <v>1</v>
      </c>
      <c r="G44" s="9">
        <v>29</v>
      </c>
      <c r="H44" s="26">
        <f ca="1">FLOOR(PPD!N33*(100-Invoerblad!$B$4)/100,1)</f>
        <v>2</v>
      </c>
      <c r="I44" s="9">
        <f t="shared" ca="1" si="0"/>
        <v>120</v>
      </c>
      <c r="J44" s="20">
        <f t="shared" ca="1" si="3"/>
        <v>1</v>
      </c>
    </row>
    <row r="45" spans="2:10">
      <c r="B45" s="9">
        <v>30</v>
      </c>
      <c r="C45" s="26">
        <f ca="1">FLOOR(PPD!F34*(100-Invoerblad!$B$4)/100,1)</f>
        <v>2</v>
      </c>
      <c r="D45" s="9">
        <f t="shared" ca="1" si="1"/>
        <v>100</v>
      </c>
      <c r="E45" s="20">
        <f t="shared" ca="1" si="2"/>
        <v>1</v>
      </c>
      <c r="G45" s="9">
        <v>30</v>
      </c>
      <c r="H45" s="26">
        <f ca="1">FLOOR(PPD!N34*(100-Invoerblad!$B$4)/100,1)</f>
        <v>2</v>
      </c>
      <c r="I45" s="9">
        <f t="shared" ca="1" si="0"/>
        <v>120</v>
      </c>
      <c r="J45" s="20">
        <f t="shared" ca="1" si="3"/>
        <v>1</v>
      </c>
    </row>
    <row r="46" spans="2:10">
      <c r="B46" s="9">
        <v>31</v>
      </c>
      <c r="C46" s="26">
        <f ca="1">FLOOR(PPD!F35*(100-Invoerblad!$B$4)/100,1)</f>
        <v>0</v>
      </c>
      <c r="D46" s="9">
        <f t="shared" ca="1" si="1"/>
        <v>0</v>
      </c>
      <c r="E46" s="20">
        <f t="shared" ca="1" si="2"/>
        <v>0</v>
      </c>
      <c r="G46" s="9">
        <v>31</v>
      </c>
      <c r="H46" s="26">
        <f ca="1">FLOOR(PPD!N35*(100-Invoerblad!$B$4)/100,1)</f>
        <v>2</v>
      </c>
      <c r="I46" s="9">
        <f t="shared" ca="1" si="0"/>
        <v>120</v>
      </c>
      <c r="J46" s="20">
        <f t="shared" ca="1" si="3"/>
        <v>1</v>
      </c>
    </row>
    <row r="47" spans="2:10">
      <c r="B47" s="9">
        <v>32</v>
      </c>
      <c r="C47" s="26">
        <f ca="1">FLOOR(PPD!F36*(100-Invoerblad!$B$4)/100,1)</f>
        <v>1</v>
      </c>
      <c r="D47" s="9">
        <f t="shared" ca="1" si="1"/>
        <v>50</v>
      </c>
      <c r="E47" s="20">
        <f t="shared" ca="1" si="2"/>
        <v>1</v>
      </c>
      <c r="G47" s="9">
        <v>32</v>
      </c>
      <c r="H47" s="26">
        <f ca="1">FLOOR(PPD!N36*(100-Invoerblad!$B$4)/100,1)</f>
        <v>5</v>
      </c>
      <c r="I47" s="9">
        <f t="shared" ca="1" si="0"/>
        <v>270</v>
      </c>
      <c r="J47" s="20">
        <f t="shared" ca="1" si="3"/>
        <v>1</v>
      </c>
    </row>
    <row r="48" spans="2:10">
      <c r="B48" s="9">
        <v>33</v>
      </c>
      <c r="C48" s="26">
        <f ca="1">FLOOR(PPD!F37*(100-Invoerblad!$B$4)/100,1)</f>
        <v>3</v>
      </c>
      <c r="D48" s="9">
        <f t="shared" ca="1" si="1"/>
        <v>150</v>
      </c>
      <c r="E48" s="20">
        <f t="shared" ca="1" si="2"/>
        <v>1</v>
      </c>
      <c r="G48" s="9">
        <v>33</v>
      </c>
      <c r="H48" s="26">
        <f ca="1">FLOOR(PPD!N37*(100-Invoerblad!$B$4)/100,1)</f>
        <v>4</v>
      </c>
      <c r="I48" s="9">
        <f t="shared" ca="1" si="0"/>
        <v>240</v>
      </c>
      <c r="J48" s="20">
        <f t="shared" ca="1" si="3"/>
        <v>1</v>
      </c>
    </row>
    <row r="49" spans="2:10">
      <c r="B49" s="9">
        <v>34</v>
      </c>
      <c r="C49" s="26">
        <f ca="1">FLOOR(PPD!F38*(100-Invoerblad!$B$4)/100,1)</f>
        <v>3</v>
      </c>
      <c r="D49" s="9">
        <f t="shared" ca="1" si="1"/>
        <v>150</v>
      </c>
      <c r="E49" s="20">
        <f t="shared" ca="1" si="2"/>
        <v>1</v>
      </c>
      <c r="G49" s="9">
        <v>34</v>
      </c>
      <c r="H49" s="26">
        <f ca="1">FLOOR(PPD!N38*(100-Invoerblad!$B$4)/100,1)</f>
        <v>2</v>
      </c>
      <c r="I49" s="9">
        <f t="shared" ca="1" si="0"/>
        <v>120</v>
      </c>
      <c r="J49" s="20">
        <f t="shared" ca="1" si="3"/>
        <v>1</v>
      </c>
    </row>
    <row r="50" spans="2:10">
      <c r="B50" s="9">
        <v>35</v>
      </c>
      <c r="C50" s="26">
        <f ca="1">FLOOR(PPD!F39*(100-Invoerblad!$B$4)/100,1)</f>
        <v>4</v>
      </c>
      <c r="D50" s="9">
        <f t="shared" ca="1" si="1"/>
        <v>200</v>
      </c>
      <c r="E50" s="20">
        <f t="shared" ca="1" si="2"/>
        <v>1</v>
      </c>
      <c r="G50" s="9">
        <v>35</v>
      </c>
      <c r="H50" s="26">
        <f ca="1">FLOOR(PPD!N39*(100-Invoerblad!$B$4)/100,1)</f>
        <v>2</v>
      </c>
      <c r="I50" s="9">
        <f t="shared" ca="1" si="0"/>
        <v>120</v>
      </c>
      <c r="J50" s="20">
        <f t="shared" ca="1" si="3"/>
        <v>1</v>
      </c>
    </row>
    <row r="51" spans="2:10">
      <c r="B51" s="9">
        <v>36</v>
      </c>
      <c r="C51" s="26">
        <f ca="1">FLOOR(PPD!F40*(100-Invoerblad!$B$4)/100,1)</f>
        <v>1</v>
      </c>
      <c r="D51" s="9">
        <f t="shared" ca="1" si="1"/>
        <v>50</v>
      </c>
      <c r="E51" s="20">
        <f t="shared" ca="1" si="2"/>
        <v>1</v>
      </c>
      <c r="G51" s="9">
        <v>36</v>
      </c>
      <c r="H51" s="26">
        <f ca="1">FLOOR(PPD!N40*(100-Invoerblad!$B$4)/100,1)</f>
        <v>0</v>
      </c>
      <c r="I51" s="9">
        <f t="shared" ca="1" si="0"/>
        <v>0</v>
      </c>
      <c r="J51" s="20">
        <f t="shared" ca="1" si="3"/>
        <v>0</v>
      </c>
    </row>
    <row r="52" spans="2:10">
      <c r="B52" s="9">
        <v>37</v>
      </c>
      <c r="C52" s="26">
        <f ca="1">FLOOR(PPD!F41*(100-Invoerblad!$B$4)/100,1)</f>
        <v>1</v>
      </c>
      <c r="D52" s="9">
        <f t="shared" ca="1" si="1"/>
        <v>50</v>
      </c>
      <c r="E52" s="20">
        <f t="shared" ca="1" si="2"/>
        <v>1</v>
      </c>
      <c r="G52" s="9">
        <v>37</v>
      </c>
      <c r="H52" s="26">
        <f ca="1">FLOOR(PPD!N41*(100-Invoerblad!$B$4)/100,1)</f>
        <v>7</v>
      </c>
      <c r="I52" s="9">
        <f t="shared" ca="1" si="0"/>
        <v>330</v>
      </c>
      <c r="J52" s="20">
        <f t="shared" ca="1" si="3"/>
        <v>1</v>
      </c>
    </row>
    <row r="53" spans="2:10">
      <c r="B53" s="9">
        <v>38</v>
      </c>
      <c r="C53" s="26">
        <f ca="1">FLOOR(PPD!F42*(100-Invoerblad!$B$4)/100,1)</f>
        <v>0</v>
      </c>
      <c r="D53" s="9">
        <f t="shared" ca="1" si="1"/>
        <v>0</v>
      </c>
      <c r="E53" s="20">
        <f t="shared" ca="1" si="2"/>
        <v>0</v>
      </c>
      <c r="G53" s="9">
        <v>38</v>
      </c>
      <c r="H53" s="26">
        <f ca="1">FLOOR(PPD!N42*(100-Invoerblad!$B$4)/100,1)</f>
        <v>1</v>
      </c>
      <c r="I53" s="9">
        <f t="shared" ca="1" si="0"/>
        <v>60</v>
      </c>
      <c r="J53" s="20">
        <f t="shared" ca="1" si="3"/>
        <v>1</v>
      </c>
    </row>
    <row r="54" spans="2:10">
      <c r="B54" s="9">
        <v>39</v>
      </c>
      <c r="C54" s="26">
        <f ca="1">FLOOR(PPD!F43*(100-Invoerblad!$B$4)/100,1)</f>
        <v>2</v>
      </c>
      <c r="D54" s="9">
        <f t="shared" ca="1" si="1"/>
        <v>100</v>
      </c>
      <c r="E54" s="20">
        <f t="shared" ca="1" si="2"/>
        <v>1</v>
      </c>
      <c r="G54" s="9">
        <v>39</v>
      </c>
      <c r="H54" s="26">
        <f ca="1">FLOOR(PPD!N43*(100-Invoerblad!$B$4)/100,1)</f>
        <v>1</v>
      </c>
      <c r="I54" s="9">
        <f t="shared" ca="1" si="0"/>
        <v>60</v>
      </c>
      <c r="J54" s="20">
        <f t="shared" ca="1" si="3"/>
        <v>1</v>
      </c>
    </row>
    <row r="55" spans="2:10">
      <c r="B55" s="9">
        <v>40</v>
      </c>
      <c r="C55" s="26">
        <f ca="1">FLOOR(PPD!F44*(100-Invoerblad!$B$4)/100,1)</f>
        <v>1</v>
      </c>
      <c r="D55" s="9">
        <f t="shared" ca="1" si="1"/>
        <v>50</v>
      </c>
      <c r="E55" s="20">
        <f t="shared" ca="1" si="2"/>
        <v>1</v>
      </c>
      <c r="G55" s="9">
        <v>40</v>
      </c>
      <c r="H55" s="26">
        <f ca="1">FLOOR(PPD!N44*(100-Invoerblad!$B$4)/100,1)</f>
        <v>4</v>
      </c>
      <c r="I55" s="9">
        <f t="shared" ca="1" si="0"/>
        <v>240</v>
      </c>
      <c r="J55" s="20">
        <f t="shared" ca="1" si="3"/>
        <v>1</v>
      </c>
    </row>
    <row r="56" spans="2:10">
      <c r="B56" s="9">
        <v>41</v>
      </c>
      <c r="C56" s="26">
        <f ca="1">FLOOR(PPD!F45*(100-Invoerblad!$B$4)/100,1)</f>
        <v>1</v>
      </c>
      <c r="D56" s="9">
        <f t="shared" ca="1" si="1"/>
        <v>50</v>
      </c>
      <c r="E56" s="20">
        <f t="shared" ca="1" si="2"/>
        <v>1</v>
      </c>
      <c r="G56" s="9">
        <v>41</v>
      </c>
      <c r="H56" s="26">
        <f ca="1">FLOOR(PPD!N45*(100-Invoerblad!$B$4)/100,1)</f>
        <v>2</v>
      </c>
      <c r="I56" s="9">
        <f t="shared" ca="1" si="0"/>
        <v>120</v>
      </c>
      <c r="J56" s="20">
        <f t="shared" ca="1" si="3"/>
        <v>1</v>
      </c>
    </row>
    <row r="57" spans="2:10">
      <c r="B57" s="9">
        <v>42</v>
      </c>
      <c r="C57" s="26">
        <f ca="1">FLOOR(PPD!F46*(100-Invoerblad!$B$4)/100,1)</f>
        <v>0</v>
      </c>
      <c r="D57" s="9">
        <f t="shared" ca="1" si="1"/>
        <v>0</v>
      </c>
      <c r="E57" s="20">
        <f t="shared" ca="1" si="2"/>
        <v>0</v>
      </c>
      <c r="G57" s="9">
        <v>42</v>
      </c>
      <c r="H57" s="26">
        <f ca="1">FLOOR(PPD!N46*(100-Invoerblad!$B$4)/100,1)</f>
        <v>3</v>
      </c>
      <c r="I57" s="9">
        <f t="shared" ca="1" si="0"/>
        <v>180</v>
      </c>
      <c r="J57" s="20">
        <f t="shared" ca="1" si="3"/>
        <v>1</v>
      </c>
    </row>
    <row r="58" spans="2:10">
      <c r="B58" s="9">
        <v>43</v>
      </c>
      <c r="C58" s="26">
        <f ca="1">FLOOR(PPD!F47*(100-Invoerblad!$B$4)/100,1)</f>
        <v>3</v>
      </c>
      <c r="D58" s="9">
        <f t="shared" ca="1" si="1"/>
        <v>150</v>
      </c>
      <c r="E58" s="20">
        <f t="shared" ca="1" si="2"/>
        <v>1</v>
      </c>
      <c r="G58" s="9">
        <v>43</v>
      </c>
      <c r="H58" s="26">
        <f ca="1">FLOOR(PPD!N47*(100-Invoerblad!$B$4)/100,1)</f>
        <v>2</v>
      </c>
      <c r="I58" s="9">
        <f t="shared" ca="1" si="0"/>
        <v>120</v>
      </c>
      <c r="J58" s="20">
        <f t="shared" ca="1" si="3"/>
        <v>1</v>
      </c>
    </row>
    <row r="59" spans="2:10">
      <c r="B59" s="9">
        <v>44</v>
      </c>
      <c r="C59" s="26">
        <f ca="1">FLOOR(PPD!F48*(100-Invoerblad!$B$4)/100,1)</f>
        <v>1</v>
      </c>
      <c r="D59" s="9">
        <f t="shared" ca="1" si="1"/>
        <v>50</v>
      </c>
      <c r="E59" s="20">
        <f t="shared" ca="1" si="2"/>
        <v>1</v>
      </c>
      <c r="G59" s="9">
        <v>44</v>
      </c>
      <c r="H59" s="26">
        <f ca="1">FLOOR(PPD!N48*(100-Invoerblad!$B$4)/100,1)</f>
        <v>4</v>
      </c>
      <c r="I59" s="9">
        <f t="shared" ca="1" si="0"/>
        <v>240</v>
      </c>
      <c r="J59" s="20">
        <f t="shared" ca="1" si="3"/>
        <v>1</v>
      </c>
    </row>
    <row r="60" spans="2:10">
      <c r="B60" s="9">
        <v>45</v>
      </c>
      <c r="C60" s="26">
        <f ca="1">FLOOR(PPD!F49*(100-Invoerblad!$B$4)/100,1)</f>
        <v>0</v>
      </c>
      <c r="D60" s="9">
        <f t="shared" ca="1" si="1"/>
        <v>0</v>
      </c>
      <c r="E60" s="20">
        <f t="shared" ca="1" si="2"/>
        <v>0</v>
      </c>
      <c r="G60" s="9">
        <v>45</v>
      </c>
      <c r="H60" s="26">
        <f ca="1">FLOOR(PPD!N49*(100-Invoerblad!$B$4)/100,1)</f>
        <v>1</v>
      </c>
      <c r="I60" s="9">
        <f t="shared" ca="1" si="0"/>
        <v>60</v>
      </c>
      <c r="J60" s="20">
        <f t="shared" ca="1" si="3"/>
        <v>1</v>
      </c>
    </row>
    <row r="61" spans="2:10">
      <c r="B61" s="9">
        <v>46</v>
      </c>
      <c r="C61" s="26">
        <f ca="1">FLOOR(PPD!F50*(100-Invoerblad!$B$4)/100,1)</f>
        <v>1</v>
      </c>
      <c r="D61" s="9">
        <f t="shared" ca="1" si="1"/>
        <v>50</v>
      </c>
      <c r="E61" s="20">
        <f t="shared" ca="1" si="2"/>
        <v>1</v>
      </c>
      <c r="G61" s="9">
        <v>46</v>
      </c>
      <c r="H61" s="26">
        <f ca="1">FLOOR(PPD!N50*(100-Invoerblad!$B$4)/100,1)</f>
        <v>1</v>
      </c>
      <c r="I61" s="9">
        <f t="shared" ca="1" si="0"/>
        <v>60</v>
      </c>
      <c r="J61" s="20">
        <f t="shared" ca="1" si="3"/>
        <v>1</v>
      </c>
    </row>
    <row r="62" spans="2:10">
      <c r="B62" s="9">
        <v>47</v>
      </c>
      <c r="C62" s="26">
        <f ca="1">FLOOR(PPD!F51*(100-Invoerblad!$B$4)/100,1)</f>
        <v>2</v>
      </c>
      <c r="D62" s="9">
        <f t="shared" ca="1" si="1"/>
        <v>100</v>
      </c>
      <c r="E62" s="20">
        <f t="shared" ca="1" si="2"/>
        <v>1</v>
      </c>
      <c r="G62" s="9">
        <v>47</v>
      </c>
      <c r="H62" s="26">
        <f ca="1">FLOOR(PPD!N51*(100-Invoerblad!$B$4)/100,1)</f>
        <v>2</v>
      </c>
      <c r="I62" s="9">
        <f t="shared" ca="1" si="0"/>
        <v>120</v>
      </c>
      <c r="J62" s="20">
        <f t="shared" ca="1" si="3"/>
        <v>1</v>
      </c>
    </row>
    <row r="63" spans="2:10">
      <c r="B63" s="9">
        <v>48</v>
      </c>
      <c r="C63" s="26">
        <f ca="1">FLOOR(PPD!F52*(100-Invoerblad!$B$4)/100,1)</f>
        <v>1</v>
      </c>
      <c r="D63" s="9">
        <f t="shared" ca="1" si="1"/>
        <v>50</v>
      </c>
      <c r="E63" s="20">
        <f t="shared" ca="1" si="2"/>
        <v>1</v>
      </c>
      <c r="G63" s="9">
        <v>48</v>
      </c>
      <c r="H63" s="26">
        <f ca="1">FLOOR(PPD!N52*(100-Invoerblad!$B$4)/100,1)</f>
        <v>2</v>
      </c>
      <c r="I63" s="9">
        <f t="shared" ca="1" si="0"/>
        <v>120</v>
      </c>
      <c r="J63" s="20">
        <f t="shared" ca="1" si="3"/>
        <v>1</v>
      </c>
    </row>
    <row r="64" spans="2:10">
      <c r="B64" s="9">
        <v>49</v>
      </c>
      <c r="C64" s="26">
        <f ca="1">FLOOR(PPD!F53*(100-Invoerblad!$B$4)/100,1)</f>
        <v>2</v>
      </c>
      <c r="D64" s="9">
        <f t="shared" ca="1" si="1"/>
        <v>100</v>
      </c>
      <c r="E64" s="20">
        <f t="shared" ca="1" si="2"/>
        <v>1</v>
      </c>
      <c r="G64" s="9">
        <v>49</v>
      </c>
      <c r="H64" s="26">
        <f ca="1">FLOOR(PPD!N53*(100-Invoerblad!$B$4)/100,1)</f>
        <v>1</v>
      </c>
      <c r="I64" s="9">
        <f t="shared" ca="1" si="0"/>
        <v>60</v>
      </c>
      <c r="J64" s="20">
        <f t="shared" ca="1" si="3"/>
        <v>1</v>
      </c>
    </row>
    <row r="65" spans="2:10">
      <c r="B65" s="9">
        <v>50</v>
      </c>
      <c r="C65" s="26">
        <f ca="1">FLOOR(PPD!F54*(100-Invoerblad!$B$4)/100,1)</f>
        <v>3</v>
      </c>
      <c r="D65" s="9">
        <f t="shared" ca="1" si="1"/>
        <v>150</v>
      </c>
      <c r="E65" s="20">
        <f t="shared" ca="1" si="2"/>
        <v>1</v>
      </c>
      <c r="G65" s="9">
        <v>50</v>
      </c>
      <c r="H65" s="26">
        <f ca="1">FLOOR(PPD!N54*(100-Invoerblad!$B$4)/100,1)</f>
        <v>2</v>
      </c>
      <c r="I65" s="9">
        <f t="shared" ca="1" si="0"/>
        <v>120</v>
      </c>
      <c r="J65" s="20">
        <f t="shared" ca="1" si="3"/>
        <v>1</v>
      </c>
    </row>
    <row r="66" spans="2:10">
      <c r="B66" s="9">
        <v>51</v>
      </c>
      <c r="C66" s="26">
        <f ca="1">FLOOR(PPD!F55*(100-Invoerblad!$B$4)/100,1)</f>
        <v>2</v>
      </c>
      <c r="D66" s="9">
        <f t="shared" ca="1" si="1"/>
        <v>100</v>
      </c>
      <c r="E66" s="20">
        <f t="shared" ca="1" si="2"/>
        <v>1</v>
      </c>
      <c r="G66" s="9">
        <v>51</v>
      </c>
      <c r="H66" s="26">
        <f ca="1">FLOOR(PPD!N55*(100-Invoerblad!$B$4)/100,1)</f>
        <v>2</v>
      </c>
      <c r="I66" s="9">
        <f t="shared" ca="1" si="0"/>
        <v>120</v>
      </c>
      <c r="J66" s="20">
        <f t="shared" ca="1" si="3"/>
        <v>1</v>
      </c>
    </row>
    <row r="67" spans="2:10">
      <c r="B67" s="9">
        <v>52</v>
      </c>
      <c r="C67" s="26">
        <f ca="1">FLOOR(PPD!F56*(100-Invoerblad!$B$4)/100,1)</f>
        <v>2</v>
      </c>
      <c r="D67" s="9">
        <f t="shared" ca="1" si="1"/>
        <v>100</v>
      </c>
      <c r="E67" s="20">
        <f t="shared" ca="1" si="2"/>
        <v>1</v>
      </c>
      <c r="G67" s="9">
        <v>52</v>
      </c>
      <c r="H67" s="26">
        <f ca="1">FLOOR(PPD!N56*(100-Invoerblad!$B$4)/100,1)</f>
        <v>2</v>
      </c>
      <c r="I67" s="9">
        <f t="shared" ca="1" si="0"/>
        <v>120</v>
      </c>
      <c r="J67" s="20">
        <f t="shared" ca="1" si="3"/>
        <v>1</v>
      </c>
    </row>
    <row r="68" spans="2:10">
      <c r="B68" s="9">
        <v>53</v>
      </c>
      <c r="C68" s="26">
        <f ca="1">FLOOR(PPD!F57*(100-Invoerblad!$B$4)/100,1)</f>
        <v>2</v>
      </c>
      <c r="D68" s="9">
        <f t="shared" ca="1" si="1"/>
        <v>100</v>
      </c>
      <c r="E68" s="20">
        <f t="shared" ca="1" si="2"/>
        <v>1</v>
      </c>
      <c r="G68" s="9">
        <v>53</v>
      </c>
      <c r="H68" s="26">
        <f ca="1">FLOOR(PPD!N57*(100-Invoerblad!$B$4)/100,1)</f>
        <v>2</v>
      </c>
      <c r="I68" s="9">
        <f t="shared" ca="1" si="0"/>
        <v>120</v>
      </c>
      <c r="J68" s="20">
        <f t="shared" ca="1" si="3"/>
        <v>1</v>
      </c>
    </row>
    <row r="69" spans="2:10">
      <c r="B69" s="9">
        <v>54</v>
      </c>
      <c r="C69" s="26">
        <f ca="1">FLOOR(PPD!F58*(100-Invoerblad!$B$4)/100,1)</f>
        <v>2</v>
      </c>
      <c r="D69" s="9">
        <f t="shared" ca="1" si="1"/>
        <v>100</v>
      </c>
      <c r="E69" s="20">
        <f t="shared" ca="1" si="2"/>
        <v>1</v>
      </c>
      <c r="G69" s="9">
        <v>54</v>
      </c>
      <c r="H69" s="26">
        <f ca="1">FLOOR(PPD!N58*(100-Invoerblad!$B$4)/100,1)</f>
        <v>2</v>
      </c>
      <c r="I69" s="9">
        <f t="shared" ca="1" si="0"/>
        <v>120</v>
      </c>
      <c r="J69" s="20">
        <f t="shared" ca="1" si="3"/>
        <v>1</v>
      </c>
    </row>
    <row r="70" spans="2:10">
      <c r="B70" s="9">
        <v>55</v>
      </c>
      <c r="C70" s="26">
        <f ca="1">FLOOR(PPD!F59*(100-Invoerblad!$B$4)/100,1)</f>
        <v>0</v>
      </c>
      <c r="D70" s="9">
        <f t="shared" ca="1" si="1"/>
        <v>0</v>
      </c>
      <c r="E70" s="20">
        <f t="shared" ca="1" si="2"/>
        <v>0</v>
      </c>
      <c r="G70" s="9">
        <v>55</v>
      </c>
      <c r="H70" s="26">
        <f ca="1">FLOOR(PPD!N59*(100-Invoerblad!$B$4)/100,1)</f>
        <v>4</v>
      </c>
      <c r="I70" s="9">
        <f t="shared" ca="1" si="0"/>
        <v>240</v>
      </c>
      <c r="J70" s="20">
        <f t="shared" ca="1" si="3"/>
        <v>1</v>
      </c>
    </row>
    <row r="71" spans="2:10">
      <c r="B71" s="9">
        <v>56</v>
      </c>
      <c r="C71" s="26">
        <f ca="1">FLOOR(PPD!F60*(100-Invoerblad!$B$4)/100,1)</f>
        <v>2</v>
      </c>
      <c r="D71" s="9">
        <f t="shared" ca="1" si="1"/>
        <v>100</v>
      </c>
      <c r="E71" s="20">
        <f t="shared" ca="1" si="2"/>
        <v>1</v>
      </c>
      <c r="G71" s="9">
        <v>56</v>
      </c>
      <c r="H71" s="26">
        <f ca="1">FLOOR(PPD!N60*(100-Invoerblad!$B$4)/100,1)</f>
        <v>5</v>
      </c>
      <c r="I71" s="9">
        <f t="shared" ca="1" si="0"/>
        <v>270</v>
      </c>
      <c r="J71" s="20">
        <f t="shared" ca="1" si="3"/>
        <v>1</v>
      </c>
    </row>
    <row r="72" spans="2:10">
      <c r="B72" s="9">
        <v>57</v>
      </c>
      <c r="C72" s="26">
        <f ca="1">FLOOR(PPD!F61*(100-Invoerblad!$B$4)/100,1)</f>
        <v>0</v>
      </c>
      <c r="D72" s="9">
        <f t="shared" ca="1" si="1"/>
        <v>0</v>
      </c>
      <c r="E72" s="20">
        <f t="shared" ca="1" si="2"/>
        <v>0</v>
      </c>
      <c r="G72" s="9">
        <v>57</v>
      </c>
      <c r="H72" s="26">
        <f ca="1">FLOOR(PPD!N61*(100-Invoerblad!$B$4)/100,1)</f>
        <v>2</v>
      </c>
      <c r="I72" s="9">
        <f t="shared" ca="1" si="0"/>
        <v>120</v>
      </c>
      <c r="J72" s="20">
        <f t="shared" ca="1" si="3"/>
        <v>1</v>
      </c>
    </row>
    <row r="73" spans="2:10">
      <c r="B73" s="9">
        <v>58</v>
      </c>
      <c r="C73" s="26">
        <f ca="1">FLOOR(PPD!F62*(100-Invoerblad!$B$4)/100,1)</f>
        <v>2</v>
      </c>
      <c r="D73" s="9">
        <f t="shared" ca="1" si="1"/>
        <v>100</v>
      </c>
      <c r="E73" s="20">
        <f t="shared" ca="1" si="2"/>
        <v>1</v>
      </c>
      <c r="G73" s="9">
        <v>58</v>
      </c>
      <c r="H73" s="26">
        <f ca="1">FLOOR(PPD!N62*(100-Invoerblad!$B$4)/100,1)</f>
        <v>0</v>
      </c>
      <c r="I73" s="9">
        <f t="shared" ca="1" si="0"/>
        <v>0</v>
      </c>
      <c r="J73" s="20">
        <f t="shared" ca="1" si="3"/>
        <v>0</v>
      </c>
    </row>
    <row r="74" spans="2:10">
      <c r="B74" s="9">
        <v>59</v>
      </c>
      <c r="C74" s="26">
        <f ca="1">FLOOR(PPD!F63*(100-Invoerblad!$B$4)/100,1)</f>
        <v>4</v>
      </c>
      <c r="D74" s="9">
        <f t="shared" ca="1" si="1"/>
        <v>200</v>
      </c>
      <c r="E74" s="20">
        <f t="shared" ca="1" si="2"/>
        <v>1</v>
      </c>
      <c r="G74" s="9">
        <v>59</v>
      </c>
      <c r="H74" s="26">
        <f ca="1">FLOOR(PPD!N63*(100-Invoerblad!$B$4)/100,1)</f>
        <v>1</v>
      </c>
      <c r="I74" s="9">
        <f t="shared" ca="1" si="0"/>
        <v>60</v>
      </c>
      <c r="J74" s="20">
        <f t="shared" ca="1" si="3"/>
        <v>1</v>
      </c>
    </row>
    <row r="75" spans="2:10">
      <c r="B75" s="9">
        <v>60</v>
      </c>
      <c r="C75" s="26">
        <f ca="1">FLOOR(PPD!F64*(100-Invoerblad!$B$4)/100,1)</f>
        <v>2</v>
      </c>
      <c r="D75" s="9">
        <f t="shared" ca="1" si="1"/>
        <v>100</v>
      </c>
      <c r="E75" s="20">
        <f t="shared" ca="1" si="2"/>
        <v>1</v>
      </c>
      <c r="G75" s="9">
        <v>60</v>
      </c>
      <c r="H75" s="26">
        <f ca="1">FLOOR(PPD!N64*(100-Invoerblad!$B$4)/100,1)</f>
        <v>4</v>
      </c>
      <c r="I75" s="9">
        <f t="shared" ca="1" si="0"/>
        <v>240</v>
      </c>
      <c r="J75" s="20">
        <f t="shared" ca="1" si="3"/>
        <v>1</v>
      </c>
    </row>
    <row r="76" spans="2:10">
      <c r="B76" s="9">
        <v>61</v>
      </c>
      <c r="C76" s="26">
        <f ca="1">FLOOR(PPD!F65*(100-Invoerblad!$B$4)/100,1)</f>
        <v>6</v>
      </c>
      <c r="D76" s="9">
        <f t="shared" ca="1" si="1"/>
        <v>260</v>
      </c>
      <c r="E76" s="20">
        <f t="shared" ca="1" si="2"/>
        <v>1</v>
      </c>
      <c r="G76" s="9">
        <v>61</v>
      </c>
      <c r="H76" s="26">
        <f ca="1">FLOOR(PPD!N65*(100-Invoerblad!$B$4)/100,1)</f>
        <v>4</v>
      </c>
      <c r="I76" s="9">
        <f t="shared" ca="1" si="0"/>
        <v>240</v>
      </c>
      <c r="J76" s="20">
        <f t="shared" ca="1" si="3"/>
        <v>1</v>
      </c>
    </row>
    <row r="77" spans="2:10">
      <c r="B77" s="9">
        <v>62</v>
      </c>
      <c r="C77" s="26">
        <f ca="1">FLOOR(PPD!F66*(100-Invoerblad!$B$4)/100,1)</f>
        <v>4</v>
      </c>
      <c r="D77" s="9">
        <f t="shared" ca="1" si="1"/>
        <v>200</v>
      </c>
      <c r="E77" s="20">
        <f t="shared" ca="1" si="2"/>
        <v>1</v>
      </c>
      <c r="G77" s="9">
        <v>62</v>
      </c>
      <c r="H77" s="26">
        <f ca="1">FLOOR(PPD!N66*(100-Invoerblad!$B$4)/100,1)</f>
        <v>4</v>
      </c>
      <c r="I77" s="9">
        <f t="shared" ca="1" si="0"/>
        <v>240</v>
      </c>
      <c r="J77" s="20">
        <f t="shared" ca="1" si="3"/>
        <v>1</v>
      </c>
    </row>
    <row r="78" spans="2:10">
      <c r="B78" s="9">
        <v>63</v>
      </c>
      <c r="C78" s="26">
        <f ca="1">FLOOR(PPD!F67*(100-Invoerblad!$B$4)/100,1)</f>
        <v>2</v>
      </c>
      <c r="D78" s="9">
        <f t="shared" ca="1" si="1"/>
        <v>100</v>
      </c>
      <c r="E78" s="20">
        <f t="shared" ca="1" si="2"/>
        <v>1</v>
      </c>
      <c r="G78" s="9">
        <v>63</v>
      </c>
      <c r="H78" s="26">
        <f ca="1">FLOOR(PPD!N67*(100-Invoerblad!$B$4)/100,1)</f>
        <v>4</v>
      </c>
      <c r="I78" s="9">
        <f t="shared" ca="1" si="0"/>
        <v>240</v>
      </c>
      <c r="J78" s="20">
        <f t="shared" ca="1" si="3"/>
        <v>1</v>
      </c>
    </row>
    <row r="79" spans="2:10">
      <c r="B79" s="9">
        <v>64</v>
      </c>
      <c r="C79" s="26">
        <f ca="1">FLOOR(PPD!F68*(100-Invoerblad!$B$4)/100,1)</f>
        <v>0</v>
      </c>
      <c r="D79" s="9">
        <f t="shared" ca="1" si="1"/>
        <v>0</v>
      </c>
      <c r="E79" s="20">
        <f t="shared" ca="1" si="2"/>
        <v>0</v>
      </c>
      <c r="G79" s="9">
        <v>64</v>
      </c>
      <c r="H79" s="26">
        <f ca="1">FLOOR(PPD!N68*(100-Invoerblad!$B$4)/100,1)</f>
        <v>2</v>
      </c>
      <c r="I79" s="9">
        <f t="shared" ca="1" si="0"/>
        <v>120</v>
      </c>
      <c r="J79" s="20">
        <f t="shared" ca="1" si="3"/>
        <v>1</v>
      </c>
    </row>
    <row r="80" spans="2:10">
      <c r="B80" s="9">
        <v>65</v>
      </c>
      <c r="C80" s="26">
        <f ca="1">FLOOR(PPD!F69*(100-Invoerblad!$B$4)/100,1)</f>
        <v>3</v>
      </c>
      <c r="D80" s="9">
        <f t="shared" ca="1" si="1"/>
        <v>150</v>
      </c>
      <c r="E80" s="20">
        <f t="shared" ca="1" si="2"/>
        <v>1</v>
      </c>
      <c r="G80" s="9">
        <v>65</v>
      </c>
      <c r="H80" s="26">
        <f ca="1">FLOOR(PPD!N69*(100-Invoerblad!$B$4)/100,1)</f>
        <v>7</v>
      </c>
      <c r="I80" s="9">
        <f t="shared" ref="I80:I143" ca="1" si="4">IF($H$5&gt;H80, H80*$H$9+$H$8*H80, ($H$5*$H$8)+(H80*$H$9))</f>
        <v>330</v>
      </c>
      <c r="J80" s="20">
        <f t="shared" ca="1" si="3"/>
        <v>1</v>
      </c>
    </row>
    <row r="81" spans="2:10">
      <c r="B81" s="9">
        <v>66</v>
      </c>
      <c r="C81" s="26">
        <f ca="1">FLOOR(PPD!F70*(100-Invoerblad!$B$4)/100,1)</f>
        <v>1</v>
      </c>
      <c r="D81" s="9">
        <f t="shared" ref="D81:D144" ca="1" si="5">IF($C$5&gt;C81, C81*$C$9+$C$8*C81, ($C$5*$C$8)+(C81*$C$9))</f>
        <v>50</v>
      </c>
      <c r="E81" s="20">
        <f t="shared" ref="E81:E144" ca="1" si="6">CEILING(C81/$F$3,1)</f>
        <v>1</v>
      </c>
      <c r="G81" s="9">
        <v>66</v>
      </c>
      <c r="H81" s="26">
        <f ca="1">FLOOR(PPD!N70*(100-Invoerblad!$B$4)/100,1)</f>
        <v>4</v>
      </c>
      <c r="I81" s="9">
        <f t="shared" ca="1" si="4"/>
        <v>240</v>
      </c>
      <c r="J81" s="20">
        <f t="shared" ref="J81:J144" ca="1" si="7">CEILING(H81/$F$3,1)</f>
        <v>1</v>
      </c>
    </row>
    <row r="82" spans="2:10">
      <c r="B82" s="9">
        <v>67</v>
      </c>
      <c r="C82" s="26">
        <f ca="1">FLOOR(PPD!F71*(100-Invoerblad!$B$4)/100,1)</f>
        <v>2</v>
      </c>
      <c r="D82" s="9">
        <f t="shared" ca="1" si="5"/>
        <v>100</v>
      </c>
      <c r="E82" s="20">
        <f t="shared" ca="1" si="6"/>
        <v>1</v>
      </c>
      <c r="G82" s="9">
        <v>67</v>
      </c>
      <c r="H82" s="26">
        <f ca="1">FLOOR(PPD!N71*(100-Invoerblad!$B$4)/100,1)</f>
        <v>5</v>
      </c>
      <c r="I82" s="9">
        <f t="shared" ca="1" si="4"/>
        <v>270</v>
      </c>
      <c r="J82" s="20">
        <f t="shared" ca="1" si="7"/>
        <v>1</v>
      </c>
    </row>
    <row r="83" spans="2:10">
      <c r="B83" s="9">
        <v>68</v>
      </c>
      <c r="C83" s="26">
        <f ca="1">FLOOR(PPD!F72*(100-Invoerblad!$B$4)/100,1)</f>
        <v>1</v>
      </c>
      <c r="D83" s="9">
        <f t="shared" ca="1" si="5"/>
        <v>50</v>
      </c>
      <c r="E83" s="20">
        <f t="shared" ca="1" si="6"/>
        <v>1</v>
      </c>
      <c r="G83" s="9">
        <v>68</v>
      </c>
      <c r="H83" s="26">
        <f ca="1">FLOOR(PPD!N72*(100-Invoerblad!$B$4)/100,1)</f>
        <v>3</v>
      </c>
      <c r="I83" s="9">
        <f t="shared" ca="1" si="4"/>
        <v>180</v>
      </c>
      <c r="J83" s="20">
        <f t="shared" ca="1" si="7"/>
        <v>1</v>
      </c>
    </row>
    <row r="84" spans="2:10">
      <c r="B84" s="9">
        <v>69</v>
      </c>
      <c r="C84" s="26">
        <f ca="1">FLOOR(PPD!F73*(100-Invoerblad!$B$4)/100,1)</f>
        <v>0</v>
      </c>
      <c r="D84" s="9">
        <f t="shared" ca="1" si="5"/>
        <v>0</v>
      </c>
      <c r="E84" s="20">
        <f t="shared" ca="1" si="6"/>
        <v>0</v>
      </c>
      <c r="G84" s="9">
        <v>69</v>
      </c>
      <c r="H84" s="26">
        <f ca="1">FLOOR(PPD!N73*(100-Invoerblad!$B$4)/100,1)</f>
        <v>4</v>
      </c>
      <c r="I84" s="9">
        <f t="shared" ca="1" si="4"/>
        <v>240</v>
      </c>
      <c r="J84" s="20">
        <f t="shared" ca="1" si="7"/>
        <v>1</v>
      </c>
    </row>
    <row r="85" spans="2:10">
      <c r="B85" s="9">
        <v>70</v>
      </c>
      <c r="C85" s="26">
        <f ca="1">FLOOR(PPD!F74*(100-Invoerblad!$B$4)/100,1)</f>
        <v>0</v>
      </c>
      <c r="D85" s="9">
        <f t="shared" ca="1" si="5"/>
        <v>0</v>
      </c>
      <c r="E85" s="20">
        <f t="shared" ca="1" si="6"/>
        <v>0</v>
      </c>
      <c r="G85" s="9">
        <v>70</v>
      </c>
      <c r="H85" s="26">
        <f ca="1">FLOOR(PPD!N74*(100-Invoerblad!$B$4)/100,1)</f>
        <v>4</v>
      </c>
      <c r="I85" s="9">
        <f t="shared" ca="1" si="4"/>
        <v>240</v>
      </c>
      <c r="J85" s="20">
        <f t="shared" ca="1" si="7"/>
        <v>1</v>
      </c>
    </row>
    <row r="86" spans="2:10">
      <c r="B86" s="9">
        <v>71</v>
      </c>
      <c r="C86" s="26">
        <f ca="1">FLOOR(PPD!F75*(100-Invoerblad!$B$4)/100,1)</f>
        <v>0</v>
      </c>
      <c r="D86" s="9">
        <f t="shared" ca="1" si="5"/>
        <v>0</v>
      </c>
      <c r="E86" s="20">
        <f t="shared" ca="1" si="6"/>
        <v>0</v>
      </c>
      <c r="G86" s="9">
        <v>71</v>
      </c>
      <c r="H86" s="26">
        <f ca="1">FLOOR(PPD!N75*(100-Invoerblad!$B$4)/100,1)</f>
        <v>1</v>
      </c>
      <c r="I86" s="9">
        <f t="shared" ca="1" si="4"/>
        <v>60</v>
      </c>
      <c r="J86" s="20">
        <f t="shared" ca="1" si="7"/>
        <v>1</v>
      </c>
    </row>
    <row r="87" spans="2:10">
      <c r="B87" s="9">
        <v>72</v>
      </c>
      <c r="C87" s="26">
        <f ca="1">FLOOR(PPD!F76*(100-Invoerblad!$B$4)/100,1)</f>
        <v>2</v>
      </c>
      <c r="D87" s="9">
        <f t="shared" ca="1" si="5"/>
        <v>100</v>
      </c>
      <c r="E87" s="20">
        <f t="shared" ca="1" si="6"/>
        <v>1</v>
      </c>
      <c r="G87" s="9">
        <v>72</v>
      </c>
      <c r="H87" s="26">
        <f ca="1">FLOOR(PPD!N76*(100-Invoerblad!$B$4)/100,1)</f>
        <v>3</v>
      </c>
      <c r="I87" s="9">
        <f t="shared" ca="1" si="4"/>
        <v>180</v>
      </c>
      <c r="J87" s="20">
        <f t="shared" ca="1" si="7"/>
        <v>1</v>
      </c>
    </row>
    <row r="88" spans="2:10">
      <c r="B88" s="9">
        <v>73</v>
      </c>
      <c r="C88" s="26">
        <f ca="1">FLOOR(PPD!F77*(100-Invoerblad!$B$4)/100,1)</f>
        <v>4</v>
      </c>
      <c r="D88" s="9">
        <f t="shared" ca="1" si="5"/>
        <v>200</v>
      </c>
      <c r="E88" s="20">
        <f t="shared" ca="1" si="6"/>
        <v>1</v>
      </c>
      <c r="G88" s="9">
        <v>73</v>
      </c>
      <c r="H88" s="26">
        <f ca="1">FLOOR(PPD!N77*(100-Invoerblad!$B$4)/100,1)</f>
        <v>5</v>
      </c>
      <c r="I88" s="9">
        <f t="shared" ca="1" si="4"/>
        <v>270</v>
      </c>
      <c r="J88" s="20">
        <f t="shared" ca="1" si="7"/>
        <v>1</v>
      </c>
    </row>
    <row r="89" spans="2:10">
      <c r="B89" s="9">
        <v>74</v>
      </c>
      <c r="C89" s="26">
        <f ca="1">FLOOR(PPD!F78*(100-Invoerblad!$B$4)/100,1)</f>
        <v>3</v>
      </c>
      <c r="D89" s="9">
        <f t="shared" ca="1" si="5"/>
        <v>150</v>
      </c>
      <c r="E89" s="20">
        <f t="shared" ca="1" si="6"/>
        <v>1</v>
      </c>
      <c r="G89" s="9">
        <v>74</v>
      </c>
      <c r="H89" s="26">
        <f ca="1">FLOOR(PPD!N78*(100-Invoerblad!$B$4)/100,1)</f>
        <v>3</v>
      </c>
      <c r="I89" s="9">
        <f t="shared" ca="1" si="4"/>
        <v>180</v>
      </c>
      <c r="J89" s="20">
        <f t="shared" ca="1" si="7"/>
        <v>1</v>
      </c>
    </row>
    <row r="90" spans="2:10">
      <c r="B90" s="9">
        <v>75</v>
      </c>
      <c r="C90" s="26">
        <f ca="1">FLOOR(PPD!F79*(100-Invoerblad!$B$4)/100,1)</f>
        <v>1</v>
      </c>
      <c r="D90" s="9">
        <f t="shared" ca="1" si="5"/>
        <v>50</v>
      </c>
      <c r="E90" s="20">
        <f t="shared" ca="1" si="6"/>
        <v>1</v>
      </c>
      <c r="G90" s="9">
        <v>75</v>
      </c>
      <c r="H90" s="26">
        <f ca="1">FLOOR(PPD!N79*(100-Invoerblad!$B$4)/100,1)</f>
        <v>5</v>
      </c>
      <c r="I90" s="9">
        <f t="shared" ca="1" si="4"/>
        <v>270</v>
      </c>
      <c r="J90" s="20">
        <f t="shared" ca="1" si="7"/>
        <v>1</v>
      </c>
    </row>
    <row r="91" spans="2:10">
      <c r="B91" s="9">
        <v>76</v>
      </c>
      <c r="C91" s="26">
        <f ca="1">FLOOR(PPD!F80*(100-Invoerblad!$B$4)/100,1)</f>
        <v>3</v>
      </c>
      <c r="D91" s="9">
        <f t="shared" ca="1" si="5"/>
        <v>150</v>
      </c>
      <c r="E91" s="20">
        <f t="shared" ca="1" si="6"/>
        <v>1</v>
      </c>
      <c r="G91" s="9">
        <v>76</v>
      </c>
      <c r="H91" s="26">
        <f ca="1">FLOOR(PPD!N80*(100-Invoerblad!$B$4)/100,1)</f>
        <v>4</v>
      </c>
      <c r="I91" s="9">
        <f t="shared" ca="1" si="4"/>
        <v>240</v>
      </c>
      <c r="J91" s="20">
        <f t="shared" ca="1" si="7"/>
        <v>1</v>
      </c>
    </row>
    <row r="92" spans="2:10">
      <c r="B92" s="9">
        <v>77</v>
      </c>
      <c r="C92" s="26">
        <f ca="1">FLOOR(PPD!F81*(100-Invoerblad!$B$4)/100,1)</f>
        <v>4</v>
      </c>
      <c r="D92" s="9">
        <f t="shared" ca="1" si="5"/>
        <v>200</v>
      </c>
      <c r="E92" s="20">
        <f t="shared" ca="1" si="6"/>
        <v>1</v>
      </c>
      <c r="G92" s="9">
        <v>77</v>
      </c>
      <c r="H92" s="26">
        <f ca="1">FLOOR(PPD!N81*(100-Invoerblad!$B$4)/100,1)</f>
        <v>3</v>
      </c>
      <c r="I92" s="9">
        <f t="shared" ca="1" si="4"/>
        <v>180</v>
      </c>
      <c r="J92" s="20">
        <f t="shared" ca="1" si="7"/>
        <v>1</v>
      </c>
    </row>
    <row r="93" spans="2:10">
      <c r="B93" s="9">
        <v>78</v>
      </c>
      <c r="C93" s="26">
        <f ca="1">FLOOR(PPD!F82*(100-Invoerblad!$B$4)/100,1)</f>
        <v>4</v>
      </c>
      <c r="D93" s="9">
        <f t="shared" ca="1" si="5"/>
        <v>200</v>
      </c>
      <c r="E93" s="20">
        <f t="shared" ca="1" si="6"/>
        <v>1</v>
      </c>
      <c r="G93" s="9">
        <v>78</v>
      </c>
      <c r="H93" s="26">
        <f ca="1">FLOOR(PPD!N82*(100-Invoerblad!$B$4)/100,1)</f>
        <v>4</v>
      </c>
      <c r="I93" s="9">
        <f t="shared" ca="1" si="4"/>
        <v>240</v>
      </c>
      <c r="J93" s="20">
        <f t="shared" ca="1" si="7"/>
        <v>1</v>
      </c>
    </row>
    <row r="94" spans="2:10">
      <c r="B94" s="9">
        <v>79</v>
      </c>
      <c r="C94" s="26">
        <f ca="1">FLOOR(PPD!F83*(100-Invoerblad!$B$4)/100,1)</f>
        <v>2</v>
      </c>
      <c r="D94" s="9">
        <f t="shared" ca="1" si="5"/>
        <v>100</v>
      </c>
      <c r="E94" s="20">
        <f t="shared" ca="1" si="6"/>
        <v>1</v>
      </c>
      <c r="G94" s="9">
        <v>79</v>
      </c>
      <c r="H94" s="26">
        <f ca="1">FLOOR(PPD!N83*(100-Invoerblad!$B$4)/100,1)</f>
        <v>2</v>
      </c>
      <c r="I94" s="9">
        <f t="shared" ca="1" si="4"/>
        <v>120</v>
      </c>
      <c r="J94" s="20">
        <f t="shared" ca="1" si="7"/>
        <v>1</v>
      </c>
    </row>
    <row r="95" spans="2:10">
      <c r="B95" s="9">
        <v>80</v>
      </c>
      <c r="C95" s="26">
        <f ca="1">FLOOR(PPD!F84*(100-Invoerblad!$B$4)/100,1)</f>
        <v>0</v>
      </c>
      <c r="D95" s="9">
        <f t="shared" ca="1" si="5"/>
        <v>0</v>
      </c>
      <c r="E95" s="20">
        <f t="shared" ca="1" si="6"/>
        <v>0</v>
      </c>
      <c r="G95" s="9">
        <v>80</v>
      </c>
      <c r="H95" s="26">
        <f ca="1">FLOOR(PPD!N84*(100-Invoerblad!$B$4)/100,1)</f>
        <v>2</v>
      </c>
      <c r="I95" s="9">
        <f t="shared" ca="1" si="4"/>
        <v>120</v>
      </c>
      <c r="J95" s="20">
        <f t="shared" ca="1" si="7"/>
        <v>1</v>
      </c>
    </row>
    <row r="96" spans="2:10">
      <c r="B96" s="9">
        <v>81</v>
      </c>
      <c r="C96" s="26">
        <f ca="1">FLOOR(PPD!F85*(100-Invoerblad!$B$4)/100,1)</f>
        <v>2</v>
      </c>
      <c r="D96" s="9">
        <f t="shared" ca="1" si="5"/>
        <v>100</v>
      </c>
      <c r="E96" s="20">
        <f t="shared" ca="1" si="6"/>
        <v>1</v>
      </c>
      <c r="G96" s="9">
        <v>81</v>
      </c>
      <c r="H96" s="26">
        <f ca="1">FLOOR(PPD!N85*(100-Invoerblad!$B$4)/100,1)</f>
        <v>2</v>
      </c>
      <c r="I96" s="9">
        <f t="shared" ca="1" si="4"/>
        <v>120</v>
      </c>
      <c r="J96" s="20">
        <f t="shared" ca="1" si="7"/>
        <v>1</v>
      </c>
    </row>
    <row r="97" spans="2:10">
      <c r="B97" s="9">
        <v>82</v>
      </c>
      <c r="C97" s="26">
        <f ca="1">FLOOR(PPD!F86*(100-Invoerblad!$B$4)/100,1)</f>
        <v>2</v>
      </c>
      <c r="D97" s="9">
        <f t="shared" ca="1" si="5"/>
        <v>100</v>
      </c>
      <c r="E97" s="20">
        <f t="shared" ca="1" si="6"/>
        <v>1</v>
      </c>
      <c r="G97" s="9">
        <v>82</v>
      </c>
      <c r="H97" s="26">
        <f ca="1">FLOOR(PPD!N86*(100-Invoerblad!$B$4)/100,1)</f>
        <v>3</v>
      </c>
      <c r="I97" s="9">
        <f t="shared" ca="1" si="4"/>
        <v>180</v>
      </c>
      <c r="J97" s="20">
        <f t="shared" ca="1" si="7"/>
        <v>1</v>
      </c>
    </row>
    <row r="98" spans="2:10">
      <c r="B98" s="9">
        <v>83</v>
      </c>
      <c r="C98" s="26">
        <f ca="1">FLOOR(PPD!F87*(100-Invoerblad!$B$4)/100,1)</f>
        <v>3</v>
      </c>
      <c r="D98" s="9">
        <f t="shared" ca="1" si="5"/>
        <v>150</v>
      </c>
      <c r="E98" s="20">
        <f t="shared" ca="1" si="6"/>
        <v>1</v>
      </c>
      <c r="G98" s="9">
        <v>83</v>
      </c>
      <c r="H98" s="26">
        <f ca="1">FLOOR(PPD!N87*(100-Invoerblad!$B$4)/100,1)</f>
        <v>0</v>
      </c>
      <c r="I98" s="9">
        <f t="shared" ca="1" si="4"/>
        <v>0</v>
      </c>
      <c r="J98" s="20">
        <f t="shared" ca="1" si="7"/>
        <v>0</v>
      </c>
    </row>
    <row r="99" spans="2:10">
      <c r="B99" s="9">
        <v>84</v>
      </c>
      <c r="C99" s="26">
        <f ca="1">FLOOR(PPD!F88*(100-Invoerblad!$B$4)/100,1)</f>
        <v>0</v>
      </c>
      <c r="D99" s="9">
        <f t="shared" ca="1" si="5"/>
        <v>0</v>
      </c>
      <c r="E99" s="20">
        <f t="shared" ca="1" si="6"/>
        <v>0</v>
      </c>
      <c r="G99" s="9">
        <v>84</v>
      </c>
      <c r="H99" s="26">
        <f ca="1">FLOOR(PPD!N88*(100-Invoerblad!$B$4)/100,1)</f>
        <v>4</v>
      </c>
      <c r="I99" s="9">
        <f t="shared" ca="1" si="4"/>
        <v>240</v>
      </c>
      <c r="J99" s="20">
        <f t="shared" ca="1" si="7"/>
        <v>1</v>
      </c>
    </row>
    <row r="100" spans="2:10">
      <c r="B100" s="9">
        <v>85</v>
      </c>
      <c r="C100" s="26">
        <f ca="1">FLOOR(PPD!F89*(100-Invoerblad!$B$4)/100,1)</f>
        <v>2</v>
      </c>
      <c r="D100" s="9">
        <f t="shared" ca="1" si="5"/>
        <v>100</v>
      </c>
      <c r="E100" s="20">
        <f t="shared" ca="1" si="6"/>
        <v>1</v>
      </c>
      <c r="G100" s="9">
        <v>85</v>
      </c>
      <c r="H100" s="26">
        <f ca="1">FLOOR(PPD!N89*(100-Invoerblad!$B$4)/100,1)</f>
        <v>5</v>
      </c>
      <c r="I100" s="9">
        <f t="shared" ca="1" si="4"/>
        <v>270</v>
      </c>
      <c r="J100" s="20">
        <f t="shared" ca="1" si="7"/>
        <v>1</v>
      </c>
    </row>
    <row r="101" spans="2:10">
      <c r="B101" s="9">
        <v>86</v>
      </c>
      <c r="C101" s="26">
        <f ca="1">FLOOR(PPD!F90*(100-Invoerblad!$B$4)/100,1)</f>
        <v>0</v>
      </c>
      <c r="D101" s="9">
        <f t="shared" ca="1" si="5"/>
        <v>0</v>
      </c>
      <c r="E101" s="20">
        <f t="shared" ca="1" si="6"/>
        <v>0</v>
      </c>
      <c r="G101" s="9">
        <v>86</v>
      </c>
      <c r="H101" s="26">
        <f ca="1">FLOOR(PPD!N90*(100-Invoerblad!$B$4)/100,1)</f>
        <v>1</v>
      </c>
      <c r="I101" s="9">
        <f t="shared" ca="1" si="4"/>
        <v>60</v>
      </c>
      <c r="J101" s="20">
        <f t="shared" ca="1" si="7"/>
        <v>1</v>
      </c>
    </row>
    <row r="102" spans="2:10">
      <c r="B102" s="9">
        <v>87</v>
      </c>
      <c r="C102" s="26">
        <f ca="1">FLOOR(PPD!F91*(100-Invoerblad!$B$4)/100,1)</f>
        <v>3</v>
      </c>
      <c r="D102" s="9">
        <f t="shared" ca="1" si="5"/>
        <v>150</v>
      </c>
      <c r="E102" s="20">
        <f t="shared" ca="1" si="6"/>
        <v>1</v>
      </c>
      <c r="G102" s="9">
        <v>87</v>
      </c>
      <c r="H102" s="26">
        <f ca="1">FLOOR(PPD!N91*(100-Invoerblad!$B$4)/100,1)</f>
        <v>2</v>
      </c>
      <c r="I102" s="9">
        <f t="shared" ca="1" si="4"/>
        <v>120</v>
      </c>
      <c r="J102" s="20">
        <f t="shared" ca="1" si="7"/>
        <v>1</v>
      </c>
    </row>
    <row r="103" spans="2:10">
      <c r="B103" s="9">
        <v>88</v>
      </c>
      <c r="C103" s="26">
        <f ca="1">FLOOR(PPD!F92*(100-Invoerblad!$B$4)/100,1)</f>
        <v>2</v>
      </c>
      <c r="D103" s="9">
        <f t="shared" ca="1" si="5"/>
        <v>100</v>
      </c>
      <c r="E103" s="20">
        <f t="shared" ca="1" si="6"/>
        <v>1</v>
      </c>
      <c r="G103" s="9">
        <v>88</v>
      </c>
      <c r="H103" s="26">
        <f ca="1">FLOOR(PPD!N92*(100-Invoerblad!$B$4)/100,1)</f>
        <v>4</v>
      </c>
      <c r="I103" s="9">
        <f t="shared" ca="1" si="4"/>
        <v>240</v>
      </c>
      <c r="J103" s="20">
        <f t="shared" ca="1" si="7"/>
        <v>1</v>
      </c>
    </row>
    <row r="104" spans="2:10">
      <c r="B104" s="9">
        <v>89</v>
      </c>
      <c r="C104" s="26">
        <f ca="1">FLOOR(PPD!F93*(100-Invoerblad!$B$4)/100,1)</f>
        <v>2</v>
      </c>
      <c r="D104" s="9">
        <f t="shared" ca="1" si="5"/>
        <v>100</v>
      </c>
      <c r="E104" s="20">
        <f t="shared" ca="1" si="6"/>
        <v>1</v>
      </c>
      <c r="G104" s="9">
        <v>89</v>
      </c>
      <c r="H104" s="26">
        <f ca="1">FLOOR(PPD!N93*(100-Invoerblad!$B$4)/100,1)</f>
        <v>4</v>
      </c>
      <c r="I104" s="9">
        <f t="shared" ca="1" si="4"/>
        <v>240</v>
      </c>
      <c r="J104" s="20">
        <f t="shared" ca="1" si="7"/>
        <v>1</v>
      </c>
    </row>
    <row r="105" spans="2:10">
      <c r="B105" s="9">
        <v>90</v>
      </c>
      <c r="C105" s="26">
        <f ca="1">FLOOR(PPD!F94*(100-Invoerblad!$B$4)/100,1)</f>
        <v>4</v>
      </c>
      <c r="D105" s="9">
        <f t="shared" ca="1" si="5"/>
        <v>200</v>
      </c>
      <c r="E105" s="20">
        <f t="shared" ca="1" si="6"/>
        <v>1</v>
      </c>
      <c r="G105" s="9">
        <v>90</v>
      </c>
      <c r="H105" s="26">
        <f ca="1">FLOOR(PPD!N94*(100-Invoerblad!$B$4)/100,1)</f>
        <v>0</v>
      </c>
      <c r="I105" s="9">
        <f t="shared" ca="1" si="4"/>
        <v>0</v>
      </c>
      <c r="J105" s="20">
        <f t="shared" ca="1" si="7"/>
        <v>0</v>
      </c>
    </row>
    <row r="106" spans="2:10">
      <c r="B106" s="9">
        <v>91</v>
      </c>
      <c r="C106" s="26">
        <f ca="1">FLOOR(PPD!F95*(100-Invoerblad!$B$4)/100,1)</f>
        <v>1</v>
      </c>
      <c r="D106" s="9">
        <f t="shared" ca="1" si="5"/>
        <v>50</v>
      </c>
      <c r="E106" s="20">
        <f t="shared" ca="1" si="6"/>
        <v>1</v>
      </c>
      <c r="G106" s="9">
        <v>91</v>
      </c>
      <c r="H106" s="26">
        <f ca="1">FLOOR(PPD!N95*(100-Invoerblad!$B$4)/100,1)</f>
        <v>4</v>
      </c>
      <c r="I106" s="9">
        <f t="shared" ca="1" si="4"/>
        <v>240</v>
      </c>
      <c r="J106" s="20">
        <f t="shared" ca="1" si="7"/>
        <v>1</v>
      </c>
    </row>
    <row r="107" spans="2:10">
      <c r="B107" s="9">
        <v>92</v>
      </c>
      <c r="C107" s="26">
        <f ca="1">FLOOR(PPD!F96*(100-Invoerblad!$B$4)/100,1)</f>
        <v>1</v>
      </c>
      <c r="D107" s="9">
        <f t="shared" ca="1" si="5"/>
        <v>50</v>
      </c>
      <c r="E107" s="20">
        <f t="shared" ca="1" si="6"/>
        <v>1</v>
      </c>
      <c r="G107" s="9">
        <v>92</v>
      </c>
      <c r="H107" s="26">
        <f ca="1">FLOOR(PPD!N96*(100-Invoerblad!$B$4)/100,1)</f>
        <v>4</v>
      </c>
      <c r="I107" s="9">
        <f t="shared" ca="1" si="4"/>
        <v>240</v>
      </c>
      <c r="J107" s="20">
        <f t="shared" ca="1" si="7"/>
        <v>1</v>
      </c>
    </row>
    <row r="108" spans="2:10">
      <c r="B108" s="9">
        <v>93</v>
      </c>
      <c r="C108" s="26">
        <f ca="1">FLOOR(PPD!F97*(100-Invoerblad!$B$4)/100,1)</f>
        <v>1</v>
      </c>
      <c r="D108" s="9">
        <f t="shared" ca="1" si="5"/>
        <v>50</v>
      </c>
      <c r="E108" s="20">
        <f t="shared" ca="1" si="6"/>
        <v>1</v>
      </c>
      <c r="G108" s="9">
        <v>93</v>
      </c>
      <c r="H108" s="26">
        <f ca="1">FLOOR(PPD!N97*(100-Invoerblad!$B$4)/100,1)</f>
        <v>4</v>
      </c>
      <c r="I108" s="9">
        <f t="shared" ca="1" si="4"/>
        <v>240</v>
      </c>
      <c r="J108" s="20">
        <f t="shared" ca="1" si="7"/>
        <v>1</v>
      </c>
    </row>
    <row r="109" spans="2:10">
      <c r="B109" s="9">
        <v>94</v>
      </c>
      <c r="C109" s="26">
        <f ca="1">FLOOR(PPD!F98*(100-Invoerblad!$B$4)/100,1)</f>
        <v>1</v>
      </c>
      <c r="D109" s="9">
        <f t="shared" ca="1" si="5"/>
        <v>50</v>
      </c>
      <c r="E109" s="20">
        <f t="shared" ca="1" si="6"/>
        <v>1</v>
      </c>
      <c r="G109" s="9">
        <v>94</v>
      </c>
      <c r="H109" s="26">
        <f ca="1">FLOOR(PPD!N98*(100-Invoerblad!$B$4)/100,1)</f>
        <v>5</v>
      </c>
      <c r="I109" s="9">
        <f t="shared" ca="1" si="4"/>
        <v>270</v>
      </c>
      <c r="J109" s="20">
        <f t="shared" ca="1" si="7"/>
        <v>1</v>
      </c>
    </row>
    <row r="110" spans="2:10">
      <c r="B110" s="9">
        <v>95</v>
      </c>
      <c r="C110" s="26">
        <f ca="1">FLOOR(PPD!F99*(100-Invoerblad!$B$4)/100,1)</f>
        <v>0</v>
      </c>
      <c r="D110" s="9">
        <f t="shared" ca="1" si="5"/>
        <v>0</v>
      </c>
      <c r="E110" s="20">
        <f t="shared" ca="1" si="6"/>
        <v>0</v>
      </c>
      <c r="G110" s="9">
        <v>95</v>
      </c>
      <c r="H110" s="26">
        <f ca="1">FLOOR(PPD!N99*(100-Invoerblad!$B$4)/100,1)</f>
        <v>3</v>
      </c>
      <c r="I110" s="9">
        <f t="shared" ca="1" si="4"/>
        <v>180</v>
      </c>
      <c r="J110" s="20">
        <f t="shared" ca="1" si="7"/>
        <v>1</v>
      </c>
    </row>
    <row r="111" spans="2:10">
      <c r="B111" s="9">
        <v>96</v>
      </c>
      <c r="C111" s="26">
        <f ca="1">FLOOR(PPD!F100*(100-Invoerblad!$B$4)/100,1)</f>
        <v>2</v>
      </c>
      <c r="D111" s="9">
        <f t="shared" ca="1" si="5"/>
        <v>100</v>
      </c>
      <c r="E111" s="20">
        <f t="shared" ca="1" si="6"/>
        <v>1</v>
      </c>
      <c r="G111" s="9">
        <v>96</v>
      </c>
      <c r="H111" s="26">
        <f ca="1">FLOOR(PPD!N100*(100-Invoerblad!$B$4)/100,1)</f>
        <v>3</v>
      </c>
      <c r="I111" s="9">
        <f t="shared" ca="1" si="4"/>
        <v>180</v>
      </c>
      <c r="J111" s="20">
        <f t="shared" ca="1" si="7"/>
        <v>1</v>
      </c>
    </row>
    <row r="112" spans="2:10">
      <c r="B112" s="9">
        <v>97</v>
      </c>
      <c r="C112" s="26">
        <f ca="1">FLOOR(PPD!F101*(100-Invoerblad!$B$4)/100,1)</f>
        <v>0</v>
      </c>
      <c r="D112" s="9">
        <f t="shared" ca="1" si="5"/>
        <v>0</v>
      </c>
      <c r="E112" s="20">
        <f t="shared" ca="1" si="6"/>
        <v>0</v>
      </c>
      <c r="G112" s="9">
        <v>97</v>
      </c>
      <c r="H112" s="26">
        <f ca="1">FLOOR(PPD!N101*(100-Invoerblad!$B$4)/100,1)</f>
        <v>4</v>
      </c>
      <c r="I112" s="9">
        <f t="shared" ca="1" si="4"/>
        <v>240</v>
      </c>
      <c r="J112" s="20">
        <f t="shared" ca="1" si="7"/>
        <v>1</v>
      </c>
    </row>
    <row r="113" spans="2:10">
      <c r="B113" s="9">
        <v>98</v>
      </c>
      <c r="C113" s="26">
        <f ca="1">FLOOR(PPD!F102*(100-Invoerblad!$B$4)/100,1)</f>
        <v>2</v>
      </c>
      <c r="D113" s="9">
        <f t="shared" ca="1" si="5"/>
        <v>100</v>
      </c>
      <c r="E113" s="20">
        <f t="shared" ca="1" si="6"/>
        <v>1</v>
      </c>
      <c r="G113" s="9">
        <v>98</v>
      </c>
      <c r="H113" s="26">
        <f ca="1">FLOOR(PPD!N102*(100-Invoerblad!$B$4)/100,1)</f>
        <v>4</v>
      </c>
      <c r="I113" s="9">
        <f t="shared" ca="1" si="4"/>
        <v>240</v>
      </c>
      <c r="J113" s="20">
        <f t="shared" ca="1" si="7"/>
        <v>1</v>
      </c>
    </row>
    <row r="114" spans="2:10">
      <c r="B114" s="9">
        <v>99</v>
      </c>
      <c r="C114" s="26">
        <f ca="1">FLOOR(PPD!F103*(100-Invoerblad!$B$4)/100,1)</f>
        <v>3</v>
      </c>
      <c r="D114" s="9">
        <f t="shared" ca="1" si="5"/>
        <v>150</v>
      </c>
      <c r="E114" s="20">
        <f t="shared" ca="1" si="6"/>
        <v>1</v>
      </c>
      <c r="G114" s="9">
        <v>99</v>
      </c>
      <c r="H114" s="26">
        <f ca="1">FLOOR(PPD!N103*(100-Invoerblad!$B$4)/100,1)</f>
        <v>6</v>
      </c>
      <c r="I114" s="9">
        <f t="shared" ca="1" si="4"/>
        <v>300</v>
      </c>
      <c r="J114" s="20">
        <f t="shared" ca="1" si="7"/>
        <v>1</v>
      </c>
    </row>
    <row r="115" spans="2:10">
      <c r="B115" s="9">
        <v>100</v>
      </c>
      <c r="C115" s="26">
        <f ca="1">FLOOR(PPD!F104*(100-Invoerblad!$B$4)/100,1)</f>
        <v>2</v>
      </c>
      <c r="D115" s="9">
        <f t="shared" ca="1" si="5"/>
        <v>100</v>
      </c>
      <c r="E115" s="20">
        <f t="shared" ca="1" si="6"/>
        <v>1</v>
      </c>
      <c r="G115" s="9">
        <v>100</v>
      </c>
      <c r="H115" s="26">
        <f ca="1">FLOOR(PPD!N104*(100-Invoerblad!$B$4)/100,1)</f>
        <v>3</v>
      </c>
      <c r="I115" s="9">
        <f t="shared" ca="1" si="4"/>
        <v>180</v>
      </c>
      <c r="J115" s="20">
        <f t="shared" ca="1" si="7"/>
        <v>1</v>
      </c>
    </row>
    <row r="116" spans="2:10">
      <c r="B116" s="9">
        <v>101</v>
      </c>
      <c r="C116" s="26">
        <f ca="1">FLOOR(PPD!F105*(100-Invoerblad!$B$4)/100,1)</f>
        <v>0</v>
      </c>
      <c r="D116" s="9">
        <f t="shared" ca="1" si="5"/>
        <v>0</v>
      </c>
      <c r="E116" s="20">
        <f t="shared" ca="1" si="6"/>
        <v>0</v>
      </c>
      <c r="G116" s="9">
        <v>101</v>
      </c>
      <c r="H116" s="26">
        <f ca="1">FLOOR(PPD!N105*(100-Invoerblad!$B$4)/100,1)</f>
        <v>0</v>
      </c>
      <c r="I116" s="9">
        <f t="shared" ca="1" si="4"/>
        <v>0</v>
      </c>
      <c r="J116" s="20">
        <f t="shared" ca="1" si="7"/>
        <v>0</v>
      </c>
    </row>
    <row r="117" spans="2:10">
      <c r="B117" s="9">
        <v>102</v>
      </c>
      <c r="C117" s="26">
        <f ca="1">FLOOR(PPD!F106*(100-Invoerblad!$B$4)/100,1)</f>
        <v>2</v>
      </c>
      <c r="D117" s="9">
        <f t="shared" ca="1" si="5"/>
        <v>100</v>
      </c>
      <c r="E117" s="20">
        <f t="shared" ca="1" si="6"/>
        <v>1</v>
      </c>
      <c r="G117" s="9">
        <v>102</v>
      </c>
      <c r="H117" s="26">
        <f ca="1">FLOOR(PPD!N106*(100-Invoerblad!$B$4)/100,1)</f>
        <v>2</v>
      </c>
      <c r="I117" s="9">
        <f t="shared" ca="1" si="4"/>
        <v>120</v>
      </c>
      <c r="J117" s="20">
        <f t="shared" ca="1" si="7"/>
        <v>1</v>
      </c>
    </row>
    <row r="118" spans="2:10">
      <c r="B118" s="9">
        <v>103</v>
      </c>
      <c r="C118" s="26">
        <f ca="1">FLOOR(PPD!F107*(100-Invoerblad!$B$4)/100,1)</f>
        <v>4</v>
      </c>
      <c r="D118" s="9">
        <f t="shared" ca="1" si="5"/>
        <v>200</v>
      </c>
      <c r="E118" s="20">
        <f t="shared" ca="1" si="6"/>
        <v>1</v>
      </c>
      <c r="G118" s="9">
        <v>103</v>
      </c>
      <c r="H118" s="26">
        <f ca="1">FLOOR(PPD!N107*(100-Invoerblad!$B$4)/100,1)</f>
        <v>2</v>
      </c>
      <c r="I118" s="9">
        <f t="shared" ca="1" si="4"/>
        <v>120</v>
      </c>
      <c r="J118" s="20">
        <f t="shared" ca="1" si="7"/>
        <v>1</v>
      </c>
    </row>
    <row r="119" spans="2:10">
      <c r="B119" s="9">
        <v>104</v>
      </c>
      <c r="C119" s="26">
        <f ca="1">FLOOR(PPD!F108*(100-Invoerblad!$B$4)/100,1)</f>
        <v>3</v>
      </c>
      <c r="D119" s="9">
        <f t="shared" ca="1" si="5"/>
        <v>150</v>
      </c>
      <c r="E119" s="20">
        <f t="shared" ca="1" si="6"/>
        <v>1</v>
      </c>
      <c r="G119" s="9">
        <v>104</v>
      </c>
      <c r="H119" s="26">
        <f ca="1">FLOOR(PPD!N108*(100-Invoerblad!$B$4)/100,1)</f>
        <v>5</v>
      </c>
      <c r="I119" s="9">
        <f t="shared" ca="1" si="4"/>
        <v>270</v>
      </c>
      <c r="J119" s="20">
        <f t="shared" ca="1" si="7"/>
        <v>1</v>
      </c>
    </row>
    <row r="120" spans="2:10">
      <c r="B120" s="9">
        <v>105</v>
      </c>
      <c r="C120" s="26">
        <f ca="1">FLOOR(PPD!F109*(100-Invoerblad!$B$4)/100,1)</f>
        <v>0</v>
      </c>
      <c r="D120" s="9">
        <f t="shared" ca="1" si="5"/>
        <v>0</v>
      </c>
      <c r="E120" s="20">
        <f t="shared" ca="1" si="6"/>
        <v>0</v>
      </c>
      <c r="G120" s="9">
        <v>105</v>
      </c>
      <c r="H120" s="26">
        <f ca="1">FLOOR(PPD!N109*(100-Invoerblad!$B$4)/100,1)</f>
        <v>2</v>
      </c>
      <c r="I120" s="9">
        <f t="shared" ca="1" si="4"/>
        <v>120</v>
      </c>
      <c r="J120" s="20">
        <f t="shared" ca="1" si="7"/>
        <v>1</v>
      </c>
    </row>
    <row r="121" spans="2:10">
      <c r="B121" s="9">
        <v>106</v>
      </c>
      <c r="C121" s="26">
        <f ca="1">FLOOR(PPD!F110*(100-Invoerblad!$B$4)/100,1)</f>
        <v>1</v>
      </c>
      <c r="D121" s="9">
        <f t="shared" ca="1" si="5"/>
        <v>50</v>
      </c>
      <c r="E121" s="20">
        <f t="shared" ca="1" si="6"/>
        <v>1</v>
      </c>
      <c r="G121" s="9">
        <v>106</v>
      </c>
      <c r="H121" s="26">
        <f ca="1">FLOOR(PPD!N110*(100-Invoerblad!$B$4)/100,1)</f>
        <v>2</v>
      </c>
      <c r="I121" s="9">
        <f t="shared" ca="1" si="4"/>
        <v>120</v>
      </c>
      <c r="J121" s="20">
        <f t="shared" ca="1" si="7"/>
        <v>1</v>
      </c>
    </row>
    <row r="122" spans="2:10">
      <c r="B122" s="9">
        <v>107</v>
      </c>
      <c r="C122" s="26">
        <f ca="1">FLOOR(PPD!F111*(100-Invoerblad!$B$4)/100,1)</f>
        <v>4</v>
      </c>
      <c r="D122" s="9">
        <f t="shared" ca="1" si="5"/>
        <v>200</v>
      </c>
      <c r="E122" s="20">
        <f t="shared" ca="1" si="6"/>
        <v>1</v>
      </c>
      <c r="G122" s="9">
        <v>107</v>
      </c>
      <c r="H122" s="26">
        <f ca="1">FLOOR(PPD!N111*(100-Invoerblad!$B$4)/100,1)</f>
        <v>3</v>
      </c>
      <c r="I122" s="9">
        <f t="shared" ca="1" si="4"/>
        <v>180</v>
      </c>
      <c r="J122" s="20">
        <f t="shared" ca="1" si="7"/>
        <v>1</v>
      </c>
    </row>
    <row r="123" spans="2:10">
      <c r="B123" s="9">
        <v>108</v>
      </c>
      <c r="C123" s="26">
        <f ca="1">FLOOR(PPD!F112*(100-Invoerblad!$B$4)/100,1)</f>
        <v>3</v>
      </c>
      <c r="D123" s="9">
        <f t="shared" ca="1" si="5"/>
        <v>150</v>
      </c>
      <c r="E123" s="20">
        <f t="shared" ca="1" si="6"/>
        <v>1</v>
      </c>
      <c r="G123" s="9">
        <v>108</v>
      </c>
      <c r="H123" s="26">
        <f ca="1">FLOOR(PPD!N112*(100-Invoerblad!$B$4)/100,1)</f>
        <v>3</v>
      </c>
      <c r="I123" s="9">
        <f t="shared" ca="1" si="4"/>
        <v>180</v>
      </c>
      <c r="J123" s="20">
        <f t="shared" ca="1" si="7"/>
        <v>1</v>
      </c>
    </row>
    <row r="124" spans="2:10">
      <c r="B124" s="9">
        <v>109</v>
      </c>
      <c r="C124" s="26">
        <f ca="1">FLOOR(PPD!F113*(100-Invoerblad!$B$4)/100,1)</f>
        <v>4</v>
      </c>
      <c r="D124" s="9">
        <f t="shared" ca="1" si="5"/>
        <v>200</v>
      </c>
      <c r="E124" s="20">
        <f t="shared" ca="1" si="6"/>
        <v>1</v>
      </c>
      <c r="G124" s="9">
        <v>109</v>
      </c>
      <c r="H124" s="26">
        <f ca="1">FLOOR(PPD!N113*(100-Invoerblad!$B$4)/100,1)</f>
        <v>3</v>
      </c>
      <c r="I124" s="9">
        <f t="shared" ca="1" si="4"/>
        <v>180</v>
      </c>
      <c r="J124" s="20">
        <f t="shared" ca="1" si="7"/>
        <v>1</v>
      </c>
    </row>
    <row r="125" spans="2:10">
      <c r="B125" s="9">
        <v>110</v>
      </c>
      <c r="C125" s="26">
        <f ca="1">FLOOR(PPD!F114*(100-Invoerblad!$B$4)/100,1)</f>
        <v>0</v>
      </c>
      <c r="D125" s="9">
        <f t="shared" ca="1" si="5"/>
        <v>0</v>
      </c>
      <c r="E125" s="20">
        <f t="shared" ca="1" si="6"/>
        <v>0</v>
      </c>
      <c r="G125" s="9">
        <v>110</v>
      </c>
      <c r="H125" s="26">
        <f ca="1">FLOOR(PPD!N114*(100-Invoerblad!$B$4)/100,1)</f>
        <v>2</v>
      </c>
      <c r="I125" s="9">
        <f t="shared" ca="1" si="4"/>
        <v>120</v>
      </c>
      <c r="J125" s="20">
        <f t="shared" ca="1" si="7"/>
        <v>1</v>
      </c>
    </row>
    <row r="126" spans="2:10">
      <c r="B126" s="9">
        <v>111</v>
      </c>
      <c r="C126" s="26">
        <f ca="1">FLOOR(PPD!F115*(100-Invoerblad!$B$4)/100,1)</f>
        <v>2</v>
      </c>
      <c r="D126" s="9">
        <f t="shared" ca="1" si="5"/>
        <v>100</v>
      </c>
      <c r="E126" s="20">
        <f t="shared" ca="1" si="6"/>
        <v>1</v>
      </c>
      <c r="G126" s="9">
        <v>111</v>
      </c>
      <c r="H126" s="26">
        <f ca="1">FLOOR(PPD!N115*(100-Invoerblad!$B$4)/100,1)</f>
        <v>3</v>
      </c>
      <c r="I126" s="9">
        <f t="shared" ca="1" si="4"/>
        <v>180</v>
      </c>
      <c r="J126" s="20">
        <f t="shared" ca="1" si="7"/>
        <v>1</v>
      </c>
    </row>
    <row r="127" spans="2:10">
      <c r="B127" s="9">
        <v>112</v>
      </c>
      <c r="C127" s="26">
        <f ca="1">FLOOR(PPD!F116*(100-Invoerblad!$B$4)/100,1)</f>
        <v>1</v>
      </c>
      <c r="D127" s="9">
        <f t="shared" ca="1" si="5"/>
        <v>50</v>
      </c>
      <c r="E127" s="20">
        <f t="shared" ca="1" si="6"/>
        <v>1</v>
      </c>
      <c r="G127" s="9">
        <v>112</v>
      </c>
      <c r="H127" s="26">
        <f ca="1">FLOOR(PPD!N116*(100-Invoerblad!$B$4)/100,1)</f>
        <v>3</v>
      </c>
      <c r="I127" s="9">
        <f t="shared" ca="1" si="4"/>
        <v>180</v>
      </c>
      <c r="J127" s="20">
        <f t="shared" ca="1" si="7"/>
        <v>1</v>
      </c>
    </row>
    <row r="128" spans="2:10">
      <c r="B128" s="9">
        <v>113</v>
      </c>
      <c r="C128" s="26">
        <f ca="1">FLOOR(PPD!F117*(100-Invoerblad!$B$4)/100,1)</f>
        <v>1</v>
      </c>
      <c r="D128" s="9">
        <f t="shared" ca="1" si="5"/>
        <v>50</v>
      </c>
      <c r="E128" s="20">
        <f t="shared" ca="1" si="6"/>
        <v>1</v>
      </c>
      <c r="G128" s="9">
        <v>113</v>
      </c>
      <c r="H128" s="26">
        <f ca="1">FLOOR(PPD!N117*(100-Invoerblad!$B$4)/100,1)</f>
        <v>5</v>
      </c>
      <c r="I128" s="9">
        <f t="shared" ca="1" si="4"/>
        <v>270</v>
      </c>
      <c r="J128" s="20">
        <f t="shared" ca="1" si="7"/>
        <v>1</v>
      </c>
    </row>
    <row r="129" spans="2:10">
      <c r="B129" s="9">
        <v>114</v>
      </c>
      <c r="C129" s="26">
        <f ca="1">FLOOR(PPD!F118*(100-Invoerblad!$B$4)/100,1)</f>
        <v>2</v>
      </c>
      <c r="D129" s="9">
        <f t="shared" ca="1" si="5"/>
        <v>100</v>
      </c>
      <c r="E129" s="20">
        <f t="shared" ca="1" si="6"/>
        <v>1</v>
      </c>
      <c r="G129" s="9">
        <v>114</v>
      </c>
      <c r="H129" s="26">
        <f ca="1">FLOOR(PPD!N118*(100-Invoerblad!$B$4)/100,1)</f>
        <v>1</v>
      </c>
      <c r="I129" s="9">
        <f t="shared" ca="1" si="4"/>
        <v>60</v>
      </c>
      <c r="J129" s="20">
        <f t="shared" ca="1" si="7"/>
        <v>1</v>
      </c>
    </row>
    <row r="130" spans="2:10">
      <c r="B130" s="9">
        <v>115</v>
      </c>
      <c r="C130" s="26">
        <f ca="1">FLOOR(PPD!F119*(100-Invoerblad!$B$4)/100,1)</f>
        <v>1</v>
      </c>
      <c r="D130" s="9">
        <f t="shared" ca="1" si="5"/>
        <v>50</v>
      </c>
      <c r="E130" s="20">
        <f t="shared" ca="1" si="6"/>
        <v>1</v>
      </c>
      <c r="G130" s="9">
        <v>115</v>
      </c>
      <c r="H130" s="26">
        <f ca="1">FLOOR(PPD!N119*(100-Invoerblad!$B$4)/100,1)</f>
        <v>0</v>
      </c>
      <c r="I130" s="9">
        <f t="shared" ca="1" si="4"/>
        <v>0</v>
      </c>
      <c r="J130" s="20">
        <f t="shared" ca="1" si="7"/>
        <v>0</v>
      </c>
    </row>
    <row r="131" spans="2:10">
      <c r="B131" s="9">
        <v>116</v>
      </c>
      <c r="C131" s="26">
        <f ca="1">FLOOR(PPD!F120*(100-Invoerblad!$B$4)/100,1)</f>
        <v>1</v>
      </c>
      <c r="D131" s="9">
        <f t="shared" ca="1" si="5"/>
        <v>50</v>
      </c>
      <c r="E131" s="20">
        <f t="shared" ca="1" si="6"/>
        <v>1</v>
      </c>
      <c r="G131" s="9">
        <v>116</v>
      </c>
      <c r="H131" s="26">
        <f ca="1">FLOOR(PPD!N120*(100-Invoerblad!$B$4)/100,1)</f>
        <v>1</v>
      </c>
      <c r="I131" s="9">
        <f t="shared" ca="1" si="4"/>
        <v>60</v>
      </c>
      <c r="J131" s="20">
        <f t="shared" ca="1" si="7"/>
        <v>1</v>
      </c>
    </row>
    <row r="132" spans="2:10">
      <c r="B132" s="9">
        <v>117</v>
      </c>
      <c r="C132" s="26">
        <f ca="1">FLOOR(PPD!F121*(100-Invoerblad!$B$4)/100,1)</f>
        <v>0</v>
      </c>
      <c r="D132" s="9">
        <f t="shared" ca="1" si="5"/>
        <v>0</v>
      </c>
      <c r="E132" s="20">
        <f t="shared" ca="1" si="6"/>
        <v>0</v>
      </c>
      <c r="G132" s="9">
        <v>117</v>
      </c>
      <c r="H132" s="26">
        <f ca="1">FLOOR(PPD!N121*(100-Invoerblad!$B$4)/100,1)</f>
        <v>6</v>
      </c>
      <c r="I132" s="9">
        <f t="shared" ca="1" si="4"/>
        <v>300</v>
      </c>
      <c r="J132" s="20">
        <f t="shared" ca="1" si="7"/>
        <v>1</v>
      </c>
    </row>
    <row r="133" spans="2:10">
      <c r="B133" s="9">
        <v>118</v>
      </c>
      <c r="C133" s="26">
        <f ca="1">FLOOR(PPD!F122*(100-Invoerblad!$B$4)/100,1)</f>
        <v>0</v>
      </c>
      <c r="D133" s="9">
        <f t="shared" ca="1" si="5"/>
        <v>0</v>
      </c>
      <c r="E133" s="20">
        <f t="shared" ca="1" si="6"/>
        <v>0</v>
      </c>
      <c r="G133" s="9">
        <v>118</v>
      </c>
      <c r="H133" s="26">
        <f ca="1">FLOOR(PPD!N122*(100-Invoerblad!$B$4)/100,1)</f>
        <v>5</v>
      </c>
      <c r="I133" s="9">
        <f t="shared" ca="1" si="4"/>
        <v>270</v>
      </c>
      <c r="J133" s="20">
        <f t="shared" ca="1" si="7"/>
        <v>1</v>
      </c>
    </row>
    <row r="134" spans="2:10">
      <c r="B134" s="9">
        <v>119</v>
      </c>
      <c r="C134" s="26">
        <f ca="1">FLOOR(PPD!F123*(100-Invoerblad!$B$4)/100,1)</f>
        <v>1</v>
      </c>
      <c r="D134" s="9">
        <f t="shared" ca="1" si="5"/>
        <v>50</v>
      </c>
      <c r="E134" s="20">
        <f t="shared" ca="1" si="6"/>
        <v>1</v>
      </c>
      <c r="G134" s="9">
        <v>119</v>
      </c>
      <c r="H134" s="26">
        <f ca="1">FLOOR(PPD!N123*(100-Invoerblad!$B$4)/100,1)</f>
        <v>3</v>
      </c>
      <c r="I134" s="9">
        <f t="shared" ca="1" si="4"/>
        <v>180</v>
      </c>
      <c r="J134" s="20">
        <f t="shared" ca="1" si="7"/>
        <v>1</v>
      </c>
    </row>
    <row r="135" spans="2:10">
      <c r="B135" s="9">
        <v>120</v>
      </c>
      <c r="C135" s="26">
        <f ca="1">FLOOR(PPD!F124*(100-Invoerblad!$B$4)/100,1)</f>
        <v>1</v>
      </c>
      <c r="D135" s="9">
        <f t="shared" ca="1" si="5"/>
        <v>50</v>
      </c>
      <c r="E135" s="20">
        <f t="shared" ca="1" si="6"/>
        <v>1</v>
      </c>
      <c r="G135" s="9">
        <v>120</v>
      </c>
      <c r="H135" s="26">
        <f ca="1">FLOOR(PPD!N124*(100-Invoerblad!$B$4)/100,1)</f>
        <v>3</v>
      </c>
      <c r="I135" s="9">
        <f t="shared" ca="1" si="4"/>
        <v>180</v>
      </c>
      <c r="J135" s="20">
        <f t="shared" ca="1" si="7"/>
        <v>1</v>
      </c>
    </row>
    <row r="136" spans="2:10">
      <c r="B136" s="9">
        <v>121</v>
      </c>
      <c r="C136" s="26">
        <f ca="1">FLOOR(PPD!F125*(100-Invoerblad!$B$4)/100,1)</f>
        <v>0</v>
      </c>
      <c r="D136" s="9">
        <f t="shared" ca="1" si="5"/>
        <v>0</v>
      </c>
      <c r="E136" s="20">
        <f t="shared" ca="1" si="6"/>
        <v>0</v>
      </c>
      <c r="G136" s="9">
        <v>121</v>
      </c>
      <c r="H136" s="26">
        <f ca="1">FLOOR(PPD!N125*(100-Invoerblad!$B$4)/100,1)</f>
        <v>4</v>
      </c>
      <c r="I136" s="9">
        <f t="shared" ca="1" si="4"/>
        <v>240</v>
      </c>
      <c r="J136" s="20">
        <f t="shared" ca="1" si="7"/>
        <v>1</v>
      </c>
    </row>
    <row r="137" spans="2:10">
      <c r="B137" s="9">
        <v>122</v>
      </c>
      <c r="C137" s="26">
        <f ca="1">FLOOR(PPD!F126*(100-Invoerblad!$B$4)/100,1)</f>
        <v>0</v>
      </c>
      <c r="D137" s="9">
        <f t="shared" ca="1" si="5"/>
        <v>0</v>
      </c>
      <c r="E137" s="20">
        <f t="shared" ca="1" si="6"/>
        <v>0</v>
      </c>
      <c r="G137" s="9">
        <v>122</v>
      </c>
      <c r="H137" s="26">
        <f ca="1">FLOOR(PPD!N126*(100-Invoerblad!$B$4)/100,1)</f>
        <v>6</v>
      </c>
      <c r="I137" s="9">
        <f t="shared" ca="1" si="4"/>
        <v>300</v>
      </c>
      <c r="J137" s="20">
        <f t="shared" ca="1" si="7"/>
        <v>1</v>
      </c>
    </row>
    <row r="138" spans="2:10">
      <c r="B138" s="9">
        <v>123</v>
      </c>
      <c r="C138" s="26">
        <f ca="1">FLOOR(PPD!F127*(100-Invoerblad!$B$4)/100,1)</f>
        <v>2</v>
      </c>
      <c r="D138" s="9">
        <f t="shared" ca="1" si="5"/>
        <v>100</v>
      </c>
      <c r="E138" s="20">
        <f t="shared" ca="1" si="6"/>
        <v>1</v>
      </c>
      <c r="G138" s="9">
        <v>123</v>
      </c>
      <c r="H138" s="26">
        <f ca="1">FLOOR(PPD!N127*(100-Invoerblad!$B$4)/100,1)</f>
        <v>1</v>
      </c>
      <c r="I138" s="9">
        <f t="shared" ca="1" si="4"/>
        <v>60</v>
      </c>
      <c r="J138" s="20">
        <f t="shared" ca="1" si="7"/>
        <v>1</v>
      </c>
    </row>
    <row r="139" spans="2:10">
      <c r="B139" s="9">
        <v>124</v>
      </c>
      <c r="C139" s="26">
        <f ca="1">FLOOR(PPD!F128*(100-Invoerblad!$B$4)/100,1)</f>
        <v>1</v>
      </c>
      <c r="D139" s="9">
        <f t="shared" ca="1" si="5"/>
        <v>50</v>
      </c>
      <c r="E139" s="20">
        <f t="shared" ca="1" si="6"/>
        <v>1</v>
      </c>
      <c r="G139" s="9">
        <v>124</v>
      </c>
      <c r="H139" s="26">
        <f ca="1">FLOOR(PPD!N128*(100-Invoerblad!$B$4)/100,1)</f>
        <v>2</v>
      </c>
      <c r="I139" s="9">
        <f t="shared" ca="1" si="4"/>
        <v>120</v>
      </c>
      <c r="J139" s="20">
        <f t="shared" ca="1" si="7"/>
        <v>1</v>
      </c>
    </row>
    <row r="140" spans="2:10">
      <c r="B140" s="9">
        <v>125</v>
      </c>
      <c r="C140" s="26">
        <f ca="1">FLOOR(PPD!F129*(100-Invoerblad!$B$4)/100,1)</f>
        <v>0</v>
      </c>
      <c r="D140" s="9">
        <f t="shared" ca="1" si="5"/>
        <v>0</v>
      </c>
      <c r="E140" s="20">
        <f t="shared" ca="1" si="6"/>
        <v>0</v>
      </c>
      <c r="G140" s="9">
        <v>125</v>
      </c>
      <c r="H140" s="26">
        <f ca="1">FLOOR(PPD!N129*(100-Invoerblad!$B$4)/100,1)</f>
        <v>3</v>
      </c>
      <c r="I140" s="9">
        <f t="shared" ca="1" si="4"/>
        <v>180</v>
      </c>
      <c r="J140" s="20">
        <f t="shared" ca="1" si="7"/>
        <v>1</v>
      </c>
    </row>
    <row r="141" spans="2:10">
      <c r="B141" s="9">
        <v>126</v>
      </c>
      <c r="C141" s="26">
        <f ca="1">FLOOR(PPD!F130*(100-Invoerblad!$B$4)/100,1)</f>
        <v>2</v>
      </c>
      <c r="D141" s="9">
        <f t="shared" ca="1" si="5"/>
        <v>100</v>
      </c>
      <c r="E141" s="20">
        <f t="shared" ca="1" si="6"/>
        <v>1</v>
      </c>
      <c r="G141" s="9">
        <v>126</v>
      </c>
      <c r="H141" s="26">
        <f ca="1">FLOOR(PPD!N130*(100-Invoerblad!$B$4)/100,1)</f>
        <v>1</v>
      </c>
      <c r="I141" s="9">
        <f t="shared" ca="1" si="4"/>
        <v>60</v>
      </c>
      <c r="J141" s="20">
        <f t="shared" ca="1" si="7"/>
        <v>1</v>
      </c>
    </row>
    <row r="142" spans="2:10">
      <c r="B142" s="9">
        <v>127</v>
      </c>
      <c r="C142" s="26">
        <f ca="1">FLOOR(PPD!F131*(100-Invoerblad!$B$4)/100,1)</f>
        <v>0</v>
      </c>
      <c r="D142" s="9">
        <f t="shared" ca="1" si="5"/>
        <v>0</v>
      </c>
      <c r="E142" s="20">
        <f t="shared" ca="1" si="6"/>
        <v>0</v>
      </c>
      <c r="G142" s="9">
        <v>127</v>
      </c>
      <c r="H142" s="26">
        <f ca="1">FLOOR(PPD!N131*(100-Invoerblad!$B$4)/100,1)</f>
        <v>2</v>
      </c>
      <c r="I142" s="9">
        <f t="shared" ca="1" si="4"/>
        <v>120</v>
      </c>
      <c r="J142" s="20">
        <f t="shared" ca="1" si="7"/>
        <v>1</v>
      </c>
    </row>
    <row r="143" spans="2:10">
      <c r="B143" s="9">
        <v>128</v>
      </c>
      <c r="C143" s="26">
        <f ca="1">FLOOR(PPD!F132*(100-Invoerblad!$B$4)/100,1)</f>
        <v>0</v>
      </c>
      <c r="D143" s="9">
        <f t="shared" ca="1" si="5"/>
        <v>0</v>
      </c>
      <c r="E143" s="20">
        <f t="shared" ca="1" si="6"/>
        <v>0</v>
      </c>
      <c r="G143" s="9">
        <v>128</v>
      </c>
      <c r="H143" s="26">
        <f ca="1">FLOOR(PPD!N132*(100-Invoerblad!$B$4)/100,1)</f>
        <v>2</v>
      </c>
      <c r="I143" s="9">
        <f t="shared" ca="1" si="4"/>
        <v>120</v>
      </c>
      <c r="J143" s="20">
        <f t="shared" ca="1" si="7"/>
        <v>1</v>
      </c>
    </row>
    <row r="144" spans="2:10">
      <c r="B144" s="9">
        <v>129</v>
      </c>
      <c r="C144" s="26">
        <f ca="1">FLOOR(PPD!F133*(100-Invoerblad!$B$4)/100,1)</f>
        <v>2</v>
      </c>
      <c r="D144" s="9">
        <f t="shared" ca="1" si="5"/>
        <v>100</v>
      </c>
      <c r="E144" s="20">
        <f t="shared" ca="1" si="6"/>
        <v>1</v>
      </c>
      <c r="G144" s="9">
        <v>129</v>
      </c>
      <c r="H144" s="26">
        <f ca="1">FLOOR(PPD!N133*(100-Invoerblad!$B$4)/100,1)</f>
        <v>3</v>
      </c>
      <c r="I144" s="9">
        <f t="shared" ref="I144:I207" ca="1" si="8">IF($H$5&gt;H144, H144*$H$9+$H$8*H144, ($H$5*$H$8)+(H144*$H$9))</f>
        <v>180</v>
      </c>
      <c r="J144" s="20">
        <f t="shared" ca="1" si="7"/>
        <v>1</v>
      </c>
    </row>
    <row r="145" spans="2:10">
      <c r="B145" s="9">
        <v>130</v>
      </c>
      <c r="C145" s="26">
        <f ca="1">FLOOR(PPD!F134*(100-Invoerblad!$B$4)/100,1)</f>
        <v>2</v>
      </c>
      <c r="D145" s="9">
        <f t="shared" ref="D145:D208" ca="1" si="9">IF($C$5&gt;C145, C145*$C$9+$C$8*C145, ($C$5*$C$8)+(C145*$C$9))</f>
        <v>100</v>
      </c>
      <c r="E145" s="20">
        <f t="shared" ref="E145:E208" ca="1" si="10">CEILING(C145/$F$3,1)</f>
        <v>1</v>
      </c>
      <c r="G145" s="9">
        <v>130</v>
      </c>
      <c r="H145" s="26">
        <f ca="1">FLOOR(PPD!N134*(100-Invoerblad!$B$4)/100,1)</f>
        <v>2</v>
      </c>
      <c r="I145" s="9">
        <f t="shared" ca="1" si="8"/>
        <v>120</v>
      </c>
      <c r="J145" s="20">
        <f t="shared" ref="J145:J208" ca="1" si="11">CEILING(H145/$F$3,1)</f>
        <v>1</v>
      </c>
    </row>
    <row r="146" spans="2:10">
      <c r="B146" s="9">
        <v>131</v>
      </c>
      <c r="C146" s="26">
        <f ca="1">FLOOR(PPD!F135*(100-Invoerblad!$B$4)/100,1)</f>
        <v>2</v>
      </c>
      <c r="D146" s="9">
        <f t="shared" ca="1" si="9"/>
        <v>100</v>
      </c>
      <c r="E146" s="20">
        <f t="shared" ca="1" si="10"/>
        <v>1</v>
      </c>
      <c r="G146" s="9">
        <v>131</v>
      </c>
      <c r="H146" s="26">
        <f ca="1">FLOOR(PPD!N135*(100-Invoerblad!$B$4)/100,1)</f>
        <v>1</v>
      </c>
      <c r="I146" s="9">
        <f t="shared" ca="1" si="8"/>
        <v>60</v>
      </c>
      <c r="J146" s="20">
        <f t="shared" ca="1" si="11"/>
        <v>1</v>
      </c>
    </row>
    <row r="147" spans="2:10">
      <c r="B147" s="9">
        <v>132</v>
      </c>
      <c r="C147" s="26">
        <f ca="1">FLOOR(PPD!F136*(100-Invoerblad!$B$4)/100,1)</f>
        <v>3</v>
      </c>
      <c r="D147" s="9">
        <f t="shared" ca="1" si="9"/>
        <v>150</v>
      </c>
      <c r="E147" s="20">
        <f t="shared" ca="1" si="10"/>
        <v>1</v>
      </c>
      <c r="G147" s="9">
        <v>132</v>
      </c>
      <c r="H147" s="26">
        <f ca="1">FLOOR(PPD!N136*(100-Invoerblad!$B$4)/100,1)</f>
        <v>5</v>
      </c>
      <c r="I147" s="9">
        <f t="shared" ca="1" si="8"/>
        <v>270</v>
      </c>
      <c r="J147" s="20">
        <f t="shared" ca="1" si="11"/>
        <v>1</v>
      </c>
    </row>
    <row r="148" spans="2:10">
      <c r="B148" s="9">
        <v>133</v>
      </c>
      <c r="C148" s="26">
        <f ca="1">FLOOR(PPD!F137*(100-Invoerblad!$B$4)/100,1)</f>
        <v>2</v>
      </c>
      <c r="D148" s="9">
        <f t="shared" ca="1" si="9"/>
        <v>100</v>
      </c>
      <c r="E148" s="20">
        <f t="shared" ca="1" si="10"/>
        <v>1</v>
      </c>
      <c r="G148" s="9">
        <v>133</v>
      </c>
      <c r="H148" s="26">
        <f ca="1">FLOOR(PPD!N137*(100-Invoerblad!$B$4)/100,1)</f>
        <v>3</v>
      </c>
      <c r="I148" s="9">
        <f t="shared" ca="1" si="8"/>
        <v>180</v>
      </c>
      <c r="J148" s="20">
        <f t="shared" ca="1" si="11"/>
        <v>1</v>
      </c>
    </row>
    <row r="149" spans="2:10">
      <c r="B149" s="9">
        <v>134</v>
      </c>
      <c r="C149" s="26">
        <f ca="1">FLOOR(PPD!F138*(100-Invoerblad!$B$4)/100,1)</f>
        <v>3</v>
      </c>
      <c r="D149" s="9">
        <f t="shared" ca="1" si="9"/>
        <v>150</v>
      </c>
      <c r="E149" s="20">
        <f t="shared" ca="1" si="10"/>
        <v>1</v>
      </c>
      <c r="G149" s="9">
        <v>134</v>
      </c>
      <c r="H149" s="26">
        <f ca="1">FLOOR(PPD!N138*(100-Invoerblad!$B$4)/100,1)</f>
        <v>6</v>
      </c>
      <c r="I149" s="9">
        <f t="shared" ca="1" si="8"/>
        <v>300</v>
      </c>
      <c r="J149" s="20">
        <f t="shared" ca="1" si="11"/>
        <v>1</v>
      </c>
    </row>
    <row r="150" spans="2:10">
      <c r="B150" s="9">
        <v>135</v>
      </c>
      <c r="C150" s="26">
        <f ca="1">FLOOR(PPD!F139*(100-Invoerblad!$B$4)/100,1)</f>
        <v>1</v>
      </c>
      <c r="D150" s="9">
        <f t="shared" ca="1" si="9"/>
        <v>50</v>
      </c>
      <c r="E150" s="20">
        <f t="shared" ca="1" si="10"/>
        <v>1</v>
      </c>
      <c r="G150" s="9">
        <v>135</v>
      </c>
      <c r="H150" s="26">
        <f ca="1">FLOOR(PPD!N139*(100-Invoerblad!$B$4)/100,1)</f>
        <v>2</v>
      </c>
      <c r="I150" s="9">
        <f t="shared" ca="1" si="8"/>
        <v>120</v>
      </c>
      <c r="J150" s="20">
        <f t="shared" ca="1" si="11"/>
        <v>1</v>
      </c>
    </row>
    <row r="151" spans="2:10">
      <c r="B151" s="9">
        <v>136</v>
      </c>
      <c r="C151" s="26">
        <f ca="1">FLOOR(PPD!F140*(100-Invoerblad!$B$4)/100,1)</f>
        <v>4</v>
      </c>
      <c r="D151" s="9">
        <f t="shared" ca="1" si="9"/>
        <v>200</v>
      </c>
      <c r="E151" s="20">
        <f t="shared" ca="1" si="10"/>
        <v>1</v>
      </c>
      <c r="G151" s="9">
        <v>136</v>
      </c>
      <c r="H151" s="26">
        <f ca="1">FLOOR(PPD!N140*(100-Invoerblad!$B$4)/100,1)</f>
        <v>3</v>
      </c>
      <c r="I151" s="9">
        <f t="shared" ca="1" si="8"/>
        <v>180</v>
      </c>
      <c r="J151" s="20">
        <f t="shared" ca="1" si="11"/>
        <v>1</v>
      </c>
    </row>
    <row r="152" spans="2:10">
      <c r="B152" s="9">
        <v>137</v>
      </c>
      <c r="C152" s="26">
        <f ca="1">FLOOR(PPD!F141*(100-Invoerblad!$B$4)/100,1)</f>
        <v>1</v>
      </c>
      <c r="D152" s="9">
        <f t="shared" ca="1" si="9"/>
        <v>50</v>
      </c>
      <c r="E152" s="20">
        <f t="shared" ca="1" si="10"/>
        <v>1</v>
      </c>
      <c r="G152" s="9">
        <v>137</v>
      </c>
      <c r="H152" s="26">
        <f ca="1">FLOOR(PPD!N141*(100-Invoerblad!$B$4)/100,1)</f>
        <v>1</v>
      </c>
      <c r="I152" s="9">
        <f t="shared" ca="1" si="8"/>
        <v>60</v>
      </c>
      <c r="J152" s="20">
        <f t="shared" ca="1" si="11"/>
        <v>1</v>
      </c>
    </row>
    <row r="153" spans="2:10">
      <c r="B153" s="9">
        <v>138</v>
      </c>
      <c r="C153" s="26">
        <f ca="1">FLOOR(PPD!F142*(100-Invoerblad!$B$4)/100,1)</f>
        <v>0</v>
      </c>
      <c r="D153" s="9">
        <f t="shared" ca="1" si="9"/>
        <v>0</v>
      </c>
      <c r="E153" s="20">
        <f t="shared" ca="1" si="10"/>
        <v>0</v>
      </c>
      <c r="G153" s="9">
        <v>138</v>
      </c>
      <c r="H153" s="26">
        <f ca="1">FLOOR(PPD!N142*(100-Invoerblad!$B$4)/100,1)</f>
        <v>2</v>
      </c>
      <c r="I153" s="9">
        <f t="shared" ca="1" si="8"/>
        <v>120</v>
      </c>
      <c r="J153" s="20">
        <f t="shared" ca="1" si="11"/>
        <v>1</v>
      </c>
    </row>
    <row r="154" spans="2:10">
      <c r="B154" s="9">
        <v>139</v>
      </c>
      <c r="C154" s="26">
        <f ca="1">FLOOR(PPD!F143*(100-Invoerblad!$B$4)/100,1)</f>
        <v>1</v>
      </c>
      <c r="D154" s="9">
        <f t="shared" ca="1" si="9"/>
        <v>50</v>
      </c>
      <c r="E154" s="20">
        <f t="shared" ca="1" si="10"/>
        <v>1</v>
      </c>
      <c r="G154" s="9">
        <v>139</v>
      </c>
      <c r="H154" s="26">
        <f ca="1">FLOOR(PPD!N143*(100-Invoerblad!$B$4)/100,1)</f>
        <v>6</v>
      </c>
      <c r="I154" s="9">
        <f t="shared" ca="1" si="8"/>
        <v>300</v>
      </c>
      <c r="J154" s="20">
        <f t="shared" ca="1" si="11"/>
        <v>1</v>
      </c>
    </row>
    <row r="155" spans="2:10">
      <c r="B155" s="9">
        <v>140</v>
      </c>
      <c r="C155" s="26">
        <f ca="1">FLOOR(PPD!F144*(100-Invoerblad!$B$4)/100,1)</f>
        <v>2</v>
      </c>
      <c r="D155" s="9">
        <f t="shared" ca="1" si="9"/>
        <v>100</v>
      </c>
      <c r="E155" s="20">
        <f t="shared" ca="1" si="10"/>
        <v>1</v>
      </c>
      <c r="G155" s="9">
        <v>140</v>
      </c>
      <c r="H155" s="26">
        <f ca="1">FLOOR(PPD!N144*(100-Invoerblad!$B$4)/100,1)</f>
        <v>2</v>
      </c>
      <c r="I155" s="9">
        <f t="shared" ca="1" si="8"/>
        <v>120</v>
      </c>
      <c r="J155" s="20">
        <f t="shared" ca="1" si="11"/>
        <v>1</v>
      </c>
    </row>
    <row r="156" spans="2:10">
      <c r="B156" s="9">
        <v>141</v>
      </c>
      <c r="C156" s="26">
        <f ca="1">FLOOR(PPD!F145*(100-Invoerblad!$B$4)/100,1)</f>
        <v>0</v>
      </c>
      <c r="D156" s="9">
        <f t="shared" ca="1" si="9"/>
        <v>0</v>
      </c>
      <c r="E156" s="20">
        <f t="shared" ca="1" si="10"/>
        <v>0</v>
      </c>
      <c r="G156" s="9">
        <v>141</v>
      </c>
      <c r="H156" s="26">
        <f ca="1">FLOOR(PPD!N145*(100-Invoerblad!$B$4)/100,1)</f>
        <v>4</v>
      </c>
      <c r="I156" s="9">
        <f t="shared" ca="1" si="8"/>
        <v>240</v>
      </c>
      <c r="J156" s="20">
        <f t="shared" ca="1" si="11"/>
        <v>1</v>
      </c>
    </row>
    <row r="157" spans="2:10">
      <c r="B157" s="9">
        <v>142</v>
      </c>
      <c r="C157" s="26">
        <f ca="1">FLOOR(PPD!F146*(100-Invoerblad!$B$4)/100,1)</f>
        <v>4</v>
      </c>
      <c r="D157" s="9">
        <f t="shared" ca="1" si="9"/>
        <v>200</v>
      </c>
      <c r="E157" s="20">
        <f t="shared" ca="1" si="10"/>
        <v>1</v>
      </c>
      <c r="G157" s="9">
        <v>142</v>
      </c>
      <c r="H157" s="26">
        <f ca="1">FLOOR(PPD!N146*(100-Invoerblad!$B$4)/100,1)</f>
        <v>0</v>
      </c>
      <c r="I157" s="9">
        <f t="shared" ca="1" si="8"/>
        <v>0</v>
      </c>
      <c r="J157" s="20">
        <f t="shared" ca="1" si="11"/>
        <v>0</v>
      </c>
    </row>
    <row r="158" spans="2:10">
      <c r="B158" s="9">
        <v>143</v>
      </c>
      <c r="C158" s="26">
        <f ca="1">FLOOR(PPD!F147*(100-Invoerblad!$B$4)/100,1)</f>
        <v>2</v>
      </c>
      <c r="D158" s="9">
        <f t="shared" ca="1" si="9"/>
        <v>100</v>
      </c>
      <c r="E158" s="20">
        <f t="shared" ca="1" si="10"/>
        <v>1</v>
      </c>
      <c r="G158" s="9">
        <v>143</v>
      </c>
      <c r="H158" s="26">
        <f ca="1">FLOOR(PPD!N147*(100-Invoerblad!$B$4)/100,1)</f>
        <v>4</v>
      </c>
      <c r="I158" s="9">
        <f t="shared" ca="1" si="8"/>
        <v>240</v>
      </c>
      <c r="J158" s="20">
        <f t="shared" ca="1" si="11"/>
        <v>1</v>
      </c>
    </row>
    <row r="159" spans="2:10">
      <c r="B159" s="9">
        <v>144</v>
      </c>
      <c r="C159" s="26">
        <f ca="1">FLOOR(PPD!F148*(100-Invoerblad!$B$4)/100,1)</f>
        <v>2</v>
      </c>
      <c r="D159" s="9">
        <f t="shared" ca="1" si="9"/>
        <v>100</v>
      </c>
      <c r="E159" s="20">
        <f t="shared" ca="1" si="10"/>
        <v>1</v>
      </c>
      <c r="G159" s="9">
        <v>144</v>
      </c>
      <c r="H159" s="26">
        <f ca="1">FLOOR(PPD!N148*(100-Invoerblad!$B$4)/100,1)</f>
        <v>2</v>
      </c>
      <c r="I159" s="9">
        <f t="shared" ca="1" si="8"/>
        <v>120</v>
      </c>
      <c r="J159" s="20">
        <f t="shared" ca="1" si="11"/>
        <v>1</v>
      </c>
    </row>
    <row r="160" spans="2:10">
      <c r="B160" s="9">
        <v>145</v>
      </c>
      <c r="C160" s="26">
        <f ca="1">FLOOR(PPD!F149*(100-Invoerblad!$B$4)/100,1)</f>
        <v>1</v>
      </c>
      <c r="D160" s="9">
        <f t="shared" ca="1" si="9"/>
        <v>50</v>
      </c>
      <c r="E160" s="20">
        <f t="shared" ca="1" si="10"/>
        <v>1</v>
      </c>
      <c r="G160" s="9">
        <v>145</v>
      </c>
      <c r="H160" s="26">
        <f ca="1">FLOOR(PPD!N149*(100-Invoerblad!$B$4)/100,1)</f>
        <v>2</v>
      </c>
      <c r="I160" s="9">
        <f t="shared" ca="1" si="8"/>
        <v>120</v>
      </c>
      <c r="J160" s="20">
        <f t="shared" ca="1" si="11"/>
        <v>1</v>
      </c>
    </row>
    <row r="161" spans="2:10">
      <c r="B161" s="9">
        <v>146</v>
      </c>
      <c r="C161" s="26">
        <f ca="1">FLOOR(PPD!F150*(100-Invoerblad!$B$4)/100,1)</f>
        <v>1</v>
      </c>
      <c r="D161" s="9">
        <f t="shared" ca="1" si="9"/>
        <v>50</v>
      </c>
      <c r="E161" s="20">
        <f t="shared" ca="1" si="10"/>
        <v>1</v>
      </c>
      <c r="G161" s="9">
        <v>146</v>
      </c>
      <c r="H161" s="26">
        <f ca="1">FLOOR(PPD!N150*(100-Invoerblad!$B$4)/100,1)</f>
        <v>2</v>
      </c>
      <c r="I161" s="9">
        <f t="shared" ca="1" si="8"/>
        <v>120</v>
      </c>
      <c r="J161" s="20">
        <f t="shared" ca="1" si="11"/>
        <v>1</v>
      </c>
    </row>
    <row r="162" spans="2:10">
      <c r="B162" s="9">
        <v>147</v>
      </c>
      <c r="C162" s="26">
        <f ca="1">FLOOR(PPD!F151*(100-Invoerblad!$B$4)/100,1)</f>
        <v>6</v>
      </c>
      <c r="D162" s="9">
        <f t="shared" ca="1" si="9"/>
        <v>260</v>
      </c>
      <c r="E162" s="20">
        <f t="shared" ca="1" si="10"/>
        <v>1</v>
      </c>
      <c r="G162" s="9">
        <v>147</v>
      </c>
      <c r="H162" s="26">
        <f ca="1">FLOOR(PPD!N151*(100-Invoerblad!$B$4)/100,1)</f>
        <v>3</v>
      </c>
      <c r="I162" s="9">
        <f t="shared" ca="1" si="8"/>
        <v>180</v>
      </c>
      <c r="J162" s="20">
        <f t="shared" ca="1" si="11"/>
        <v>1</v>
      </c>
    </row>
    <row r="163" spans="2:10">
      <c r="B163" s="9">
        <v>148</v>
      </c>
      <c r="C163" s="26">
        <f ca="1">FLOOR(PPD!F152*(100-Invoerblad!$B$4)/100,1)</f>
        <v>2</v>
      </c>
      <c r="D163" s="9">
        <f t="shared" ca="1" si="9"/>
        <v>100</v>
      </c>
      <c r="E163" s="20">
        <f t="shared" ca="1" si="10"/>
        <v>1</v>
      </c>
      <c r="G163" s="9">
        <v>148</v>
      </c>
      <c r="H163" s="26">
        <f ca="1">FLOOR(PPD!N152*(100-Invoerblad!$B$4)/100,1)</f>
        <v>2</v>
      </c>
      <c r="I163" s="9">
        <f t="shared" ca="1" si="8"/>
        <v>120</v>
      </c>
      <c r="J163" s="20">
        <f t="shared" ca="1" si="11"/>
        <v>1</v>
      </c>
    </row>
    <row r="164" spans="2:10">
      <c r="B164" s="9">
        <v>149</v>
      </c>
      <c r="C164" s="26">
        <f ca="1">FLOOR(PPD!F153*(100-Invoerblad!$B$4)/100,1)</f>
        <v>6</v>
      </c>
      <c r="D164" s="9">
        <f t="shared" ca="1" si="9"/>
        <v>260</v>
      </c>
      <c r="E164" s="20">
        <f t="shared" ca="1" si="10"/>
        <v>1</v>
      </c>
      <c r="G164" s="9">
        <v>149</v>
      </c>
      <c r="H164" s="26">
        <f ca="1">FLOOR(PPD!N153*(100-Invoerblad!$B$4)/100,1)</f>
        <v>4</v>
      </c>
      <c r="I164" s="9">
        <f t="shared" ca="1" si="8"/>
        <v>240</v>
      </c>
      <c r="J164" s="20">
        <f t="shared" ca="1" si="11"/>
        <v>1</v>
      </c>
    </row>
    <row r="165" spans="2:10">
      <c r="B165" s="9">
        <v>150</v>
      </c>
      <c r="C165" s="26">
        <f ca="1">FLOOR(PPD!F154*(100-Invoerblad!$B$4)/100,1)</f>
        <v>1</v>
      </c>
      <c r="D165" s="9">
        <f t="shared" ca="1" si="9"/>
        <v>50</v>
      </c>
      <c r="E165" s="20">
        <f t="shared" ca="1" si="10"/>
        <v>1</v>
      </c>
      <c r="G165" s="9">
        <v>150</v>
      </c>
      <c r="H165" s="26">
        <f ca="1">FLOOR(PPD!N154*(100-Invoerblad!$B$4)/100,1)</f>
        <v>2</v>
      </c>
      <c r="I165" s="9">
        <f t="shared" ca="1" si="8"/>
        <v>120</v>
      </c>
      <c r="J165" s="20">
        <f t="shared" ca="1" si="11"/>
        <v>1</v>
      </c>
    </row>
    <row r="166" spans="2:10">
      <c r="B166" s="9">
        <v>151</v>
      </c>
      <c r="C166" s="26">
        <f ca="1">FLOOR(PPD!F155*(100-Invoerblad!$B$4)/100,1)</f>
        <v>2</v>
      </c>
      <c r="D166" s="9">
        <f t="shared" ca="1" si="9"/>
        <v>100</v>
      </c>
      <c r="E166" s="20">
        <f t="shared" ca="1" si="10"/>
        <v>1</v>
      </c>
      <c r="G166" s="9">
        <v>151</v>
      </c>
      <c r="H166" s="26">
        <f ca="1">FLOOR(PPD!N155*(100-Invoerblad!$B$4)/100,1)</f>
        <v>4</v>
      </c>
      <c r="I166" s="9">
        <f t="shared" ca="1" si="8"/>
        <v>240</v>
      </c>
      <c r="J166" s="20">
        <f t="shared" ca="1" si="11"/>
        <v>1</v>
      </c>
    </row>
    <row r="167" spans="2:10">
      <c r="B167" s="9">
        <v>152</v>
      </c>
      <c r="C167" s="26">
        <f ca="1">FLOOR(PPD!F156*(100-Invoerblad!$B$4)/100,1)</f>
        <v>1</v>
      </c>
      <c r="D167" s="9">
        <f t="shared" ca="1" si="9"/>
        <v>50</v>
      </c>
      <c r="E167" s="20">
        <f t="shared" ca="1" si="10"/>
        <v>1</v>
      </c>
      <c r="G167" s="9">
        <v>152</v>
      </c>
      <c r="H167" s="26">
        <f ca="1">FLOOR(PPD!N156*(100-Invoerblad!$B$4)/100,1)</f>
        <v>2</v>
      </c>
      <c r="I167" s="9">
        <f t="shared" ca="1" si="8"/>
        <v>120</v>
      </c>
      <c r="J167" s="20">
        <f t="shared" ca="1" si="11"/>
        <v>1</v>
      </c>
    </row>
    <row r="168" spans="2:10">
      <c r="B168" s="9">
        <v>153</v>
      </c>
      <c r="C168" s="26">
        <f ca="1">FLOOR(PPD!F157*(100-Invoerblad!$B$4)/100,1)</f>
        <v>0</v>
      </c>
      <c r="D168" s="9">
        <f t="shared" ca="1" si="9"/>
        <v>0</v>
      </c>
      <c r="E168" s="20">
        <f t="shared" ca="1" si="10"/>
        <v>0</v>
      </c>
      <c r="G168" s="9">
        <v>153</v>
      </c>
      <c r="H168" s="26">
        <f ca="1">FLOOR(PPD!N157*(100-Invoerblad!$B$4)/100,1)</f>
        <v>1</v>
      </c>
      <c r="I168" s="9">
        <f t="shared" ca="1" si="8"/>
        <v>60</v>
      </c>
      <c r="J168" s="20">
        <f t="shared" ca="1" si="11"/>
        <v>1</v>
      </c>
    </row>
    <row r="169" spans="2:10">
      <c r="B169" s="9">
        <v>154</v>
      </c>
      <c r="C169" s="26">
        <f ca="1">FLOOR(PPD!F158*(100-Invoerblad!$B$4)/100,1)</f>
        <v>0</v>
      </c>
      <c r="D169" s="9">
        <f t="shared" ca="1" si="9"/>
        <v>0</v>
      </c>
      <c r="E169" s="20">
        <f t="shared" ca="1" si="10"/>
        <v>0</v>
      </c>
      <c r="G169" s="9">
        <v>154</v>
      </c>
      <c r="H169" s="26">
        <f ca="1">FLOOR(PPD!N158*(100-Invoerblad!$B$4)/100,1)</f>
        <v>3</v>
      </c>
      <c r="I169" s="9">
        <f t="shared" ca="1" si="8"/>
        <v>180</v>
      </c>
      <c r="J169" s="20">
        <f t="shared" ca="1" si="11"/>
        <v>1</v>
      </c>
    </row>
    <row r="170" spans="2:10">
      <c r="B170" s="9">
        <v>155</v>
      </c>
      <c r="C170" s="26">
        <f ca="1">FLOOR(PPD!F159*(100-Invoerblad!$B$4)/100,1)</f>
        <v>0</v>
      </c>
      <c r="D170" s="9">
        <f t="shared" ca="1" si="9"/>
        <v>0</v>
      </c>
      <c r="E170" s="20">
        <f t="shared" ca="1" si="10"/>
        <v>0</v>
      </c>
      <c r="G170" s="9">
        <v>155</v>
      </c>
      <c r="H170" s="26">
        <f ca="1">FLOOR(PPD!N159*(100-Invoerblad!$B$4)/100,1)</f>
        <v>1</v>
      </c>
      <c r="I170" s="9">
        <f t="shared" ca="1" si="8"/>
        <v>60</v>
      </c>
      <c r="J170" s="20">
        <f t="shared" ca="1" si="11"/>
        <v>1</v>
      </c>
    </row>
    <row r="171" spans="2:10">
      <c r="B171" s="9">
        <v>156</v>
      </c>
      <c r="C171" s="26">
        <f ca="1">FLOOR(PPD!F160*(100-Invoerblad!$B$4)/100,1)</f>
        <v>0</v>
      </c>
      <c r="D171" s="9">
        <f t="shared" ca="1" si="9"/>
        <v>0</v>
      </c>
      <c r="E171" s="20">
        <f t="shared" ca="1" si="10"/>
        <v>0</v>
      </c>
      <c r="G171" s="9">
        <v>156</v>
      </c>
      <c r="H171" s="26">
        <f ca="1">FLOOR(PPD!N160*(100-Invoerblad!$B$4)/100,1)</f>
        <v>3</v>
      </c>
      <c r="I171" s="9">
        <f t="shared" ca="1" si="8"/>
        <v>180</v>
      </c>
      <c r="J171" s="20">
        <f t="shared" ca="1" si="11"/>
        <v>1</v>
      </c>
    </row>
    <row r="172" spans="2:10">
      <c r="B172" s="9">
        <v>157</v>
      </c>
      <c r="C172" s="26">
        <f ca="1">FLOOR(PPD!F161*(100-Invoerblad!$B$4)/100,1)</f>
        <v>2</v>
      </c>
      <c r="D172" s="9">
        <f t="shared" ca="1" si="9"/>
        <v>100</v>
      </c>
      <c r="E172" s="20">
        <f t="shared" ca="1" si="10"/>
        <v>1</v>
      </c>
      <c r="G172" s="9">
        <v>157</v>
      </c>
      <c r="H172" s="26">
        <f ca="1">FLOOR(PPD!N161*(100-Invoerblad!$B$4)/100,1)</f>
        <v>3</v>
      </c>
      <c r="I172" s="9">
        <f t="shared" ca="1" si="8"/>
        <v>180</v>
      </c>
      <c r="J172" s="20">
        <f t="shared" ca="1" si="11"/>
        <v>1</v>
      </c>
    </row>
    <row r="173" spans="2:10">
      <c r="B173" s="9">
        <v>158</v>
      </c>
      <c r="C173" s="26">
        <f ca="1">FLOOR(PPD!F162*(100-Invoerblad!$B$4)/100,1)</f>
        <v>0</v>
      </c>
      <c r="D173" s="9">
        <f t="shared" ca="1" si="9"/>
        <v>0</v>
      </c>
      <c r="E173" s="20">
        <f t="shared" ca="1" si="10"/>
        <v>0</v>
      </c>
      <c r="G173" s="9">
        <v>158</v>
      </c>
      <c r="H173" s="26">
        <f ca="1">FLOOR(PPD!N162*(100-Invoerblad!$B$4)/100,1)</f>
        <v>3</v>
      </c>
      <c r="I173" s="9">
        <f t="shared" ca="1" si="8"/>
        <v>180</v>
      </c>
      <c r="J173" s="20">
        <f t="shared" ca="1" si="11"/>
        <v>1</v>
      </c>
    </row>
    <row r="174" spans="2:10">
      <c r="B174" s="9">
        <v>159</v>
      </c>
      <c r="C174" s="26">
        <f ca="1">FLOOR(PPD!F163*(100-Invoerblad!$B$4)/100,1)</f>
        <v>0</v>
      </c>
      <c r="D174" s="9">
        <f t="shared" ca="1" si="9"/>
        <v>0</v>
      </c>
      <c r="E174" s="20">
        <f t="shared" ca="1" si="10"/>
        <v>0</v>
      </c>
      <c r="G174" s="9">
        <v>159</v>
      </c>
      <c r="H174" s="26">
        <f ca="1">FLOOR(PPD!N163*(100-Invoerblad!$B$4)/100,1)</f>
        <v>5</v>
      </c>
      <c r="I174" s="9">
        <f t="shared" ca="1" si="8"/>
        <v>270</v>
      </c>
      <c r="J174" s="20">
        <f t="shared" ca="1" si="11"/>
        <v>1</v>
      </c>
    </row>
    <row r="175" spans="2:10">
      <c r="B175" s="9">
        <v>160</v>
      </c>
      <c r="C175" s="26">
        <f ca="1">FLOOR(PPD!F164*(100-Invoerblad!$B$4)/100,1)</f>
        <v>3</v>
      </c>
      <c r="D175" s="9">
        <f t="shared" ca="1" si="9"/>
        <v>150</v>
      </c>
      <c r="E175" s="20">
        <f t="shared" ca="1" si="10"/>
        <v>1</v>
      </c>
      <c r="G175" s="9">
        <v>160</v>
      </c>
      <c r="H175" s="26">
        <f ca="1">FLOOR(PPD!N164*(100-Invoerblad!$B$4)/100,1)</f>
        <v>3</v>
      </c>
      <c r="I175" s="9">
        <f t="shared" ca="1" si="8"/>
        <v>180</v>
      </c>
      <c r="J175" s="20">
        <f t="shared" ca="1" si="11"/>
        <v>1</v>
      </c>
    </row>
    <row r="176" spans="2:10">
      <c r="B176" s="9">
        <v>161</v>
      </c>
      <c r="C176" s="26">
        <f ca="1">FLOOR(PPD!F165*(100-Invoerblad!$B$4)/100,1)</f>
        <v>3</v>
      </c>
      <c r="D176" s="9">
        <f t="shared" ca="1" si="9"/>
        <v>150</v>
      </c>
      <c r="E176" s="20">
        <f t="shared" ca="1" si="10"/>
        <v>1</v>
      </c>
      <c r="G176" s="9">
        <v>161</v>
      </c>
      <c r="H176" s="26">
        <f ca="1">FLOOR(PPD!N165*(100-Invoerblad!$B$4)/100,1)</f>
        <v>3</v>
      </c>
      <c r="I176" s="9">
        <f t="shared" ca="1" si="8"/>
        <v>180</v>
      </c>
      <c r="J176" s="20">
        <f t="shared" ca="1" si="11"/>
        <v>1</v>
      </c>
    </row>
    <row r="177" spans="2:10">
      <c r="B177" s="9">
        <v>162</v>
      </c>
      <c r="C177" s="26">
        <f ca="1">FLOOR(PPD!F166*(100-Invoerblad!$B$4)/100,1)</f>
        <v>2</v>
      </c>
      <c r="D177" s="9">
        <f t="shared" ca="1" si="9"/>
        <v>100</v>
      </c>
      <c r="E177" s="20">
        <f t="shared" ca="1" si="10"/>
        <v>1</v>
      </c>
      <c r="G177" s="9">
        <v>162</v>
      </c>
      <c r="H177" s="26">
        <f ca="1">FLOOR(PPD!N166*(100-Invoerblad!$B$4)/100,1)</f>
        <v>2</v>
      </c>
      <c r="I177" s="9">
        <f t="shared" ca="1" si="8"/>
        <v>120</v>
      </c>
      <c r="J177" s="20">
        <f t="shared" ca="1" si="11"/>
        <v>1</v>
      </c>
    </row>
    <row r="178" spans="2:10">
      <c r="B178" s="9">
        <v>163</v>
      </c>
      <c r="C178" s="26">
        <f ca="1">FLOOR(PPD!F167*(100-Invoerblad!$B$4)/100,1)</f>
        <v>1</v>
      </c>
      <c r="D178" s="9">
        <f t="shared" ca="1" si="9"/>
        <v>50</v>
      </c>
      <c r="E178" s="20">
        <f t="shared" ca="1" si="10"/>
        <v>1</v>
      </c>
      <c r="G178" s="9">
        <v>163</v>
      </c>
      <c r="H178" s="26">
        <f ca="1">FLOOR(PPD!N167*(100-Invoerblad!$B$4)/100,1)</f>
        <v>2</v>
      </c>
      <c r="I178" s="9">
        <f t="shared" ca="1" si="8"/>
        <v>120</v>
      </c>
      <c r="J178" s="20">
        <f t="shared" ca="1" si="11"/>
        <v>1</v>
      </c>
    </row>
    <row r="179" spans="2:10">
      <c r="B179" s="9">
        <v>164</v>
      </c>
      <c r="C179" s="26">
        <f ca="1">FLOOR(PPD!F168*(100-Invoerblad!$B$4)/100,1)</f>
        <v>0</v>
      </c>
      <c r="D179" s="9">
        <f t="shared" ca="1" si="9"/>
        <v>0</v>
      </c>
      <c r="E179" s="20">
        <f t="shared" ca="1" si="10"/>
        <v>0</v>
      </c>
      <c r="G179" s="9">
        <v>164</v>
      </c>
      <c r="H179" s="26">
        <f ca="1">FLOOR(PPD!N168*(100-Invoerblad!$B$4)/100,1)</f>
        <v>2</v>
      </c>
      <c r="I179" s="9">
        <f t="shared" ca="1" si="8"/>
        <v>120</v>
      </c>
      <c r="J179" s="20">
        <f t="shared" ca="1" si="11"/>
        <v>1</v>
      </c>
    </row>
    <row r="180" spans="2:10">
      <c r="B180" s="9">
        <v>165</v>
      </c>
      <c r="C180" s="26">
        <f ca="1">FLOOR(PPD!F169*(100-Invoerblad!$B$4)/100,1)</f>
        <v>0</v>
      </c>
      <c r="D180" s="9">
        <f t="shared" ca="1" si="9"/>
        <v>0</v>
      </c>
      <c r="E180" s="20">
        <f t="shared" ca="1" si="10"/>
        <v>0</v>
      </c>
      <c r="G180" s="9">
        <v>165</v>
      </c>
      <c r="H180" s="26">
        <f ca="1">FLOOR(PPD!N169*(100-Invoerblad!$B$4)/100,1)</f>
        <v>5</v>
      </c>
      <c r="I180" s="9">
        <f t="shared" ca="1" si="8"/>
        <v>270</v>
      </c>
      <c r="J180" s="20">
        <f t="shared" ca="1" si="11"/>
        <v>1</v>
      </c>
    </row>
    <row r="181" spans="2:10">
      <c r="B181" s="9">
        <v>166</v>
      </c>
      <c r="C181" s="26">
        <f ca="1">FLOOR(PPD!F170*(100-Invoerblad!$B$4)/100,1)</f>
        <v>1</v>
      </c>
      <c r="D181" s="9">
        <f t="shared" ca="1" si="9"/>
        <v>50</v>
      </c>
      <c r="E181" s="20">
        <f t="shared" ca="1" si="10"/>
        <v>1</v>
      </c>
      <c r="G181" s="9">
        <v>166</v>
      </c>
      <c r="H181" s="26">
        <f ca="1">FLOOR(PPD!N170*(100-Invoerblad!$B$4)/100,1)</f>
        <v>0</v>
      </c>
      <c r="I181" s="9">
        <f t="shared" ca="1" si="8"/>
        <v>0</v>
      </c>
      <c r="J181" s="20">
        <f t="shared" ca="1" si="11"/>
        <v>0</v>
      </c>
    </row>
    <row r="182" spans="2:10">
      <c r="B182" s="9">
        <v>167</v>
      </c>
      <c r="C182" s="26">
        <f ca="1">FLOOR(PPD!F171*(100-Invoerblad!$B$4)/100,1)</f>
        <v>0</v>
      </c>
      <c r="D182" s="9">
        <f t="shared" ca="1" si="9"/>
        <v>0</v>
      </c>
      <c r="E182" s="20">
        <f t="shared" ca="1" si="10"/>
        <v>0</v>
      </c>
      <c r="G182" s="9">
        <v>167</v>
      </c>
      <c r="H182" s="26">
        <f ca="1">FLOOR(PPD!N171*(100-Invoerblad!$B$4)/100,1)</f>
        <v>6</v>
      </c>
      <c r="I182" s="9">
        <f t="shared" ca="1" si="8"/>
        <v>300</v>
      </c>
      <c r="J182" s="20">
        <f t="shared" ca="1" si="11"/>
        <v>1</v>
      </c>
    </row>
    <row r="183" spans="2:10">
      <c r="B183" s="9">
        <v>168</v>
      </c>
      <c r="C183" s="26">
        <f ca="1">FLOOR(PPD!F172*(100-Invoerblad!$B$4)/100,1)</f>
        <v>1</v>
      </c>
      <c r="D183" s="9">
        <f t="shared" ca="1" si="9"/>
        <v>50</v>
      </c>
      <c r="E183" s="20">
        <f t="shared" ca="1" si="10"/>
        <v>1</v>
      </c>
      <c r="G183" s="9">
        <v>168</v>
      </c>
      <c r="H183" s="26">
        <f ca="1">FLOOR(PPD!N172*(100-Invoerblad!$B$4)/100,1)</f>
        <v>4</v>
      </c>
      <c r="I183" s="9">
        <f t="shared" ca="1" si="8"/>
        <v>240</v>
      </c>
      <c r="J183" s="20">
        <f t="shared" ca="1" si="11"/>
        <v>1</v>
      </c>
    </row>
    <row r="184" spans="2:10">
      <c r="B184" s="9">
        <v>169</v>
      </c>
      <c r="C184" s="26">
        <f ca="1">FLOOR(PPD!F173*(100-Invoerblad!$B$4)/100,1)</f>
        <v>3</v>
      </c>
      <c r="D184" s="9">
        <f t="shared" ca="1" si="9"/>
        <v>150</v>
      </c>
      <c r="E184" s="20">
        <f t="shared" ca="1" si="10"/>
        <v>1</v>
      </c>
      <c r="G184" s="9">
        <v>169</v>
      </c>
      <c r="H184" s="26">
        <f ca="1">FLOOR(PPD!N173*(100-Invoerblad!$B$4)/100,1)</f>
        <v>2</v>
      </c>
      <c r="I184" s="9">
        <f t="shared" ca="1" si="8"/>
        <v>120</v>
      </c>
      <c r="J184" s="20">
        <f t="shared" ca="1" si="11"/>
        <v>1</v>
      </c>
    </row>
    <row r="185" spans="2:10">
      <c r="B185" s="9">
        <v>170</v>
      </c>
      <c r="C185" s="26">
        <f ca="1">FLOOR(PPD!F174*(100-Invoerblad!$B$4)/100,1)</f>
        <v>0</v>
      </c>
      <c r="D185" s="9">
        <f t="shared" ca="1" si="9"/>
        <v>0</v>
      </c>
      <c r="E185" s="20">
        <f t="shared" ca="1" si="10"/>
        <v>0</v>
      </c>
      <c r="G185" s="9">
        <v>170</v>
      </c>
      <c r="H185" s="26">
        <f ca="1">FLOOR(PPD!N174*(100-Invoerblad!$B$4)/100,1)</f>
        <v>1</v>
      </c>
      <c r="I185" s="9">
        <f t="shared" ca="1" si="8"/>
        <v>60</v>
      </c>
      <c r="J185" s="20">
        <f t="shared" ca="1" si="11"/>
        <v>1</v>
      </c>
    </row>
    <row r="186" spans="2:10">
      <c r="B186" s="9">
        <v>171</v>
      </c>
      <c r="C186" s="26">
        <f ca="1">FLOOR(PPD!F175*(100-Invoerblad!$B$4)/100,1)</f>
        <v>1</v>
      </c>
      <c r="D186" s="9">
        <f t="shared" ca="1" si="9"/>
        <v>50</v>
      </c>
      <c r="E186" s="20">
        <f t="shared" ca="1" si="10"/>
        <v>1</v>
      </c>
      <c r="G186" s="9">
        <v>171</v>
      </c>
      <c r="H186" s="26">
        <f ca="1">FLOOR(PPD!N175*(100-Invoerblad!$B$4)/100,1)</f>
        <v>2</v>
      </c>
      <c r="I186" s="9">
        <f t="shared" ca="1" si="8"/>
        <v>120</v>
      </c>
      <c r="J186" s="20">
        <f t="shared" ca="1" si="11"/>
        <v>1</v>
      </c>
    </row>
    <row r="187" spans="2:10">
      <c r="B187" s="9">
        <v>172</v>
      </c>
      <c r="C187" s="26">
        <f ca="1">FLOOR(PPD!F176*(100-Invoerblad!$B$4)/100,1)</f>
        <v>1</v>
      </c>
      <c r="D187" s="9">
        <f t="shared" ca="1" si="9"/>
        <v>50</v>
      </c>
      <c r="E187" s="20">
        <f t="shared" ca="1" si="10"/>
        <v>1</v>
      </c>
      <c r="G187" s="9">
        <v>172</v>
      </c>
      <c r="H187" s="26">
        <f ca="1">FLOOR(PPD!N176*(100-Invoerblad!$B$4)/100,1)</f>
        <v>7</v>
      </c>
      <c r="I187" s="9">
        <f t="shared" ca="1" si="8"/>
        <v>330</v>
      </c>
      <c r="J187" s="20">
        <f t="shared" ca="1" si="11"/>
        <v>1</v>
      </c>
    </row>
    <row r="188" spans="2:10">
      <c r="B188" s="9">
        <v>173</v>
      </c>
      <c r="C188" s="26">
        <f ca="1">FLOOR(PPD!F177*(100-Invoerblad!$B$4)/100,1)</f>
        <v>3</v>
      </c>
      <c r="D188" s="9">
        <f t="shared" ca="1" si="9"/>
        <v>150</v>
      </c>
      <c r="E188" s="20">
        <f t="shared" ca="1" si="10"/>
        <v>1</v>
      </c>
      <c r="G188" s="9">
        <v>173</v>
      </c>
      <c r="H188" s="26">
        <f ca="1">FLOOR(PPD!N177*(100-Invoerblad!$B$4)/100,1)</f>
        <v>5</v>
      </c>
      <c r="I188" s="9">
        <f t="shared" ca="1" si="8"/>
        <v>270</v>
      </c>
      <c r="J188" s="20">
        <f t="shared" ca="1" si="11"/>
        <v>1</v>
      </c>
    </row>
    <row r="189" spans="2:10">
      <c r="B189" s="9">
        <v>174</v>
      </c>
      <c r="C189" s="26">
        <f ca="1">FLOOR(PPD!F178*(100-Invoerblad!$B$4)/100,1)</f>
        <v>0</v>
      </c>
      <c r="D189" s="9">
        <f t="shared" ca="1" si="9"/>
        <v>0</v>
      </c>
      <c r="E189" s="20">
        <f t="shared" ca="1" si="10"/>
        <v>0</v>
      </c>
      <c r="G189" s="9">
        <v>174</v>
      </c>
      <c r="H189" s="26">
        <f ca="1">FLOOR(PPD!N178*(100-Invoerblad!$B$4)/100,1)</f>
        <v>3</v>
      </c>
      <c r="I189" s="9">
        <f t="shared" ca="1" si="8"/>
        <v>180</v>
      </c>
      <c r="J189" s="20">
        <f t="shared" ca="1" si="11"/>
        <v>1</v>
      </c>
    </row>
    <row r="190" spans="2:10">
      <c r="B190" s="9">
        <v>175</v>
      </c>
      <c r="C190" s="26">
        <f ca="1">FLOOR(PPD!F179*(100-Invoerblad!$B$4)/100,1)</f>
        <v>0</v>
      </c>
      <c r="D190" s="9">
        <f t="shared" ca="1" si="9"/>
        <v>0</v>
      </c>
      <c r="E190" s="20">
        <f t="shared" ca="1" si="10"/>
        <v>0</v>
      </c>
      <c r="G190" s="9">
        <v>175</v>
      </c>
      <c r="H190" s="26">
        <f ca="1">FLOOR(PPD!N179*(100-Invoerblad!$B$4)/100,1)</f>
        <v>1</v>
      </c>
      <c r="I190" s="9">
        <f t="shared" ca="1" si="8"/>
        <v>60</v>
      </c>
      <c r="J190" s="20">
        <f t="shared" ca="1" si="11"/>
        <v>1</v>
      </c>
    </row>
    <row r="191" spans="2:10">
      <c r="B191" s="9">
        <v>176</v>
      </c>
      <c r="C191" s="26">
        <f ca="1">FLOOR(PPD!F180*(100-Invoerblad!$B$4)/100,1)</f>
        <v>1</v>
      </c>
      <c r="D191" s="9">
        <f t="shared" ca="1" si="9"/>
        <v>50</v>
      </c>
      <c r="E191" s="20">
        <f t="shared" ca="1" si="10"/>
        <v>1</v>
      </c>
      <c r="G191" s="9">
        <v>176</v>
      </c>
      <c r="H191" s="26">
        <f ca="1">FLOOR(PPD!N180*(100-Invoerblad!$B$4)/100,1)</f>
        <v>0</v>
      </c>
      <c r="I191" s="9">
        <f t="shared" ca="1" si="8"/>
        <v>0</v>
      </c>
      <c r="J191" s="20">
        <f t="shared" ca="1" si="11"/>
        <v>0</v>
      </c>
    </row>
    <row r="192" spans="2:10">
      <c r="B192" s="9">
        <v>177</v>
      </c>
      <c r="C192" s="26">
        <f ca="1">FLOOR(PPD!F181*(100-Invoerblad!$B$4)/100,1)</f>
        <v>0</v>
      </c>
      <c r="D192" s="9">
        <f t="shared" ca="1" si="9"/>
        <v>0</v>
      </c>
      <c r="E192" s="20">
        <f t="shared" ca="1" si="10"/>
        <v>0</v>
      </c>
      <c r="G192" s="9">
        <v>177</v>
      </c>
      <c r="H192" s="26">
        <f ca="1">FLOOR(PPD!N181*(100-Invoerblad!$B$4)/100,1)</f>
        <v>1</v>
      </c>
      <c r="I192" s="9">
        <f t="shared" ca="1" si="8"/>
        <v>60</v>
      </c>
      <c r="J192" s="20">
        <f t="shared" ca="1" si="11"/>
        <v>1</v>
      </c>
    </row>
    <row r="193" spans="2:10">
      <c r="B193" s="9">
        <v>178</v>
      </c>
      <c r="C193" s="26">
        <f ca="1">FLOOR(PPD!F182*(100-Invoerblad!$B$4)/100,1)</f>
        <v>0</v>
      </c>
      <c r="D193" s="9">
        <f t="shared" ca="1" si="9"/>
        <v>0</v>
      </c>
      <c r="E193" s="20">
        <f t="shared" ca="1" si="10"/>
        <v>0</v>
      </c>
      <c r="G193" s="9">
        <v>178</v>
      </c>
      <c r="H193" s="26">
        <f ca="1">FLOOR(PPD!N182*(100-Invoerblad!$B$4)/100,1)</f>
        <v>3</v>
      </c>
      <c r="I193" s="9">
        <f t="shared" ca="1" si="8"/>
        <v>180</v>
      </c>
      <c r="J193" s="20">
        <f t="shared" ca="1" si="11"/>
        <v>1</v>
      </c>
    </row>
    <row r="194" spans="2:10">
      <c r="B194" s="9">
        <v>179</v>
      </c>
      <c r="C194" s="26">
        <f ca="1">FLOOR(PPD!F183*(100-Invoerblad!$B$4)/100,1)</f>
        <v>4</v>
      </c>
      <c r="D194" s="9">
        <f t="shared" ca="1" si="9"/>
        <v>200</v>
      </c>
      <c r="E194" s="20">
        <f t="shared" ca="1" si="10"/>
        <v>1</v>
      </c>
      <c r="G194" s="9">
        <v>179</v>
      </c>
      <c r="H194" s="26">
        <f ca="1">FLOOR(PPD!N183*(100-Invoerblad!$B$4)/100,1)</f>
        <v>2</v>
      </c>
      <c r="I194" s="9">
        <f t="shared" ca="1" si="8"/>
        <v>120</v>
      </c>
      <c r="J194" s="20">
        <f t="shared" ca="1" si="11"/>
        <v>1</v>
      </c>
    </row>
    <row r="195" spans="2:10">
      <c r="B195" s="9">
        <v>180</v>
      </c>
      <c r="C195" s="26">
        <f ca="1">FLOOR(PPD!F184*(100-Invoerblad!$B$4)/100,1)</f>
        <v>2</v>
      </c>
      <c r="D195" s="9">
        <f t="shared" ca="1" si="9"/>
        <v>100</v>
      </c>
      <c r="E195" s="20">
        <f t="shared" ca="1" si="10"/>
        <v>1</v>
      </c>
      <c r="G195" s="9">
        <v>180</v>
      </c>
      <c r="H195" s="26">
        <f ca="1">FLOOR(PPD!N184*(100-Invoerblad!$B$4)/100,1)</f>
        <v>3</v>
      </c>
      <c r="I195" s="9">
        <f t="shared" ca="1" si="8"/>
        <v>180</v>
      </c>
      <c r="J195" s="20">
        <f t="shared" ca="1" si="11"/>
        <v>1</v>
      </c>
    </row>
    <row r="196" spans="2:10">
      <c r="B196" s="9">
        <v>181</v>
      </c>
      <c r="C196" s="26">
        <f ca="1">FLOOR(PPD!F185*(100-Invoerblad!$B$4)/100,1)</f>
        <v>4</v>
      </c>
      <c r="D196" s="9">
        <f t="shared" ca="1" si="9"/>
        <v>200</v>
      </c>
      <c r="E196" s="20">
        <f t="shared" ca="1" si="10"/>
        <v>1</v>
      </c>
      <c r="G196" s="9">
        <v>181</v>
      </c>
      <c r="H196" s="26">
        <f ca="1">FLOOR(PPD!N185*(100-Invoerblad!$B$4)/100,1)</f>
        <v>1</v>
      </c>
      <c r="I196" s="9">
        <f t="shared" ca="1" si="8"/>
        <v>60</v>
      </c>
      <c r="J196" s="20">
        <f t="shared" ca="1" si="11"/>
        <v>1</v>
      </c>
    </row>
    <row r="197" spans="2:10">
      <c r="B197" s="9">
        <v>182</v>
      </c>
      <c r="C197" s="26">
        <f ca="1">FLOOR(PPD!F186*(100-Invoerblad!$B$4)/100,1)</f>
        <v>2</v>
      </c>
      <c r="D197" s="9">
        <f t="shared" ca="1" si="9"/>
        <v>100</v>
      </c>
      <c r="E197" s="20">
        <f t="shared" ca="1" si="10"/>
        <v>1</v>
      </c>
      <c r="G197" s="9">
        <v>182</v>
      </c>
      <c r="H197" s="26">
        <f ca="1">FLOOR(PPD!N186*(100-Invoerblad!$B$4)/100,1)</f>
        <v>3</v>
      </c>
      <c r="I197" s="9">
        <f t="shared" ca="1" si="8"/>
        <v>180</v>
      </c>
      <c r="J197" s="20">
        <f t="shared" ca="1" si="11"/>
        <v>1</v>
      </c>
    </row>
    <row r="198" spans="2:10">
      <c r="B198" s="9">
        <v>183</v>
      </c>
      <c r="C198" s="26">
        <f ca="1">FLOOR(PPD!F187*(100-Invoerblad!$B$4)/100,1)</f>
        <v>0</v>
      </c>
      <c r="D198" s="9">
        <f t="shared" ca="1" si="9"/>
        <v>0</v>
      </c>
      <c r="E198" s="20">
        <f t="shared" ca="1" si="10"/>
        <v>0</v>
      </c>
      <c r="G198" s="9">
        <v>183</v>
      </c>
      <c r="H198" s="26">
        <f ca="1">FLOOR(PPD!N187*(100-Invoerblad!$B$4)/100,1)</f>
        <v>2</v>
      </c>
      <c r="I198" s="9">
        <f t="shared" ca="1" si="8"/>
        <v>120</v>
      </c>
      <c r="J198" s="20">
        <f t="shared" ca="1" si="11"/>
        <v>1</v>
      </c>
    </row>
    <row r="199" spans="2:10">
      <c r="B199" s="9">
        <v>184</v>
      </c>
      <c r="C199" s="26">
        <f ca="1">FLOOR(PPD!F188*(100-Invoerblad!$B$4)/100,1)</f>
        <v>1</v>
      </c>
      <c r="D199" s="9">
        <f t="shared" ca="1" si="9"/>
        <v>50</v>
      </c>
      <c r="E199" s="20">
        <f t="shared" ca="1" si="10"/>
        <v>1</v>
      </c>
      <c r="G199" s="9">
        <v>184</v>
      </c>
      <c r="H199" s="26">
        <f ca="1">FLOOR(PPD!N188*(100-Invoerblad!$B$4)/100,1)</f>
        <v>4</v>
      </c>
      <c r="I199" s="9">
        <f t="shared" ca="1" si="8"/>
        <v>240</v>
      </c>
      <c r="J199" s="20">
        <f t="shared" ca="1" si="11"/>
        <v>1</v>
      </c>
    </row>
    <row r="200" spans="2:10">
      <c r="B200" s="9">
        <v>185</v>
      </c>
      <c r="C200" s="26">
        <f ca="1">FLOOR(PPD!F189*(100-Invoerblad!$B$4)/100,1)</f>
        <v>0</v>
      </c>
      <c r="D200" s="9">
        <f t="shared" ca="1" si="9"/>
        <v>0</v>
      </c>
      <c r="E200" s="20">
        <f t="shared" ca="1" si="10"/>
        <v>0</v>
      </c>
      <c r="G200" s="9">
        <v>185</v>
      </c>
      <c r="H200" s="26">
        <f ca="1">FLOOR(PPD!N189*(100-Invoerblad!$B$4)/100,1)</f>
        <v>2</v>
      </c>
      <c r="I200" s="9">
        <f t="shared" ca="1" si="8"/>
        <v>120</v>
      </c>
      <c r="J200" s="20">
        <f t="shared" ca="1" si="11"/>
        <v>1</v>
      </c>
    </row>
    <row r="201" spans="2:10">
      <c r="B201" s="9">
        <v>186</v>
      </c>
      <c r="C201" s="26">
        <f ca="1">FLOOR(PPD!F190*(100-Invoerblad!$B$4)/100,1)</f>
        <v>0</v>
      </c>
      <c r="D201" s="9">
        <f t="shared" ca="1" si="9"/>
        <v>0</v>
      </c>
      <c r="E201" s="20">
        <f t="shared" ca="1" si="10"/>
        <v>0</v>
      </c>
      <c r="G201" s="9">
        <v>186</v>
      </c>
      <c r="H201" s="26">
        <f ca="1">FLOOR(PPD!N190*(100-Invoerblad!$B$4)/100,1)</f>
        <v>4</v>
      </c>
      <c r="I201" s="9">
        <f t="shared" ca="1" si="8"/>
        <v>240</v>
      </c>
      <c r="J201" s="20">
        <f t="shared" ca="1" si="11"/>
        <v>1</v>
      </c>
    </row>
    <row r="202" spans="2:10">
      <c r="B202" s="9">
        <v>187</v>
      </c>
      <c r="C202" s="26">
        <f ca="1">FLOOR(PPD!F191*(100-Invoerblad!$B$4)/100,1)</f>
        <v>2</v>
      </c>
      <c r="D202" s="9">
        <f t="shared" ca="1" si="9"/>
        <v>100</v>
      </c>
      <c r="E202" s="20">
        <f t="shared" ca="1" si="10"/>
        <v>1</v>
      </c>
      <c r="G202" s="9">
        <v>187</v>
      </c>
      <c r="H202" s="26">
        <f ca="1">FLOOR(PPD!N191*(100-Invoerblad!$B$4)/100,1)</f>
        <v>2</v>
      </c>
      <c r="I202" s="9">
        <f t="shared" ca="1" si="8"/>
        <v>120</v>
      </c>
      <c r="J202" s="20">
        <f t="shared" ca="1" si="11"/>
        <v>1</v>
      </c>
    </row>
    <row r="203" spans="2:10">
      <c r="B203" s="9">
        <v>188</v>
      </c>
      <c r="C203" s="26">
        <f ca="1">FLOOR(PPD!F192*(100-Invoerblad!$B$4)/100,1)</f>
        <v>0</v>
      </c>
      <c r="D203" s="9">
        <f t="shared" ca="1" si="9"/>
        <v>0</v>
      </c>
      <c r="E203" s="20">
        <f t="shared" ca="1" si="10"/>
        <v>0</v>
      </c>
      <c r="G203" s="9">
        <v>188</v>
      </c>
      <c r="H203" s="26">
        <f ca="1">FLOOR(PPD!N192*(100-Invoerblad!$B$4)/100,1)</f>
        <v>3</v>
      </c>
      <c r="I203" s="9">
        <f t="shared" ca="1" si="8"/>
        <v>180</v>
      </c>
      <c r="J203" s="20">
        <f t="shared" ca="1" si="11"/>
        <v>1</v>
      </c>
    </row>
    <row r="204" spans="2:10">
      <c r="B204" s="9">
        <v>189</v>
      </c>
      <c r="C204" s="26">
        <f ca="1">FLOOR(PPD!F193*(100-Invoerblad!$B$4)/100,1)</f>
        <v>1</v>
      </c>
      <c r="D204" s="9">
        <f t="shared" ca="1" si="9"/>
        <v>50</v>
      </c>
      <c r="E204" s="20">
        <f t="shared" ca="1" si="10"/>
        <v>1</v>
      </c>
      <c r="G204" s="9">
        <v>189</v>
      </c>
      <c r="H204" s="26">
        <f ca="1">FLOOR(PPD!N193*(100-Invoerblad!$B$4)/100,1)</f>
        <v>2</v>
      </c>
      <c r="I204" s="9">
        <f t="shared" ca="1" si="8"/>
        <v>120</v>
      </c>
      <c r="J204" s="20">
        <f t="shared" ca="1" si="11"/>
        <v>1</v>
      </c>
    </row>
    <row r="205" spans="2:10">
      <c r="B205" s="9">
        <v>190</v>
      </c>
      <c r="C205" s="26">
        <f ca="1">FLOOR(PPD!F194*(100-Invoerblad!$B$4)/100,1)</f>
        <v>0</v>
      </c>
      <c r="D205" s="9">
        <f t="shared" ca="1" si="9"/>
        <v>0</v>
      </c>
      <c r="E205" s="20">
        <f t="shared" ca="1" si="10"/>
        <v>0</v>
      </c>
      <c r="G205" s="9">
        <v>190</v>
      </c>
      <c r="H205" s="26">
        <f ca="1">FLOOR(PPD!N194*(100-Invoerblad!$B$4)/100,1)</f>
        <v>5</v>
      </c>
      <c r="I205" s="9">
        <f t="shared" ca="1" si="8"/>
        <v>270</v>
      </c>
      <c r="J205" s="20">
        <f t="shared" ca="1" si="11"/>
        <v>1</v>
      </c>
    </row>
    <row r="206" spans="2:10">
      <c r="B206" s="9">
        <v>191</v>
      </c>
      <c r="C206" s="26">
        <f ca="1">FLOOR(PPD!F195*(100-Invoerblad!$B$4)/100,1)</f>
        <v>1</v>
      </c>
      <c r="D206" s="9">
        <f t="shared" ca="1" si="9"/>
        <v>50</v>
      </c>
      <c r="E206" s="20">
        <f t="shared" ca="1" si="10"/>
        <v>1</v>
      </c>
      <c r="G206" s="9">
        <v>191</v>
      </c>
      <c r="H206" s="26">
        <f ca="1">FLOOR(PPD!N195*(100-Invoerblad!$B$4)/100,1)</f>
        <v>6</v>
      </c>
      <c r="I206" s="9">
        <f t="shared" ca="1" si="8"/>
        <v>300</v>
      </c>
      <c r="J206" s="20">
        <f t="shared" ca="1" si="11"/>
        <v>1</v>
      </c>
    </row>
    <row r="207" spans="2:10">
      <c r="B207" s="9">
        <v>192</v>
      </c>
      <c r="C207" s="26">
        <f ca="1">FLOOR(PPD!F196*(100-Invoerblad!$B$4)/100,1)</f>
        <v>4</v>
      </c>
      <c r="D207" s="9">
        <f t="shared" ca="1" si="9"/>
        <v>200</v>
      </c>
      <c r="E207" s="20">
        <f t="shared" ca="1" si="10"/>
        <v>1</v>
      </c>
      <c r="G207" s="9">
        <v>192</v>
      </c>
      <c r="H207" s="26">
        <f ca="1">FLOOR(PPD!N196*(100-Invoerblad!$B$4)/100,1)</f>
        <v>2</v>
      </c>
      <c r="I207" s="9">
        <f t="shared" ca="1" si="8"/>
        <v>120</v>
      </c>
      <c r="J207" s="20">
        <f t="shared" ca="1" si="11"/>
        <v>1</v>
      </c>
    </row>
    <row r="208" spans="2:10">
      <c r="B208" s="9">
        <v>193</v>
      </c>
      <c r="C208" s="26">
        <f ca="1">FLOOR(PPD!F197*(100-Invoerblad!$B$4)/100,1)</f>
        <v>2</v>
      </c>
      <c r="D208" s="9">
        <f t="shared" ca="1" si="9"/>
        <v>100</v>
      </c>
      <c r="E208" s="20">
        <f t="shared" ca="1" si="10"/>
        <v>1</v>
      </c>
      <c r="G208" s="9">
        <v>193</v>
      </c>
      <c r="H208" s="26">
        <f ca="1">FLOOR(PPD!N197*(100-Invoerblad!$B$4)/100,1)</f>
        <v>3</v>
      </c>
      <c r="I208" s="9">
        <f t="shared" ref="I208:I271" ca="1" si="12">IF($H$5&gt;H208, H208*$H$9+$H$8*H208, ($H$5*$H$8)+(H208*$H$9))</f>
        <v>180</v>
      </c>
      <c r="J208" s="20">
        <f t="shared" ca="1" si="11"/>
        <v>1</v>
      </c>
    </row>
    <row r="209" spans="2:10">
      <c r="B209" s="9">
        <v>194</v>
      </c>
      <c r="C209" s="26">
        <f ca="1">FLOOR(PPD!F198*(100-Invoerblad!$B$4)/100,1)</f>
        <v>1</v>
      </c>
      <c r="D209" s="9">
        <f t="shared" ref="D209:D272" ca="1" si="13">IF($C$5&gt;C209, C209*$C$9+$C$8*C209, ($C$5*$C$8)+(C209*$C$9))</f>
        <v>50</v>
      </c>
      <c r="E209" s="20">
        <f t="shared" ref="E209:E272" ca="1" si="14">CEILING(C209/$F$3,1)</f>
        <v>1</v>
      </c>
      <c r="G209" s="9">
        <v>194</v>
      </c>
      <c r="H209" s="26">
        <f ca="1">FLOOR(PPD!N198*(100-Invoerblad!$B$4)/100,1)</f>
        <v>2</v>
      </c>
      <c r="I209" s="9">
        <f t="shared" ca="1" si="12"/>
        <v>120</v>
      </c>
      <c r="J209" s="20">
        <f t="shared" ref="J209:J272" ca="1" si="15">CEILING(H209/$F$3,1)</f>
        <v>1</v>
      </c>
    </row>
    <row r="210" spans="2:10">
      <c r="B210" s="9">
        <v>195</v>
      </c>
      <c r="C210" s="26">
        <f ca="1">FLOOR(PPD!F199*(100-Invoerblad!$B$4)/100,1)</f>
        <v>1</v>
      </c>
      <c r="D210" s="9">
        <f t="shared" ca="1" si="13"/>
        <v>50</v>
      </c>
      <c r="E210" s="20">
        <f t="shared" ca="1" si="14"/>
        <v>1</v>
      </c>
      <c r="G210" s="9">
        <v>195</v>
      </c>
      <c r="H210" s="26">
        <f ca="1">FLOOR(PPD!N199*(100-Invoerblad!$B$4)/100,1)</f>
        <v>2</v>
      </c>
      <c r="I210" s="9">
        <f t="shared" ca="1" si="12"/>
        <v>120</v>
      </c>
      <c r="J210" s="20">
        <f t="shared" ca="1" si="15"/>
        <v>1</v>
      </c>
    </row>
    <row r="211" spans="2:10">
      <c r="B211" s="9">
        <v>196</v>
      </c>
      <c r="C211" s="26">
        <f ca="1">FLOOR(PPD!F200*(100-Invoerblad!$B$4)/100,1)</f>
        <v>2</v>
      </c>
      <c r="D211" s="9">
        <f t="shared" ca="1" si="13"/>
        <v>100</v>
      </c>
      <c r="E211" s="20">
        <f t="shared" ca="1" si="14"/>
        <v>1</v>
      </c>
      <c r="G211" s="9">
        <v>196</v>
      </c>
      <c r="H211" s="26">
        <f ca="1">FLOOR(PPD!N200*(100-Invoerblad!$B$4)/100,1)</f>
        <v>1</v>
      </c>
      <c r="I211" s="9">
        <f t="shared" ca="1" si="12"/>
        <v>60</v>
      </c>
      <c r="J211" s="20">
        <f t="shared" ca="1" si="15"/>
        <v>1</v>
      </c>
    </row>
    <row r="212" spans="2:10">
      <c r="B212" s="9">
        <v>197</v>
      </c>
      <c r="C212" s="26">
        <f ca="1">FLOOR(PPD!F201*(100-Invoerblad!$B$4)/100,1)</f>
        <v>1</v>
      </c>
      <c r="D212" s="9">
        <f t="shared" ca="1" si="13"/>
        <v>50</v>
      </c>
      <c r="E212" s="20">
        <f t="shared" ca="1" si="14"/>
        <v>1</v>
      </c>
      <c r="G212" s="9">
        <v>197</v>
      </c>
      <c r="H212" s="26">
        <f ca="1">FLOOR(PPD!N201*(100-Invoerblad!$B$4)/100,1)</f>
        <v>0</v>
      </c>
      <c r="I212" s="9">
        <f t="shared" ca="1" si="12"/>
        <v>0</v>
      </c>
      <c r="J212" s="20">
        <f t="shared" ca="1" si="15"/>
        <v>0</v>
      </c>
    </row>
    <row r="213" spans="2:10">
      <c r="B213" s="9">
        <v>198</v>
      </c>
      <c r="C213" s="26">
        <f ca="1">FLOOR(PPD!F202*(100-Invoerblad!$B$4)/100,1)</f>
        <v>0</v>
      </c>
      <c r="D213" s="9">
        <f t="shared" ca="1" si="13"/>
        <v>0</v>
      </c>
      <c r="E213" s="20">
        <f t="shared" ca="1" si="14"/>
        <v>0</v>
      </c>
      <c r="G213" s="9">
        <v>198</v>
      </c>
      <c r="H213" s="26">
        <f ca="1">FLOOR(PPD!N202*(100-Invoerblad!$B$4)/100,1)</f>
        <v>2</v>
      </c>
      <c r="I213" s="9">
        <f t="shared" ca="1" si="12"/>
        <v>120</v>
      </c>
      <c r="J213" s="20">
        <f t="shared" ca="1" si="15"/>
        <v>1</v>
      </c>
    </row>
    <row r="214" spans="2:10">
      <c r="B214" s="9">
        <v>199</v>
      </c>
      <c r="C214" s="26">
        <f ca="1">FLOOR(PPD!F203*(100-Invoerblad!$B$4)/100,1)</f>
        <v>1</v>
      </c>
      <c r="D214" s="9">
        <f t="shared" ca="1" si="13"/>
        <v>50</v>
      </c>
      <c r="E214" s="20">
        <f t="shared" ca="1" si="14"/>
        <v>1</v>
      </c>
      <c r="G214" s="9">
        <v>199</v>
      </c>
      <c r="H214" s="26">
        <f ca="1">FLOOR(PPD!N203*(100-Invoerblad!$B$4)/100,1)</f>
        <v>5</v>
      </c>
      <c r="I214" s="9">
        <f t="shared" ca="1" si="12"/>
        <v>270</v>
      </c>
      <c r="J214" s="20">
        <f t="shared" ca="1" si="15"/>
        <v>1</v>
      </c>
    </row>
    <row r="215" spans="2:10">
      <c r="B215" s="9">
        <v>200</v>
      </c>
      <c r="C215" s="26">
        <f ca="1">FLOOR(PPD!F204*(100-Invoerblad!$B$4)/100,1)</f>
        <v>1</v>
      </c>
      <c r="D215" s="9">
        <f t="shared" ca="1" si="13"/>
        <v>50</v>
      </c>
      <c r="E215" s="20">
        <f t="shared" ca="1" si="14"/>
        <v>1</v>
      </c>
      <c r="G215" s="9">
        <v>200</v>
      </c>
      <c r="H215" s="26">
        <f ca="1">FLOOR(PPD!N204*(100-Invoerblad!$B$4)/100,1)</f>
        <v>3</v>
      </c>
      <c r="I215" s="9">
        <f t="shared" ca="1" si="12"/>
        <v>180</v>
      </c>
      <c r="J215" s="20">
        <f t="shared" ca="1" si="15"/>
        <v>1</v>
      </c>
    </row>
    <row r="216" spans="2:10">
      <c r="B216" s="9">
        <v>201</v>
      </c>
      <c r="C216" s="26">
        <f ca="1">FLOOR(PPD!F205*(100-Invoerblad!$B$4)/100,1)</f>
        <v>1</v>
      </c>
      <c r="D216" s="9">
        <f t="shared" ca="1" si="13"/>
        <v>50</v>
      </c>
      <c r="E216" s="20">
        <f t="shared" ca="1" si="14"/>
        <v>1</v>
      </c>
      <c r="G216" s="9">
        <v>201</v>
      </c>
      <c r="H216" s="26">
        <f ca="1">FLOOR(PPD!N205*(100-Invoerblad!$B$4)/100,1)</f>
        <v>3</v>
      </c>
      <c r="I216" s="9">
        <f t="shared" ca="1" si="12"/>
        <v>180</v>
      </c>
      <c r="J216" s="20">
        <f t="shared" ca="1" si="15"/>
        <v>1</v>
      </c>
    </row>
    <row r="217" spans="2:10">
      <c r="B217" s="9">
        <v>202</v>
      </c>
      <c r="C217" s="26">
        <f ca="1">FLOOR(PPD!F206*(100-Invoerblad!$B$4)/100,1)</f>
        <v>2</v>
      </c>
      <c r="D217" s="9">
        <f t="shared" ca="1" si="13"/>
        <v>100</v>
      </c>
      <c r="E217" s="20">
        <f t="shared" ca="1" si="14"/>
        <v>1</v>
      </c>
      <c r="G217" s="9">
        <v>202</v>
      </c>
      <c r="H217" s="26">
        <f ca="1">FLOOR(PPD!N206*(100-Invoerblad!$B$4)/100,1)</f>
        <v>1</v>
      </c>
      <c r="I217" s="9">
        <f t="shared" ca="1" si="12"/>
        <v>60</v>
      </c>
      <c r="J217" s="20">
        <f t="shared" ca="1" si="15"/>
        <v>1</v>
      </c>
    </row>
    <row r="218" spans="2:10">
      <c r="B218" s="9">
        <v>203</v>
      </c>
      <c r="C218" s="26">
        <f ca="1">FLOOR(PPD!F207*(100-Invoerblad!$B$4)/100,1)</f>
        <v>2</v>
      </c>
      <c r="D218" s="9">
        <f t="shared" ca="1" si="13"/>
        <v>100</v>
      </c>
      <c r="E218" s="20">
        <f t="shared" ca="1" si="14"/>
        <v>1</v>
      </c>
      <c r="G218" s="9">
        <v>203</v>
      </c>
      <c r="H218" s="26">
        <f ca="1">FLOOR(PPD!N207*(100-Invoerblad!$B$4)/100,1)</f>
        <v>2</v>
      </c>
      <c r="I218" s="9">
        <f t="shared" ca="1" si="12"/>
        <v>120</v>
      </c>
      <c r="J218" s="20">
        <f t="shared" ca="1" si="15"/>
        <v>1</v>
      </c>
    </row>
    <row r="219" spans="2:10">
      <c r="B219" s="9">
        <v>204</v>
      </c>
      <c r="C219" s="26">
        <f ca="1">FLOOR(PPD!F208*(100-Invoerblad!$B$4)/100,1)</f>
        <v>2</v>
      </c>
      <c r="D219" s="9">
        <f t="shared" ca="1" si="13"/>
        <v>100</v>
      </c>
      <c r="E219" s="20">
        <f t="shared" ca="1" si="14"/>
        <v>1</v>
      </c>
      <c r="G219" s="9">
        <v>204</v>
      </c>
      <c r="H219" s="26">
        <f ca="1">FLOOR(PPD!N208*(100-Invoerblad!$B$4)/100,1)</f>
        <v>0</v>
      </c>
      <c r="I219" s="9">
        <f t="shared" ca="1" si="12"/>
        <v>0</v>
      </c>
      <c r="J219" s="20">
        <f t="shared" ca="1" si="15"/>
        <v>0</v>
      </c>
    </row>
    <row r="220" spans="2:10">
      <c r="B220" s="9">
        <v>205</v>
      </c>
      <c r="C220" s="26">
        <f ca="1">FLOOR(PPD!F209*(100-Invoerblad!$B$4)/100,1)</f>
        <v>2</v>
      </c>
      <c r="D220" s="9">
        <f t="shared" ca="1" si="13"/>
        <v>100</v>
      </c>
      <c r="E220" s="20">
        <f t="shared" ca="1" si="14"/>
        <v>1</v>
      </c>
      <c r="G220" s="9">
        <v>205</v>
      </c>
      <c r="H220" s="26">
        <f ca="1">FLOOR(PPD!N209*(100-Invoerblad!$B$4)/100,1)</f>
        <v>3</v>
      </c>
      <c r="I220" s="9">
        <f t="shared" ca="1" si="12"/>
        <v>180</v>
      </c>
      <c r="J220" s="20">
        <f t="shared" ca="1" si="15"/>
        <v>1</v>
      </c>
    </row>
    <row r="221" spans="2:10">
      <c r="B221" s="9">
        <v>206</v>
      </c>
      <c r="C221" s="26">
        <f ca="1">FLOOR(PPD!F210*(100-Invoerblad!$B$4)/100,1)</f>
        <v>1</v>
      </c>
      <c r="D221" s="9">
        <f t="shared" ca="1" si="13"/>
        <v>50</v>
      </c>
      <c r="E221" s="20">
        <f t="shared" ca="1" si="14"/>
        <v>1</v>
      </c>
      <c r="G221" s="9">
        <v>206</v>
      </c>
      <c r="H221" s="26">
        <f ca="1">FLOOR(PPD!N210*(100-Invoerblad!$B$4)/100,1)</f>
        <v>3</v>
      </c>
      <c r="I221" s="9">
        <f t="shared" ca="1" si="12"/>
        <v>180</v>
      </c>
      <c r="J221" s="20">
        <f t="shared" ca="1" si="15"/>
        <v>1</v>
      </c>
    </row>
    <row r="222" spans="2:10">
      <c r="B222" s="9">
        <v>207</v>
      </c>
      <c r="C222" s="26">
        <f ca="1">FLOOR(PPD!F211*(100-Invoerblad!$B$4)/100,1)</f>
        <v>2</v>
      </c>
      <c r="D222" s="9">
        <f t="shared" ca="1" si="13"/>
        <v>100</v>
      </c>
      <c r="E222" s="20">
        <f t="shared" ca="1" si="14"/>
        <v>1</v>
      </c>
      <c r="G222" s="9">
        <v>207</v>
      </c>
      <c r="H222" s="26">
        <f ca="1">FLOOR(PPD!N211*(100-Invoerblad!$B$4)/100,1)</f>
        <v>2</v>
      </c>
      <c r="I222" s="9">
        <f t="shared" ca="1" si="12"/>
        <v>120</v>
      </c>
      <c r="J222" s="20">
        <f t="shared" ca="1" si="15"/>
        <v>1</v>
      </c>
    </row>
    <row r="223" spans="2:10">
      <c r="B223" s="9">
        <v>208</v>
      </c>
      <c r="C223" s="26">
        <f ca="1">FLOOR(PPD!F212*(100-Invoerblad!$B$4)/100,1)</f>
        <v>3</v>
      </c>
      <c r="D223" s="9">
        <f t="shared" ca="1" si="13"/>
        <v>150</v>
      </c>
      <c r="E223" s="20">
        <f t="shared" ca="1" si="14"/>
        <v>1</v>
      </c>
      <c r="G223" s="9">
        <v>208</v>
      </c>
      <c r="H223" s="26">
        <f ca="1">FLOOR(PPD!N212*(100-Invoerblad!$B$4)/100,1)</f>
        <v>0</v>
      </c>
      <c r="I223" s="9">
        <f t="shared" ca="1" si="12"/>
        <v>0</v>
      </c>
      <c r="J223" s="20">
        <f t="shared" ca="1" si="15"/>
        <v>0</v>
      </c>
    </row>
    <row r="224" spans="2:10">
      <c r="B224" s="9">
        <v>209</v>
      </c>
      <c r="C224" s="26">
        <f ca="1">FLOOR(PPD!F213*(100-Invoerblad!$B$4)/100,1)</f>
        <v>0</v>
      </c>
      <c r="D224" s="9">
        <f t="shared" ca="1" si="13"/>
        <v>0</v>
      </c>
      <c r="E224" s="20">
        <f t="shared" ca="1" si="14"/>
        <v>0</v>
      </c>
      <c r="G224" s="9">
        <v>209</v>
      </c>
      <c r="H224" s="26">
        <f ca="1">FLOOR(PPD!N213*(100-Invoerblad!$B$4)/100,1)</f>
        <v>1</v>
      </c>
      <c r="I224" s="9">
        <f t="shared" ca="1" si="12"/>
        <v>60</v>
      </c>
      <c r="J224" s="20">
        <f t="shared" ca="1" si="15"/>
        <v>1</v>
      </c>
    </row>
    <row r="225" spans="2:10">
      <c r="B225" s="9">
        <v>210</v>
      </c>
      <c r="C225" s="26">
        <f ca="1">FLOOR(PPD!F214*(100-Invoerblad!$B$4)/100,1)</f>
        <v>0</v>
      </c>
      <c r="D225" s="9">
        <f t="shared" ca="1" si="13"/>
        <v>0</v>
      </c>
      <c r="E225" s="20">
        <f t="shared" ca="1" si="14"/>
        <v>0</v>
      </c>
      <c r="G225" s="9">
        <v>210</v>
      </c>
      <c r="H225" s="26">
        <f ca="1">FLOOR(PPD!N214*(100-Invoerblad!$B$4)/100,1)</f>
        <v>3</v>
      </c>
      <c r="I225" s="9">
        <f t="shared" ca="1" si="12"/>
        <v>180</v>
      </c>
      <c r="J225" s="20">
        <f t="shared" ca="1" si="15"/>
        <v>1</v>
      </c>
    </row>
    <row r="226" spans="2:10">
      <c r="B226" s="9">
        <v>211</v>
      </c>
      <c r="C226" s="26">
        <f ca="1">FLOOR(PPD!F215*(100-Invoerblad!$B$4)/100,1)</f>
        <v>1</v>
      </c>
      <c r="D226" s="9">
        <f t="shared" ca="1" si="13"/>
        <v>50</v>
      </c>
      <c r="E226" s="20">
        <f t="shared" ca="1" si="14"/>
        <v>1</v>
      </c>
      <c r="G226" s="9">
        <v>211</v>
      </c>
      <c r="H226" s="26">
        <f ca="1">FLOOR(PPD!N215*(100-Invoerblad!$B$4)/100,1)</f>
        <v>5</v>
      </c>
      <c r="I226" s="9">
        <f t="shared" ca="1" si="12"/>
        <v>270</v>
      </c>
      <c r="J226" s="20">
        <f t="shared" ca="1" si="15"/>
        <v>1</v>
      </c>
    </row>
    <row r="227" spans="2:10">
      <c r="B227" s="9">
        <v>212</v>
      </c>
      <c r="C227" s="26">
        <f ca="1">FLOOR(PPD!F216*(100-Invoerblad!$B$4)/100,1)</f>
        <v>3</v>
      </c>
      <c r="D227" s="9">
        <f t="shared" ca="1" si="13"/>
        <v>150</v>
      </c>
      <c r="E227" s="20">
        <f t="shared" ca="1" si="14"/>
        <v>1</v>
      </c>
      <c r="G227" s="9">
        <v>212</v>
      </c>
      <c r="H227" s="26">
        <f ca="1">FLOOR(PPD!N216*(100-Invoerblad!$B$4)/100,1)</f>
        <v>2</v>
      </c>
      <c r="I227" s="9">
        <f t="shared" ca="1" si="12"/>
        <v>120</v>
      </c>
      <c r="J227" s="20">
        <f t="shared" ca="1" si="15"/>
        <v>1</v>
      </c>
    </row>
    <row r="228" spans="2:10">
      <c r="B228" s="9">
        <v>213</v>
      </c>
      <c r="C228" s="26">
        <f ca="1">FLOOR(PPD!F217*(100-Invoerblad!$B$4)/100,1)</f>
        <v>1</v>
      </c>
      <c r="D228" s="9">
        <f t="shared" ca="1" si="13"/>
        <v>50</v>
      </c>
      <c r="E228" s="20">
        <f t="shared" ca="1" si="14"/>
        <v>1</v>
      </c>
      <c r="G228" s="9">
        <v>213</v>
      </c>
      <c r="H228" s="26">
        <f ca="1">FLOOR(PPD!N217*(100-Invoerblad!$B$4)/100,1)</f>
        <v>4</v>
      </c>
      <c r="I228" s="9">
        <f t="shared" ca="1" si="12"/>
        <v>240</v>
      </c>
      <c r="J228" s="20">
        <f t="shared" ca="1" si="15"/>
        <v>1</v>
      </c>
    </row>
    <row r="229" spans="2:10">
      <c r="B229" s="9">
        <v>214</v>
      </c>
      <c r="C229" s="26">
        <f ca="1">FLOOR(PPD!F218*(100-Invoerblad!$B$4)/100,1)</f>
        <v>1</v>
      </c>
      <c r="D229" s="9">
        <f t="shared" ca="1" si="13"/>
        <v>50</v>
      </c>
      <c r="E229" s="20">
        <f t="shared" ca="1" si="14"/>
        <v>1</v>
      </c>
      <c r="G229" s="9">
        <v>214</v>
      </c>
      <c r="H229" s="26">
        <f ca="1">FLOOR(PPD!N218*(100-Invoerblad!$B$4)/100,1)</f>
        <v>4</v>
      </c>
      <c r="I229" s="9">
        <f t="shared" ca="1" si="12"/>
        <v>240</v>
      </c>
      <c r="J229" s="20">
        <f t="shared" ca="1" si="15"/>
        <v>1</v>
      </c>
    </row>
    <row r="230" spans="2:10">
      <c r="B230" s="9">
        <v>215</v>
      </c>
      <c r="C230" s="26">
        <f ca="1">FLOOR(PPD!F219*(100-Invoerblad!$B$4)/100,1)</f>
        <v>6</v>
      </c>
      <c r="D230" s="9">
        <f t="shared" ca="1" si="13"/>
        <v>260</v>
      </c>
      <c r="E230" s="20">
        <f t="shared" ca="1" si="14"/>
        <v>1</v>
      </c>
      <c r="G230" s="9">
        <v>215</v>
      </c>
      <c r="H230" s="26">
        <f ca="1">FLOOR(PPD!N219*(100-Invoerblad!$B$4)/100,1)</f>
        <v>4</v>
      </c>
      <c r="I230" s="9">
        <f t="shared" ca="1" si="12"/>
        <v>240</v>
      </c>
      <c r="J230" s="20">
        <f t="shared" ca="1" si="15"/>
        <v>1</v>
      </c>
    </row>
    <row r="231" spans="2:10">
      <c r="B231" s="9">
        <v>216</v>
      </c>
      <c r="C231" s="26">
        <f ca="1">FLOOR(PPD!F220*(100-Invoerblad!$B$4)/100,1)</f>
        <v>0</v>
      </c>
      <c r="D231" s="9">
        <f t="shared" ca="1" si="13"/>
        <v>0</v>
      </c>
      <c r="E231" s="20">
        <f t="shared" ca="1" si="14"/>
        <v>0</v>
      </c>
      <c r="G231" s="9">
        <v>216</v>
      </c>
      <c r="H231" s="26">
        <f ca="1">FLOOR(PPD!N220*(100-Invoerblad!$B$4)/100,1)</f>
        <v>4</v>
      </c>
      <c r="I231" s="9">
        <f t="shared" ca="1" si="12"/>
        <v>240</v>
      </c>
      <c r="J231" s="20">
        <f t="shared" ca="1" si="15"/>
        <v>1</v>
      </c>
    </row>
    <row r="232" spans="2:10">
      <c r="B232" s="9">
        <v>217</v>
      </c>
      <c r="C232" s="26">
        <f ca="1">FLOOR(PPD!F221*(100-Invoerblad!$B$4)/100,1)</f>
        <v>3</v>
      </c>
      <c r="D232" s="9">
        <f t="shared" ca="1" si="13"/>
        <v>150</v>
      </c>
      <c r="E232" s="20">
        <f t="shared" ca="1" si="14"/>
        <v>1</v>
      </c>
      <c r="G232" s="9">
        <v>217</v>
      </c>
      <c r="H232" s="26">
        <f ca="1">FLOOR(PPD!N221*(100-Invoerblad!$B$4)/100,1)</f>
        <v>5</v>
      </c>
      <c r="I232" s="9">
        <f t="shared" ca="1" si="12"/>
        <v>270</v>
      </c>
      <c r="J232" s="20">
        <f t="shared" ca="1" si="15"/>
        <v>1</v>
      </c>
    </row>
    <row r="233" spans="2:10">
      <c r="B233" s="9">
        <v>218</v>
      </c>
      <c r="C233" s="26">
        <f ca="1">FLOOR(PPD!F222*(100-Invoerblad!$B$4)/100,1)</f>
        <v>2</v>
      </c>
      <c r="D233" s="9">
        <f t="shared" ca="1" si="13"/>
        <v>100</v>
      </c>
      <c r="E233" s="20">
        <f t="shared" ca="1" si="14"/>
        <v>1</v>
      </c>
      <c r="G233" s="9">
        <v>218</v>
      </c>
      <c r="H233" s="26">
        <f ca="1">FLOOR(PPD!N222*(100-Invoerblad!$B$4)/100,1)</f>
        <v>6</v>
      </c>
      <c r="I233" s="9">
        <f t="shared" ca="1" si="12"/>
        <v>300</v>
      </c>
      <c r="J233" s="20">
        <f t="shared" ca="1" si="15"/>
        <v>1</v>
      </c>
    </row>
    <row r="234" spans="2:10">
      <c r="B234" s="9">
        <v>219</v>
      </c>
      <c r="C234" s="26">
        <f ca="1">FLOOR(PPD!F223*(100-Invoerblad!$B$4)/100,1)</f>
        <v>0</v>
      </c>
      <c r="D234" s="9">
        <f t="shared" ca="1" si="13"/>
        <v>0</v>
      </c>
      <c r="E234" s="20">
        <f t="shared" ca="1" si="14"/>
        <v>0</v>
      </c>
      <c r="G234" s="9">
        <v>219</v>
      </c>
      <c r="H234" s="26">
        <f ca="1">FLOOR(PPD!N223*(100-Invoerblad!$B$4)/100,1)</f>
        <v>6</v>
      </c>
      <c r="I234" s="9">
        <f t="shared" ca="1" si="12"/>
        <v>300</v>
      </c>
      <c r="J234" s="20">
        <f t="shared" ca="1" si="15"/>
        <v>1</v>
      </c>
    </row>
    <row r="235" spans="2:10">
      <c r="B235" s="9">
        <v>220</v>
      </c>
      <c r="C235" s="26">
        <f ca="1">FLOOR(PPD!F224*(100-Invoerblad!$B$4)/100,1)</f>
        <v>2</v>
      </c>
      <c r="D235" s="9">
        <f t="shared" ca="1" si="13"/>
        <v>100</v>
      </c>
      <c r="E235" s="20">
        <f t="shared" ca="1" si="14"/>
        <v>1</v>
      </c>
      <c r="G235" s="9">
        <v>220</v>
      </c>
      <c r="H235" s="26">
        <f ca="1">FLOOR(PPD!N224*(100-Invoerblad!$B$4)/100,1)</f>
        <v>3</v>
      </c>
      <c r="I235" s="9">
        <f t="shared" ca="1" si="12"/>
        <v>180</v>
      </c>
      <c r="J235" s="20">
        <f t="shared" ca="1" si="15"/>
        <v>1</v>
      </c>
    </row>
    <row r="236" spans="2:10">
      <c r="B236" s="9">
        <v>221</v>
      </c>
      <c r="C236" s="26">
        <f ca="1">FLOOR(PPD!F225*(100-Invoerblad!$B$4)/100,1)</f>
        <v>0</v>
      </c>
      <c r="D236" s="9">
        <f t="shared" ca="1" si="13"/>
        <v>0</v>
      </c>
      <c r="E236" s="20">
        <f t="shared" ca="1" si="14"/>
        <v>0</v>
      </c>
      <c r="G236" s="9">
        <v>221</v>
      </c>
      <c r="H236" s="26">
        <f ca="1">FLOOR(PPD!N225*(100-Invoerblad!$B$4)/100,1)</f>
        <v>5</v>
      </c>
      <c r="I236" s="9">
        <f t="shared" ca="1" si="12"/>
        <v>270</v>
      </c>
      <c r="J236" s="20">
        <f t="shared" ca="1" si="15"/>
        <v>1</v>
      </c>
    </row>
    <row r="237" spans="2:10">
      <c r="B237" s="9">
        <v>222</v>
      </c>
      <c r="C237" s="26">
        <f ca="1">FLOOR(PPD!F226*(100-Invoerblad!$B$4)/100,1)</f>
        <v>2</v>
      </c>
      <c r="D237" s="9">
        <f t="shared" ca="1" si="13"/>
        <v>100</v>
      </c>
      <c r="E237" s="20">
        <f t="shared" ca="1" si="14"/>
        <v>1</v>
      </c>
      <c r="G237" s="9">
        <v>222</v>
      </c>
      <c r="H237" s="26">
        <f ca="1">FLOOR(PPD!N226*(100-Invoerblad!$B$4)/100,1)</f>
        <v>5</v>
      </c>
      <c r="I237" s="9">
        <f t="shared" ca="1" si="12"/>
        <v>270</v>
      </c>
      <c r="J237" s="20">
        <f t="shared" ca="1" si="15"/>
        <v>1</v>
      </c>
    </row>
    <row r="238" spans="2:10">
      <c r="B238" s="9">
        <v>223</v>
      </c>
      <c r="C238" s="26">
        <f ca="1">FLOOR(PPD!F227*(100-Invoerblad!$B$4)/100,1)</f>
        <v>0</v>
      </c>
      <c r="D238" s="9">
        <f t="shared" ca="1" si="13"/>
        <v>0</v>
      </c>
      <c r="E238" s="20">
        <f t="shared" ca="1" si="14"/>
        <v>0</v>
      </c>
      <c r="G238" s="9">
        <v>223</v>
      </c>
      <c r="H238" s="26">
        <f ca="1">FLOOR(PPD!N227*(100-Invoerblad!$B$4)/100,1)</f>
        <v>7</v>
      </c>
      <c r="I238" s="9">
        <f t="shared" ca="1" si="12"/>
        <v>330</v>
      </c>
      <c r="J238" s="20">
        <f t="shared" ca="1" si="15"/>
        <v>1</v>
      </c>
    </row>
    <row r="239" spans="2:10">
      <c r="B239" s="9">
        <v>224</v>
      </c>
      <c r="C239" s="26">
        <f ca="1">FLOOR(PPD!F228*(100-Invoerblad!$B$4)/100,1)</f>
        <v>1</v>
      </c>
      <c r="D239" s="9">
        <f t="shared" ca="1" si="13"/>
        <v>50</v>
      </c>
      <c r="E239" s="20">
        <f t="shared" ca="1" si="14"/>
        <v>1</v>
      </c>
      <c r="G239" s="9">
        <v>224</v>
      </c>
      <c r="H239" s="26">
        <f ca="1">FLOOR(PPD!N228*(100-Invoerblad!$B$4)/100,1)</f>
        <v>5</v>
      </c>
      <c r="I239" s="9">
        <f t="shared" ca="1" si="12"/>
        <v>270</v>
      </c>
      <c r="J239" s="20">
        <f t="shared" ca="1" si="15"/>
        <v>1</v>
      </c>
    </row>
    <row r="240" spans="2:10">
      <c r="B240" s="9">
        <v>225</v>
      </c>
      <c r="C240" s="26">
        <f ca="1">FLOOR(PPD!F229*(100-Invoerblad!$B$4)/100,1)</f>
        <v>4</v>
      </c>
      <c r="D240" s="9">
        <f t="shared" ca="1" si="13"/>
        <v>200</v>
      </c>
      <c r="E240" s="20">
        <f t="shared" ca="1" si="14"/>
        <v>1</v>
      </c>
      <c r="G240" s="9">
        <v>225</v>
      </c>
      <c r="H240" s="26">
        <f ca="1">FLOOR(PPD!N229*(100-Invoerblad!$B$4)/100,1)</f>
        <v>2</v>
      </c>
      <c r="I240" s="9">
        <f t="shared" ca="1" si="12"/>
        <v>120</v>
      </c>
      <c r="J240" s="20">
        <f t="shared" ca="1" si="15"/>
        <v>1</v>
      </c>
    </row>
    <row r="241" spans="2:10">
      <c r="B241" s="9">
        <v>226</v>
      </c>
      <c r="C241" s="26">
        <f ca="1">FLOOR(PPD!F230*(100-Invoerblad!$B$4)/100,1)</f>
        <v>3</v>
      </c>
      <c r="D241" s="9">
        <f t="shared" ca="1" si="13"/>
        <v>150</v>
      </c>
      <c r="E241" s="20">
        <f t="shared" ca="1" si="14"/>
        <v>1</v>
      </c>
      <c r="G241" s="9">
        <v>226</v>
      </c>
      <c r="H241" s="26">
        <f ca="1">FLOOR(PPD!N230*(100-Invoerblad!$B$4)/100,1)</f>
        <v>4</v>
      </c>
      <c r="I241" s="9">
        <f t="shared" ca="1" si="12"/>
        <v>240</v>
      </c>
      <c r="J241" s="20">
        <f t="shared" ca="1" si="15"/>
        <v>1</v>
      </c>
    </row>
    <row r="242" spans="2:10">
      <c r="B242" s="9">
        <v>227</v>
      </c>
      <c r="C242" s="26">
        <f ca="1">FLOOR(PPD!F231*(100-Invoerblad!$B$4)/100,1)</f>
        <v>1</v>
      </c>
      <c r="D242" s="9">
        <f t="shared" ca="1" si="13"/>
        <v>50</v>
      </c>
      <c r="E242" s="20">
        <f t="shared" ca="1" si="14"/>
        <v>1</v>
      </c>
      <c r="G242" s="9">
        <v>227</v>
      </c>
      <c r="H242" s="26">
        <f ca="1">FLOOR(PPD!N231*(100-Invoerblad!$B$4)/100,1)</f>
        <v>2</v>
      </c>
      <c r="I242" s="9">
        <f t="shared" ca="1" si="12"/>
        <v>120</v>
      </c>
      <c r="J242" s="20">
        <f t="shared" ca="1" si="15"/>
        <v>1</v>
      </c>
    </row>
    <row r="243" spans="2:10">
      <c r="B243" s="9">
        <v>228</v>
      </c>
      <c r="C243" s="26">
        <f ca="1">FLOOR(PPD!F232*(100-Invoerblad!$B$4)/100,1)</f>
        <v>2</v>
      </c>
      <c r="D243" s="9">
        <f t="shared" ca="1" si="13"/>
        <v>100</v>
      </c>
      <c r="E243" s="20">
        <f t="shared" ca="1" si="14"/>
        <v>1</v>
      </c>
      <c r="G243" s="9">
        <v>228</v>
      </c>
      <c r="H243" s="26">
        <f ca="1">FLOOR(PPD!N232*(100-Invoerblad!$B$4)/100,1)</f>
        <v>2</v>
      </c>
      <c r="I243" s="9">
        <f t="shared" ca="1" si="12"/>
        <v>120</v>
      </c>
      <c r="J243" s="20">
        <f t="shared" ca="1" si="15"/>
        <v>1</v>
      </c>
    </row>
    <row r="244" spans="2:10">
      <c r="B244" s="9">
        <v>229</v>
      </c>
      <c r="C244" s="26">
        <f ca="1">FLOOR(PPD!F233*(100-Invoerblad!$B$4)/100,1)</f>
        <v>2</v>
      </c>
      <c r="D244" s="9">
        <f t="shared" ca="1" si="13"/>
        <v>100</v>
      </c>
      <c r="E244" s="20">
        <f t="shared" ca="1" si="14"/>
        <v>1</v>
      </c>
      <c r="G244" s="9">
        <v>229</v>
      </c>
      <c r="H244" s="26">
        <f ca="1">FLOOR(PPD!N233*(100-Invoerblad!$B$4)/100,1)</f>
        <v>2</v>
      </c>
      <c r="I244" s="9">
        <f t="shared" ca="1" si="12"/>
        <v>120</v>
      </c>
      <c r="J244" s="20">
        <f t="shared" ca="1" si="15"/>
        <v>1</v>
      </c>
    </row>
    <row r="245" spans="2:10">
      <c r="B245" s="9">
        <v>230</v>
      </c>
      <c r="C245" s="26">
        <f ca="1">FLOOR(PPD!F234*(100-Invoerblad!$B$4)/100,1)</f>
        <v>1</v>
      </c>
      <c r="D245" s="9">
        <f t="shared" ca="1" si="13"/>
        <v>50</v>
      </c>
      <c r="E245" s="20">
        <f t="shared" ca="1" si="14"/>
        <v>1</v>
      </c>
      <c r="G245" s="9">
        <v>230</v>
      </c>
      <c r="H245" s="26">
        <f ca="1">FLOOR(PPD!N234*(100-Invoerblad!$B$4)/100,1)</f>
        <v>3</v>
      </c>
      <c r="I245" s="9">
        <f t="shared" ca="1" si="12"/>
        <v>180</v>
      </c>
      <c r="J245" s="20">
        <f t="shared" ca="1" si="15"/>
        <v>1</v>
      </c>
    </row>
    <row r="246" spans="2:10">
      <c r="B246" s="9">
        <v>231</v>
      </c>
      <c r="C246" s="26">
        <f ca="1">FLOOR(PPD!F235*(100-Invoerblad!$B$4)/100,1)</f>
        <v>0</v>
      </c>
      <c r="D246" s="9">
        <f t="shared" ca="1" si="13"/>
        <v>0</v>
      </c>
      <c r="E246" s="20">
        <f t="shared" ca="1" si="14"/>
        <v>0</v>
      </c>
      <c r="G246" s="9">
        <v>231</v>
      </c>
      <c r="H246" s="26">
        <f ca="1">FLOOR(PPD!N235*(100-Invoerblad!$B$4)/100,1)</f>
        <v>2</v>
      </c>
      <c r="I246" s="9">
        <f t="shared" ca="1" si="12"/>
        <v>120</v>
      </c>
      <c r="J246" s="20">
        <f t="shared" ca="1" si="15"/>
        <v>1</v>
      </c>
    </row>
    <row r="247" spans="2:10">
      <c r="B247" s="9">
        <v>232</v>
      </c>
      <c r="C247" s="26">
        <f ca="1">FLOOR(PPD!F236*(100-Invoerblad!$B$4)/100,1)</f>
        <v>2</v>
      </c>
      <c r="D247" s="9">
        <f t="shared" ca="1" si="13"/>
        <v>100</v>
      </c>
      <c r="E247" s="20">
        <f t="shared" ca="1" si="14"/>
        <v>1</v>
      </c>
      <c r="G247" s="9">
        <v>232</v>
      </c>
      <c r="H247" s="26">
        <f ca="1">FLOOR(PPD!N236*(100-Invoerblad!$B$4)/100,1)</f>
        <v>5</v>
      </c>
      <c r="I247" s="9">
        <f t="shared" ca="1" si="12"/>
        <v>270</v>
      </c>
      <c r="J247" s="20">
        <f t="shared" ca="1" si="15"/>
        <v>1</v>
      </c>
    </row>
    <row r="248" spans="2:10">
      <c r="B248" s="9">
        <v>233</v>
      </c>
      <c r="C248" s="26">
        <f ca="1">FLOOR(PPD!F237*(100-Invoerblad!$B$4)/100,1)</f>
        <v>0</v>
      </c>
      <c r="D248" s="9">
        <f t="shared" ca="1" si="13"/>
        <v>0</v>
      </c>
      <c r="E248" s="20">
        <f t="shared" ca="1" si="14"/>
        <v>0</v>
      </c>
      <c r="G248" s="9">
        <v>233</v>
      </c>
      <c r="H248" s="26">
        <f ca="1">FLOOR(PPD!N237*(100-Invoerblad!$B$4)/100,1)</f>
        <v>1</v>
      </c>
      <c r="I248" s="9">
        <f t="shared" ca="1" si="12"/>
        <v>60</v>
      </c>
      <c r="J248" s="20">
        <f t="shared" ca="1" si="15"/>
        <v>1</v>
      </c>
    </row>
    <row r="249" spans="2:10">
      <c r="B249" s="9">
        <v>234</v>
      </c>
      <c r="C249" s="26">
        <f ca="1">FLOOR(PPD!F238*(100-Invoerblad!$B$4)/100,1)</f>
        <v>0</v>
      </c>
      <c r="D249" s="9">
        <f t="shared" ca="1" si="13"/>
        <v>0</v>
      </c>
      <c r="E249" s="20">
        <f t="shared" ca="1" si="14"/>
        <v>0</v>
      </c>
      <c r="G249" s="9">
        <v>234</v>
      </c>
      <c r="H249" s="26">
        <f ca="1">FLOOR(PPD!N238*(100-Invoerblad!$B$4)/100,1)</f>
        <v>3</v>
      </c>
      <c r="I249" s="9">
        <f t="shared" ca="1" si="12"/>
        <v>180</v>
      </c>
      <c r="J249" s="20">
        <f t="shared" ca="1" si="15"/>
        <v>1</v>
      </c>
    </row>
    <row r="250" spans="2:10">
      <c r="B250" s="9">
        <v>235</v>
      </c>
      <c r="C250" s="26">
        <f ca="1">FLOOR(PPD!F239*(100-Invoerblad!$B$4)/100,1)</f>
        <v>1</v>
      </c>
      <c r="D250" s="9">
        <f t="shared" ca="1" si="13"/>
        <v>50</v>
      </c>
      <c r="E250" s="20">
        <f t="shared" ca="1" si="14"/>
        <v>1</v>
      </c>
      <c r="G250" s="9">
        <v>235</v>
      </c>
      <c r="H250" s="26">
        <f ca="1">FLOOR(PPD!N239*(100-Invoerblad!$B$4)/100,1)</f>
        <v>3</v>
      </c>
      <c r="I250" s="9">
        <f t="shared" ca="1" si="12"/>
        <v>180</v>
      </c>
      <c r="J250" s="20">
        <f t="shared" ca="1" si="15"/>
        <v>1</v>
      </c>
    </row>
    <row r="251" spans="2:10">
      <c r="B251" s="9">
        <v>236</v>
      </c>
      <c r="C251" s="26">
        <f ca="1">FLOOR(PPD!F240*(100-Invoerblad!$B$4)/100,1)</f>
        <v>3</v>
      </c>
      <c r="D251" s="9">
        <f t="shared" ca="1" si="13"/>
        <v>150</v>
      </c>
      <c r="E251" s="20">
        <f t="shared" ca="1" si="14"/>
        <v>1</v>
      </c>
      <c r="G251" s="9">
        <v>236</v>
      </c>
      <c r="H251" s="26">
        <f ca="1">FLOOR(PPD!N240*(100-Invoerblad!$B$4)/100,1)</f>
        <v>0</v>
      </c>
      <c r="I251" s="9">
        <f t="shared" ca="1" si="12"/>
        <v>0</v>
      </c>
      <c r="J251" s="20">
        <f t="shared" ca="1" si="15"/>
        <v>0</v>
      </c>
    </row>
    <row r="252" spans="2:10">
      <c r="B252" s="9">
        <v>237</v>
      </c>
      <c r="C252" s="26">
        <f ca="1">FLOOR(PPD!F241*(100-Invoerblad!$B$4)/100,1)</f>
        <v>4</v>
      </c>
      <c r="D252" s="9">
        <f t="shared" ca="1" si="13"/>
        <v>200</v>
      </c>
      <c r="E252" s="20">
        <f t="shared" ca="1" si="14"/>
        <v>1</v>
      </c>
      <c r="G252" s="9">
        <v>237</v>
      </c>
      <c r="H252" s="26">
        <f ca="1">FLOOR(PPD!N241*(100-Invoerblad!$B$4)/100,1)</f>
        <v>4</v>
      </c>
      <c r="I252" s="9">
        <f t="shared" ca="1" si="12"/>
        <v>240</v>
      </c>
      <c r="J252" s="20">
        <f t="shared" ca="1" si="15"/>
        <v>1</v>
      </c>
    </row>
    <row r="253" spans="2:10">
      <c r="B253" s="9">
        <v>238</v>
      </c>
      <c r="C253" s="26">
        <f ca="1">FLOOR(PPD!F242*(100-Invoerblad!$B$4)/100,1)</f>
        <v>0</v>
      </c>
      <c r="D253" s="9">
        <f t="shared" ca="1" si="13"/>
        <v>0</v>
      </c>
      <c r="E253" s="20">
        <f t="shared" ca="1" si="14"/>
        <v>0</v>
      </c>
      <c r="G253" s="9">
        <v>238</v>
      </c>
      <c r="H253" s="26">
        <f ca="1">FLOOR(PPD!N242*(100-Invoerblad!$B$4)/100,1)</f>
        <v>2</v>
      </c>
      <c r="I253" s="9">
        <f t="shared" ca="1" si="12"/>
        <v>120</v>
      </c>
      <c r="J253" s="20">
        <f t="shared" ca="1" si="15"/>
        <v>1</v>
      </c>
    </row>
    <row r="254" spans="2:10">
      <c r="B254" s="9">
        <v>239</v>
      </c>
      <c r="C254" s="26">
        <f ca="1">FLOOR(PPD!F243*(100-Invoerblad!$B$4)/100,1)</f>
        <v>1</v>
      </c>
      <c r="D254" s="9">
        <f t="shared" ca="1" si="13"/>
        <v>50</v>
      </c>
      <c r="E254" s="20">
        <f t="shared" ca="1" si="14"/>
        <v>1</v>
      </c>
      <c r="G254" s="9">
        <v>239</v>
      </c>
      <c r="H254" s="26">
        <f ca="1">FLOOR(PPD!N243*(100-Invoerblad!$B$4)/100,1)</f>
        <v>3</v>
      </c>
      <c r="I254" s="9">
        <f t="shared" ca="1" si="12"/>
        <v>180</v>
      </c>
      <c r="J254" s="20">
        <f t="shared" ca="1" si="15"/>
        <v>1</v>
      </c>
    </row>
    <row r="255" spans="2:10">
      <c r="B255" s="9">
        <v>240</v>
      </c>
      <c r="C255" s="26">
        <f ca="1">FLOOR(PPD!F244*(100-Invoerblad!$B$4)/100,1)</f>
        <v>3</v>
      </c>
      <c r="D255" s="9">
        <f t="shared" ca="1" si="13"/>
        <v>150</v>
      </c>
      <c r="E255" s="20">
        <f t="shared" ca="1" si="14"/>
        <v>1</v>
      </c>
      <c r="G255" s="9">
        <v>240</v>
      </c>
      <c r="H255" s="26">
        <f ca="1">FLOOR(PPD!N244*(100-Invoerblad!$B$4)/100,1)</f>
        <v>2</v>
      </c>
      <c r="I255" s="9">
        <f t="shared" ca="1" si="12"/>
        <v>120</v>
      </c>
      <c r="J255" s="20">
        <f t="shared" ca="1" si="15"/>
        <v>1</v>
      </c>
    </row>
    <row r="256" spans="2:10">
      <c r="B256" s="9">
        <v>241</v>
      </c>
      <c r="C256" s="26">
        <f ca="1">FLOOR(PPD!F245*(100-Invoerblad!$B$4)/100,1)</f>
        <v>0</v>
      </c>
      <c r="D256" s="9">
        <f t="shared" ca="1" si="13"/>
        <v>0</v>
      </c>
      <c r="E256" s="20">
        <f t="shared" ca="1" si="14"/>
        <v>0</v>
      </c>
      <c r="G256" s="9">
        <v>241</v>
      </c>
      <c r="H256" s="26">
        <f ca="1">FLOOR(PPD!N245*(100-Invoerblad!$B$4)/100,1)</f>
        <v>3</v>
      </c>
      <c r="I256" s="9">
        <f t="shared" ca="1" si="12"/>
        <v>180</v>
      </c>
      <c r="J256" s="20">
        <f t="shared" ca="1" si="15"/>
        <v>1</v>
      </c>
    </row>
    <row r="257" spans="2:10">
      <c r="B257" s="9">
        <v>242</v>
      </c>
      <c r="C257" s="26">
        <f ca="1">FLOOR(PPD!F246*(100-Invoerblad!$B$4)/100,1)</f>
        <v>4</v>
      </c>
      <c r="D257" s="9">
        <f t="shared" ca="1" si="13"/>
        <v>200</v>
      </c>
      <c r="E257" s="20">
        <f t="shared" ca="1" si="14"/>
        <v>1</v>
      </c>
      <c r="G257" s="9">
        <v>242</v>
      </c>
      <c r="H257" s="26">
        <f ca="1">FLOOR(PPD!N246*(100-Invoerblad!$B$4)/100,1)</f>
        <v>1</v>
      </c>
      <c r="I257" s="9">
        <f t="shared" ca="1" si="12"/>
        <v>60</v>
      </c>
      <c r="J257" s="20">
        <f t="shared" ca="1" si="15"/>
        <v>1</v>
      </c>
    </row>
    <row r="258" spans="2:10">
      <c r="B258" s="9">
        <v>243</v>
      </c>
      <c r="C258" s="26">
        <f ca="1">FLOOR(PPD!F247*(100-Invoerblad!$B$4)/100,1)</f>
        <v>3</v>
      </c>
      <c r="D258" s="9">
        <f t="shared" ca="1" si="13"/>
        <v>150</v>
      </c>
      <c r="E258" s="20">
        <f t="shared" ca="1" si="14"/>
        <v>1</v>
      </c>
      <c r="G258" s="9">
        <v>243</v>
      </c>
      <c r="H258" s="26">
        <f ca="1">FLOOR(PPD!N247*(100-Invoerblad!$B$4)/100,1)</f>
        <v>2</v>
      </c>
      <c r="I258" s="9">
        <f t="shared" ca="1" si="12"/>
        <v>120</v>
      </c>
      <c r="J258" s="20">
        <f t="shared" ca="1" si="15"/>
        <v>1</v>
      </c>
    </row>
    <row r="259" spans="2:10">
      <c r="B259" s="9">
        <v>244</v>
      </c>
      <c r="C259" s="26">
        <f ca="1">FLOOR(PPD!F248*(100-Invoerblad!$B$4)/100,1)</f>
        <v>0</v>
      </c>
      <c r="D259" s="9">
        <f t="shared" ca="1" si="13"/>
        <v>0</v>
      </c>
      <c r="E259" s="20">
        <f t="shared" ca="1" si="14"/>
        <v>0</v>
      </c>
      <c r="G259" s="9">
        <v>244</v>
      </c>
      <c r="H259" s="26">
        <f ca="1">FLOOR(PPD!N248*(100-Invoerblad!$B$4)/100,1)</f>
        <v>6</v>
      </c>
      <c r="I259" s="9">
        <f t="shared" ca="1" si="12"/>
        <v>300</v>
      </c>
      <c r="J259" s="20">
        <f t="shared" ca="1" si="15"/>
        <v>1</v>
      </c>
    </row>
    <row r="260" spans="2:10">
      <c r="B260" s="9">
        <v>245</v>
      </c>
      <c r="C260" s="26">
        <f ca="1">FLOOR(PPD!F249*(100-Invoerblad!$B$4)/100,1)</f>
        <v>3</v>
      </c>
      <c r="D260" s="9">
        <f t="shared" ca="1" si="13"/>
        <v>150</v>
      </c>
      <c r="E260" s="20">
        <f t="shared" ca="1" si="14"/>
        <v>1</v>
      </c>
      <c r="G260" s="9">
        <v>245</v>
      </c>
      <c r="H260" s="26">
        <f ca="1">FLOOR(PPD!N249*(100-Invoerblad!$B$4)/100,1)</f>
        <v>2</v>
      </c>
      <c r="I260" s="9">
        <f t="shared" ca="1" si="12"/>
        <v>120</v>
      </c>
      <c r="J260" s="20">
        <f t="shared" ca="1" si="15"/>
        <v>1</v>
      </c>
    </row>
    <row r="261" spans="2:10">
      <c r="B261" s="9">
        <v>246</v>
      </c>
      <c r="C261" s="26">
        <f ca="1">FLOOR(PPD!F250*(100-Invoerblad!$B$4)/100,1)</f>
        <v>1</v>
      </c>
      <c r="D261" s="9">
        <f t="shared" ca="1" si="13"/>
        <v>50</v>
      </c>
      <c r="E261" s="20">
        <f t="shared" ca="1" si="14"/>
        <v>1</v>
      </c>
      <c r="G261" s="9">
        <v>246</v>
      </c>
      <c r="H261" s="26">
        <f ca="1">FLOOR(PPD!N250*(100-Invoerblad!$B$4)/100,1)</f>
        <v>3</v>
      </c>
      <c r="I261" s="9">
        <f t="shared" ca="1" si="12"/>
        <v>180</v>
      </c>
      <c r="J261" s="20">
        <f t="shared" ca="1" si="15"/>
        <v>1</v>
      </c>
    </row>
    <row r="262" spans="2:10">
      <c r="B262" s="9">
        <v>247</v>
      </c>
      <c r="C262" s="26">
        <f ca="1">FLOOR(PPD!F251*(100-Invoerblad!$B$4)/100,1)</f>
        <v>3</v>
      </c>
      <c r="D262" s="9">
        <f t="shared" ca="1" si="13"/>
        <v>150</v>
      </c>
      <c r="E262" s="20">
        <f t="shared" ca="1" si="14"/>
        <v>1</v>
      </c>
      <c r="G262" s="9">
        <v>247</v>
      </c>
      <c r="H262" s="26">
        <f ca="1">FLOOR(PPD!N251*(100-Invoerblad!$B$4)/100,1)</f>
        <v>5</v>
      </c>
      <c r="I262" s="9">
        <f t="shared" ca="1" si="12"/>
        <v>270</v>
      </c>
      <c r="J262" s="20">
        <f t="shared" ca="1" si="15"/>
        <v>1</v>
      </c>
    </row>
    <row r="263" spans="2:10">
      <c r="B263" s="9">
        <v>248</v>
      </c>
      <c r="C263" s="26">
        <f ca="1">FLOOR(PPD!F252*(100-Invoerblad!$B$4)/100,1)</f>
        <v>0</v>
      </c>
      <c r="D263" s="9">
        <f t="shared" ca="1" si="13"/>
        <v>0</v>
      </c>
      <c r="E263" s="20">
        <f t="shared" ca="1" si="14"/>
        <v>0</v>
      </c>
      <c r="G263" s="9">
        <v>248</v>
      </c>
      <c r="H263" s="26">
        <f ca="1">FLOOR(PPD!N252*(100-Invoerblad!$B$4)/100,1)</f>
        <v>4</v>
      </c>
      <c r="I263" s="9">
        <f t="shared" ca="1" si="12"/>
        <v>240</v>
      </c>
      <c r="J263" s="20">
        <f t="shared" ca="1" si="15"/>
        <v>1</v>
      </c>
    </row>
    <row r="264" spans="2:10">
      <c r="B264" s="9">
        <v>249</v>
      </c>
      <c r="C264" s="26">
        <f ca="1">FLOOR(PPD!F253*(100-Invoerblad!$B$4)/100,1)</f>
        <v>3</v>
      </c>
      <c r="D264" s="9">
        <f t="shared" ca="1" si="13"/>
        <v>150</v>
      </c>
      <c r="E264" s="20">
        <f t="shared" ca="1" si="14"/>
        <v>1</v>
      </c>
      <c r="G264" s="9">
        <v>249</v>
      </c>
      <c r="H264" s="26">
        <f ca="1">FLOOR(PPD!N253*(100-Invoerblad!$B$4)/100,1)</f>
        <v>4</v>
      </c>
      <c r="I264" s="9">
        <f t="shared" ca="1" si="12"/>
        <v>240</v>
      </c>
      <c r="J264" s="20">
        <f t="shared" ca="1" si="15"/>
        <v>1</v>
      </c>
    </row>
    <row r="265" spans="2:10">
      <c r="B265" s="9">
        <v>250</v>
      </c>
      <c r="C265" s="26">
        <f ca="1">FLOOR(PPD!F254*(100-Invoerblad!$B$4)/100,1)</f>
        <v>0</v>
      </c>
      <c r="D265" s="9">
        <f t="shared" ca="1" si="13"/>
        <v>0</v>
      </c>
      <c r="E265" s="20">
        <f t="shared" ca="1" si="14"/>
        <v>0</v>
      </c>
      <c r="G265" s="9">
        <v>250</v>
      </c>
      <c r="H265" s="26">
        <f ca="1">FLOOR(PPD!N254*(100-Invoerblad!$B$4)/100,1)</f>
        <v>4</v>
      </c>
      <c r="I265" s="9">
        <f t="shared" ca="1" si="12"/>
        <v>240</v>
      </c>
      <c r="J265" s="20">
        <f t="shared" ca="1" si="15"/>
        <v>1</v>
      </c>
    </row>
    <row r="266" spans="2:10">
      <c r="B266" s="9">
        <v>251</v>
      </c>
      <c r="C266" s="26">
        <f ca="1">FLOOR(PPD!F255*(100-Invoerblad!$B$4)/100,1)</f>
        <v>3</v>
      </c>
      <c r="D266" s="9">
        <f t="shared" ca="1" si="13"/>
        <v>150</v>
      </c>
      <c r="E266" s="20">
        <f t="shared" ca="1" si="14"/>
        <v>1</v>
      </c>
      <c r="G266" s="9">
        <v>251</v>
      </c>
      <c r="H266" s="26">
        <f ca="1">FLOOR(PPD!N255*(100-Invoerblad!$B$4)/100,1)</f>
        <v>3</v>
      </c>
      <c r="I266" s="9">
        <f t="shared" ca="1" si="12"/>
        <v>180</v>
      </c>
      <c r="J266" s="20">
        <f t="shared" ca="1" si="15"/>
        <v>1</v>
      </c>
    </row>
    <row r="267" spans="2:10">
      <c r="B267" s="9">
        <v>252</v>
      </c>
      <c r="C267" s="26">
        <f ca="1">FLOOR(PPD!F256*(100-Invoerblad!$B$4)/100,1)</f>
        <v>0</v>
      </c>
      <c r="D267" s="9">
        <f t="shared" ca="1" si="13"/>
        <v>0</v>
      </c>
      <c r="E267" s="20">
        <f t="shared" ca="1" si="14"/>
        <v>0</v>
      </c>
      <c r="G267" s="9">
        <v>252</v>
      </c>
      <c r="H267" s="26">
        <f ca="1">FLOOR(PPD!N256*(100-Invoerblad!$B$4)/100,1)</f>
        <v>2</v>
      </c>
      <c r="I267" s="9">
        <f t="shared" ca="1" si="12"/>
        <v>120</v>
      </c>
      <c r="J267" s="20">
        <f t="shared" ca="1" si="15"/>
        <v>1</v>
      </c>
    </row>
    <row r="268" spans="2:10">
      <c r="B268" s="9">
        <v>253</v>
      </c>
      <c r="C268" s="26">
        <f ca="1">FLOOR(PPD!F257*(100-Invoerblad!$B$4)/100,1)</f>
        <v>2</v>
      </c>
      <c r="D268" s="9">
        <f t="shared" ca="1" si="13"/>
        <v>100</v>
      </c>
      <c r="E268" s="20">
        <f t="shared" ca="1" si="14"/>
        <v>1</v>
      </c>
      <c r="G268" s="9">
        <v>253</v>
      </c>
      <c r="H268" s="26">
        <f ca="1">FLOOR(PPD!N257*(100-Invoerblad!$B$4)/100,1)</f>
        <v>4</v>
      </c>
      <c r="I268" s="9">
        <f t="shared" ca="1" si="12"/>
        <v>240</v>
      </c>
      <c r="J268" s="20">
        <f t="shared" ca="1" si="15"/>
        <v>1</v>
      </c>
    </row>
    <row r="269" spans="2:10">
      <c r="B269" s="9">
        <v>254</v>
      </c>
      <c r="C269" s="26">
        <f ca="1">FLOOR(PPD!F258*(100-Invoerblad!$B$4)/100,1)</f>
        <v>1</v>
      </c>
      <c r="D269" s="9">
        <f t="shared" ca="1" si="13"/>
        <v>50</v>
      </c>
      <c r="E269" s="20">
        <f t="shared" ca="1" si="14"/>
        <v>1</v>
      </c>
      <c r="G269" s="9">
        <v>254</v>
      </c>
      <c r="H269" s="26">
        <f ca="1">FLOOR(PPD!N258*(100-Invoerblad!$B$4)/100,1)</f>
        <v>1</v>
      </c>
      <c r="I269" s="9">
        <f t="shared" ca="1" si="12"/>
        <v>60</v>
      </c>
      <c r="J269" s="20">
        <f t="shared" ca="1" si="15"/>
        <v>1</v>
      </c>
    </row>
    <row r="270" spans="2:10">
      <c r="B270" s="9">
        <v>255</v>
      </c>
      <c r="C270" s="26">
        <f ca="1">FLOOR(PPD!F259*(100-Invoerblad!$B$4)/100,1)</f>
        <v>1</v>
      </c>
      <c r="D270" s="9">
        <f t="shared" ca="1" si="13"/>
        <v>50</v>
      </c>
      <c r="E270" s="20">
        <f t="shared" ca="1" si="14"/>
        <v>1</v>
      </c>
      <c r="G270" s="9">
        <v>255</v>
      </c>
      <c r="H270" s="26">
        <f ca="1">FLOOR(PPD!N259*(100-Invoerblad!$B$4)/100,1)</f>
        <v>4</v>
      </c>
      <c r="I270" s="9">
        <f t="shared" ca="1" si="12"/>
        <v>240</v>
      </c>
      <c r="J270" s="20">
        <f t="shared" ca="1" si="15"/>
        <v>1</v>
      </c>
    </row>
    <row r="271" spans="2:10">
      <c r="B271" s="9">
        <v>256</v>
      </c>
      <c r="C271" s="26">
        <f ca="1">FLOOR(PPD!F260*(100-Invoerblad!$B$4)/100,1)</f>
        <v>2</v>
      </c>
      <c r="D271" s="9">
        <f t="shared" ca="1" si="13"/>
        <v>100</v>
      </c>
      <c r="E271" s="20">
        <f t="shared" ca="1" si="14"/>
        <v>1</v>
      </c>
      <c r="G271" s="9">
        <v>256</v>
      </c>
      <c r="H271" s="26">
        <f ca="1">FLOOR(PPD!N260*(100-Invoerblad!$B$4)/100,1)</f>
        <v>1</v>
      </c>
      <c r="I271" s="9">
        <f t="shared" ca="1" si="12"/>
        <v>60</v>
      </c>
      <c r="J271" s="20">
        <f t="shared" ca="1" si="15"/>
        <v>1</v>
      </c>
    </row>
    <row r="272" spans="2:10">
      <c r="B272" s="9">
        <v>257</v>
      </c>
      <c r="C272" s="26">
        <f ca="1">FLOOR(PPD!F261*(100-Invoerblad!$B$4)/100,1)</f>
        <v>2</v>
      </c>
      <c r="D272" s="9">
        <f t="shared" ca="1" si="13"/>
        <v>100</v>
      </c>
      <c r="E272" s="20">
        <f t="shared" ca="1" si="14"/>
        <v>1</v>
      </c>
      <c r="G272" s="9">
        <v>257</v>
      </c>
      <c r="H272" s="26">
        <f ca="1">FLOOR(PPD!N261*(100-Invoerblad!$B$4)/100,1)</f>
        <v>2</v>
      </c>
      <c r="I272" s="9">
        <f t="shared" ref="I272:I335" ca="1" si="16">IF($H$5&gt;H272, H272*$H$9+$H$8*H272, ($H$5*$H$8)+(H272*$H$9))</f>
        <v>120</v>
      </c>
      <c r="J272" s="20">
        <f t="shared" ca="1" si="15"/>
        <v>1</v>
      </c>
    </row>
    <row r="273" spans="2:10">
      <c r="B273" s="9">
        <v>258</v>
      </c>
      <c r="C273" s="26">
        <f ca="1">FLOOR(PPD!F262*(100-Invoerblad!$B$4)/100,1)</f>
        <v>3</v>
      </c>
      <c r="D273" s="9">
        <f ca="1">IF($C$5&gt;C273, C273*$C$9+$C$8*C273, ($C$5*$C$8)+(C273*$C$9))</f>
        <v>150</v>
      </c>
      <c r="E273" s="20">
        <f t="shared" ref="E273:E275" ca="1" si="17">CEILING(C273/$F$3,1)</f>
        <v>1</v>
      </c>
      <c r="G273" s="9">
        <v>258</v>
      </c>
      <c r="H273" s="26">
        <f ca="1">FLOOR(PPD!N262*(100-Invoerblad!$B$4)/100,1)</f>
        <v>3</v>
      </c>
      <c r="I273" s="9">
        <f t="shared" ca="1" si="16"/>
        <v>180</v>
      </c>
      <c r="J273" s="20">
        <f t="shared" ref="J273:J275" ca="1" si="18">CEILING(H273/$F$3,1)</f>
        <v>1</v>
      </c>
    </row>
    <row r="274" spans="2:10">
      <c r="B274" s="9">
        <v>259</v>
      </c>
      <c r="C274" s="26">
        <f ca="1">FLOOR(PPD!F263*(100-Invoerblad!$B$4)/100,1)</f>
        <v>4</v>
      </c>
      <c r="D274" s="9">
        <f ca="1">IF($C$5&gt;C274, C274*$C$9+$C$8*C274, ($C$5*$C$8)+(C274*$C$9))</f>
        <v>200</v>
      </c>
      <c r="E274" s="20">
        <f t="shared" ca="1" si="17"/>
        <v>1</v>
      </c>
      <c r="G274" s="9">
        <v>259</v>
      </c>
      <c r="H274" s="26">
        <f ca="1">FLOOR(PPD!N263*(100-Invoerblad!$B$4)/100,1)</f>
        <v>1</v>
      </c>
      <c r="I274" s="9">
        <f t="shared" ca="1" si="16"/>
        <v>60</v>
      </c>
      <c r="J274" s="20">
        <f t="shared" ca="1" si="18"/>
        <v>1</v>
      </c>
    </row>
    <row r="275" spans="2:10">
      <c r="B275" s="9">
        <v>260</v>
      </c>
      <c r="C275" s="26">
        <f ca="1">FLOOR(PPD!F264*(100-Invoerblad!$B$4)/100,1)</f>
        <v>2</v>
      </c>
      <c r="D275" s="9">
        <f ca="1">IF($C$5&gt;C275, C275*$C$9+$C$8*C275, ($C$5*$C$8)+(C275*$C$9))</f>
        <v>100</v>
      </c>
      <c r="E275" s="20">
        <f t="shared" ca="1" si="17"/>
        <v>1</v>
      </c>
      <c r="G275" s="9">
        <v>260</v>
      </c>
      <c r="H275" s="26">
        <f ca="1">FLOOR(PPD!N264*(100-Invoerblad!$B$4)/100,1)</f>
        <v>4</v>
      </c>
      <c r="I275" s="9">
        <f t="shared" ca="1" si="16"/>
        <v>240</v>
      </c>
      <c r="J275" s="20">
        <f t="shared" ca="1" si="18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86"/>
  <sheetViews>
    <sheetView zoomScale="55" zoomScaleNormal="55" workbookViewId="0">
      <selection activeCell="C5" sqref="C5"/>
    </sheetView>
    <sheetView topLeftCell="E1" zoomScale="55" zoomScaleNormal="55" workbookViewId="1">
      <selection activeCell="T14" sqref="T14"/>
    </sheetView>
  </sheetViews>
  <sheetFormatPr defaultRowHeight="15"/>
  <cols>
    <col min="1" max="1" width="35.140625" style="22" bestFit="1" customWidth="1"/>
    <col min="2" max="2" width="43" style="22" bestFit="1" customWidth="1"/>
    <col min="3" max="3" width="24.42578125" style="22" bestFit="1" customWidth="1"/>
    <col min="4" max="4" width="32.28515625" style="22" bestFit="1" customWidth="1"/>
    <col min="5" max="5" width="33.42578125" style="22" bestFit="1" customWidth="1"/>
    <col min="6" max="6" width="27.42578125" style="22" bestFit="1" customWidth="1"/>
    <col min="7" max="7" width="20.28515625" style="22" bestFit="1" customWidth="1"/>
    <col min="8" max="8" width="9.140625" style="22"/>
    <col min="9" max="9" width="10.140625" style="22" customWidth="1"/>
    <col min="10" max="10" width="28.140625" style="22" bestFit="1" customWidth="1"/>
    <col min="11" max="13" width="9.140625" style="22"/>
    <col min="14" max="14" width="24.85546875" style="22" bestFit="1" customWidth="1"/>
    <col min="15" max="15" width="23.28515625" style="22" bestFit="1" customWidth="1"/>
    <col min="16" max="16" width="33.42578125" style="22" bestFit="1" customWidth="1"/>
    <col min="17" max="17" width="26.7109375" style="22" bestFit="1" customWidth="1"/>
    <col min="18" max="19" width="9.140625" style="22"/>
    <col min="20" max="20" width="13.140625" style="22" bestFit="1" customWidth="1"/>
    <col min="21" max="16384" width="9.140625" style="22"/>
  </cols>
  <sheetData>
    <row r="1" spans="1:18">
      <c r="A1" s="23" t="s">
        <v>162</v>
      </c>
      <c r="B1" s="37">
        <f>Invoerblad!B7</f>
        <v>10</v>
      </c>
      <c r="C1" s="24" t="s">
        <v>163</v>
      </c>
      <c r="D1" s="21"/>
      <c r="E1" s="21"/>
      <c r="F1" s="21"/>
      <c r="G1" s="21"/>
      <c r="N1" s="27" t="s">
        <v>21</v>
      </c>
      <c r="O1" s="21"/>
      <c r="P1" s="21"/>
      <c r="Q1" s="21"/>
      <c r="R1" s="21"/>
    </row>
    <row r="2" spans="1:18">
      <c r="D2" s="23"/>
      <c r="O2" s="23"/>
      <c r="P2" s="23"/>
      <c r="Q2" s="23"/>
      <c r="R2" s="24"/>
    </row>
    <row r="3" spans="1:18">
      <c r="C3" s="8" t="s">
        <v>74</v>
      </c>
      <c r="D3" s="23"/>
      <c r="E3" s="23"/>
      <c r="F3" s="23"/>
      <c r="G3" s="23"/>
      <c r="J3" s="27" t="s">
        <v>166</v>
      </c>
      <c r="O3" s="23"/>
      <c r="P3" s="23"/>
      <c r="Q3" s="23"/>
      <c r="R3" s="23"/>
    </row>
    <row r="4" spans="1:18">
      <c r="B4" s="8" t="s">
        <v>50</v>
      </c>
      <c r="C4" s="27" t="s">
        <v>159</v>
      </c>
      <c r="D4" s="23" t="s">
        <v>160</v>
      </c>
      <c r="E4" s="23" t="s">
        <v>161</v>
      </c>
      <c r="F4" s="23" t="s">
        <v>164</v>
      </c>
      <c r="G4" s="23" t="s">
        <v>165</v>
      </c>
      <c r="J4" s="27" t="s">
        <v>28</v>
      </c>
      <c r="M4" s="27" t="s">
        <v>50</v>
      </c>
      <c r="N4" s="27" t="s">
        <v>159</v>
      </c>
      <c r="O4" s="23" t="s">
        <v>160</v>
      </c>
      <c r="P4" s="23" t="s">
        <v>161</v>
      </c>
      <c r="Q4" s="23" t="s">
        <v>164</v>
      </c>
      <c r="R4" s="23" t="s">
        <v>165</v>
      </c>
    </row>
    <row r="5" spans="1:18" ht="18.75">
      <c r="B5" s="24">
        <v>1</v>
      </c>
      <c r="C5" s="24">
        <f ca="1">Bussen!D16</f>
        <v>150</v>
      </c>
      <c r="D5" s="22">
        <f ca="1">C5/4</f>
        <v>37.5</v>
      </c>
      <c r="E5" s="24">
        <f ca="1">CEILING(D5/$B$1,1)</f>
        <v>4</v>
      </c>
      <c r="F5" s="24">
        <f ca="1">IF(C5=0,0,CEILING((D5+(D5/E5))/2,1))</f>
        <v>24</v>
      </c>
      <c r="G5" s="24">
        <f ca="1">F5*E5</f>
        <v>96</v>
      </c>
      <c r="J5" s="18">
        <f ca="1">SUM(G5:G264)</f>
        <v>12235</v>
      </c>
      <c r="K5" s="26" t="s">
        <v>168</v>
      </c>
      <c r="M5" s="24">
        <v>1</v>
      </c>
      <c r="N5" s="24">
        <f ca="1">Bussen!I16</f>
        <v>180</v>
      </c>
      <c r="O5" s="22">
        <f ca="1">N5/4</f>
        <v>45</v>
      </c>
      <c r="P5" s="24">
        <f ca="1">CEILING(O5/$B$1,1)</f>
        <v>5</v>
      </c>
      <c r="Q5" s="24">
        <f ca="1">IF(N5=0,0,CEILING((O5+(O5/P5))/2,1))</f>
        <v>27</v>
      </c>
      <c r="R5" s="24">
        <f ca="1">Q5*P5</f>
        <v>135</v>
      </c>
    </row>
    <row r="6" spans="1:18">
      <c r="B6" s="24">
        <v>2</v>
      </c>
      <c r="C6" s="24">
        <f ca="1">Bussen!D17</f>
        <v>0</v>
      </c>
      <c r="D6" s="22">
        <f t="shared" ref="D6:D69" ca="1" si="0">C6/4</f>
        <v>0</v>
      </c>
      <c r="E6" s="24">
        <f ca="1">CEILING(D6/$B$1,1)</f>
        <v>0</v>
      </c>
      <c r="F6" s="24">
        <f t="shared" ref="F6:F69" ca="1" si="1">IF(C6=0,0,CEILING((D6+(D6/E6))/2,1))</f>
        <v>0</v>
      </c>
      <c r="G6" s="24">
        <f t="shared" ref="G6:G69" ca="1" si="2">F6*E6</f>
        <v>0</v>
      </c>
      <c r="M6" s="24">
        <v>2</v>
      </c>
      <c r="N6" s="24">
        <f ca="1">Bussen!I17</f>
        <v>120</v>
      </c>
      <c r="O6" s="22">
        <f t="shared" ref="O6:O69" ca="1" si="3">N6/4</f>
        <v>30</v>
      </c>
      <c r="P6" s="24">
        <f ca="1">CEILING(O6/$B$1,1)</f>
        <v>3</v>
      </c>
      <c r="Q6" s="24">
        <f t="shared" ref="Q6:Q69" ca="1" si="4">IF(N6=0,0,CEILING((O6+(O6/P6))/2,1))</f>
        <v>20</v>
      </c>
      <c r="R6" s="24">
        <f t="shared" ref="R6:R69" ca="1" si="5">Q6*P6</f>
        <v>60</v>
      </c>
    </row>
    <row r="7" spans="1:18">
      <c r="B7" s="25">
        <v>3</v>
      </c>
      <c r="C7" s="24">
        <f ca="1">Bussen!D18</f>
        <v>100</v>
      </c>
      <c r="D7" s="22">
        <f t="shared" ca="1" si="0"/>
        <v>25</v>
      </c>
      <c r="E7" s="24">
        <f ca="1">CEILING(D7/$B$1,1)</f>
        <v>3</v>
      </c>
      <c r="F7" s="24">
        <f t="shared" ca="1" si="1"/>
        <v>17</v>
      </c>
      <c r="G7" s="24">
        <f t="shared" ca="1" si="2"/>
        <v>51</v>
      </c>
      <c r="J7" s="27" t="s">
        <v>167</v>
      </c>
      <c r="M7" s="25">
        <v>3</v>
      </c>
      <c r="N7" s="24">
        <f ca="1">Bussen!I18</f>
        <v>60</v>
      </c>
      <c r="O7" s="22">
        <f t="shared" ca="1" si="3"/>
        <v>15</v>
      </c>
      <c r="P7" s="24">
        <f ca="1">CEILING(O7/$B$1,1)</f>
        <v>2</v>
      </c>
      <c r="Q7" s="24">
        <f t="shared" ca="1" si="4"/>
        <v>12</v>
      </c>
      <c r="R7" s="24">
        <f t="shared" ca="1" si="5"/>
        <v>24</v>
      </c>
    </row>
    <row r="8" spans="1:18" ht="18.75">
      <c r="B8" s="24">
        <v>4</v>
      </c>
      <c r="C8" s="24">
        <f ca="1">Bussen!D19</f>
        <v>100</v>
      </c>
      <c r="D8" s="22">
        <f t="shared" ca="1" si="0"/>
        <v>25</v>
      </c>
      <c r="E8" s="24">
        <f ca="1">CEILING(D8/$B$1,1)</f>
        <v>3</v>
      </c>
      <c r="F8" s="24">
        <f t="shared" ca="1" si="1"/>
        <v>17</v>
      </c>
      <c r="G8" s="24">
        <f t="shared" ca="1" si="2"/>
        <v>51</v>
      </c>
      <c r="J8" s="18">
        <f ca="1">SUM(R5:R264)</f>
        <v>34458</v>
      </c>
      <c r="K8" s="26" t="s">
        <v>168</v>
      </c>
      <c r="M8" s="24">
        <v>4</v>
      </c>
      <c r="N8" s="24">
        <f ca="1">Bussen!I19</f>
        <v>60</v>
      </c>
      <c r="O8" s="22">
        <f t="shared" ca="1" si="3"/>
        <v>15</v>
      </c>
      <c r="P8" s="24">
        <f ca="1">CEILING(O8/$B$1,1)</f>
        <v>2</v>
      </c>
      <c r="Q8" s="24">
        <f t="shared" ca="1" si="4"/>
        <v>12</v>
      </c>
      <c r="R8" s="24">
        <f t="shared" ca="1" si="5"/>
        <v>24</v>
      </c>
    </row>
    <row r="9" spans="1:18">
      <c r="B9" s="24">
        <v>5</v>
      </c>
      <c r="C9" s="24">
        <f ca="1">Bussen!D20</f>
        <v>150</v>
      </c>
      <c r="D9" s="22">
        <f t="shared" ca="1" si="0"/>
        <v>37.5</v>
      </c>
      <c r="E9" s="24">
        <f ca="1">CEILING(D9/$B$1,1)</f>
        <v>4</v>
      </c>
      <c r="F9" s="24">
        <f t="shared" ca="1" si="1"/>
        <v>24</v>
      </c>
      <c r="G9" s="24">
        <f t="shared" ca="1" si="2"/>
        <v>96</v>
      </c>
      <c r="M9" s="24">
        <v>5</v>
      </c>
      <c r="N9" s="24">
        <f ca="1">Bussen!I20</f>
        <v>120</v>
      </c>
      <c r="O9" s="22">
        <f t="shared" ca="1" si="3"/>
        <v>30</v>
      </c>
      <c r="P9" s="24">
        <f ca="1">CEILING(O9/$B$1,1)</f>
        <v>3</v>
      </c>
      <c r="Q9" s="24">
        <f t="shared" ca="1" si="4"/>
        <v>20</v>
      </c>
      <c r="R9" s="24">
        <f t="shared" ca="1" si="5"/>
        <v>60</v>
      </c>
    </row>
    <row r="10" spans="1:18">
      <c r="B10" s="25">
        <v>6</v>
      </c>
      <c r="C10" s="24">
        <f ca="1">Bussen!D21</f>
        <v>200</v>
      </c>
      <c r="D10" s="22">
        <f t="shared" ca="1" si="0"/>
        <v>50</v>
      </c>
      <c r="E10" s="24">
        <f ca="1">CEILING(D10/$B$1,1)</f>
        <v>5</v>
      </c>
      <c r="F10" s="24">
        <f t="shared" ca="1" si="1"/>
        <v>30</v>
      </c>
      <c r="G10" s="24">
        <f t="shared" ca="1" si="2"/>
        <v>150</v>
      </c>
      <c r="M10" s="25">
        <v>6</v>
      </c>
      <c r="N10" s="24">
        <f ca="1">Bussen!I21</f>
        <v>180</v>
      </c>
      <c r="O10" s="22">
        <f t="shared" ca="1" si="3"/>
        <v>45</v>
      </c>
      <c r="P10" s="24">
        <f ca="1">CEILING(O10/$B$1,1)</f>
        <v>5</v>
      </c>
      <c r="Q10" s="24">
        <f t="shared" ca="1" si="4"/>
        <v>27</v>
      </c>
      <c r="R10" s="24">
        <f t="shared" ca="1" si="5"/>
        <v>135</v>
      </c>
    </row>
    <row r="11" spans="1:18">
      <c r="B11" s="24">
        <v>7</v>
      </c>
      <c r="C11" s="24">
        <f ca="1">Bussen!D22</f>
        <v>0</v>
      </c>
      <c r="D11" s="22">
        <f t="shared" ca="1" si="0"/>
        <v>0</v>
      </c>
      <c r="E11" s="24">
        <f ca="1">CEILING(D11/$B$1,1)</f>
        <v>0</v>
      </c>
      <c r="F11" s="24">
        <f t="shared" ca="1" si="1"/>
        <v>0</v>
      </c>
      <c r="G11" s="24">
        <f t="shared" ca="1" si="2"/>
        <v>0</v>
      </c>
      <c r="M11" s="24">
        <v>7</v>
      </c>
      <c r="N11" s="24">
        <f ca="1">Bussen!I22</f>
        <v>60</v>
      </c>
      <c r="O11" s="22">
        <f t="shared" ca="1" si="3"/>
        <v>15</v>
      </c>
      <c r="P11" s="24">
        <f ca="1">CEILING(O11/$B$1,1)</f>
        <v>2</v>
      </c>
      <c r="Q11" s="24">
        <f t="shared" ca="1" si="4"/>
        <v>12</v>
      </c>
      <c r="R11" s="24">
        <f t="shared" ca="1" si="5"/>
        <v>24</v>
      </c>
    </row>
    <row r="12" spans="1:18">
      <c r="B12" s="24">
        <v>8</v>
      </c>
      <c r="C12" s="24">
        <f ca="1">Bussen!D23</f>
        <v>50</v>
      </c>
      <c r="D12" s="22">
        <f t="shared" ca="1" si="0"/>
        <v>12.5</v>
      </c>
      <c r="E12" s="24">
        <f ca="1">CEILING(D12/$B$1,1)</f>
        <v>2</v>
      </c>
      <c r="F12" s="24">
        <f t="shared" ca="1" si="1"/>
        <v>10</v>
      </c>
      <c r="G12" s="24">
        <f t="shared" ca="1" si="2"/>
        <v>20</v>
      </c>
      <c r="M12" s="24">
        <v>8</v>
      </c>
      <c r="N12" s="24">
        <f ca="1">Bussen!I23</f>
        <v>120</v>
      </c>
      <c r="O12" s="22">
        <f t="shared" ca="1" si="3"/>
        <v>30</v>
      </c>
      <c r="P12" s="24">
        <f ca="1">CEILING(O12/$B$1,1)</f>
        <v>3</v>
      </c>
      <c r="Q12" s="24">
        <f t="shared" ca="1" si="4"/>
        <v>20</v>
      </c>
      <c r="R12" s="24">
        <f t="shared" ca="1" si="5"/>
        <v>60</v>
      </c>
    </row>
    <row r="13" spans="1:18">
      <c r="B13" s="25">
        <v>9</v>
      </c>
      <c r="C13" s="24">
        <f ca="1">Bussen!D24</f>
        <v>50</v>
      </c>
      <c r="D13" s="22">
        <f t="shared" ca="1" si="0"/>
        <v>12.5</v>
      </c>
      <c r="E13" s="24">
        <f ca="1">CEILING(D13/$B$1,1)</f>
        <v>2</v>
      </c>
      <c r="F13" s="24">
        <f t="shared" ca="1" si="1"/>
        <v>10</v>
      </c>
      <c r="G13" s="24">
        <f t="shared" ca="1" si="2"/>
        <v>20</v>
      </c>
      <c r="M13" s="25">
        <v>9</v>
      </c>
      <c r="N13" s="24">
        <f ca="1">Bussen!I24</f>
        <v>120</v>
      </c>
      <c r="O13" s="22">
        <f t="shared" ca="1" si="3"/>
        <v>30</v>
      </c>
      <c r="P13" s="24">
        <f ca="1">CEILING(O13/$B$1,1)</f>
        <v>3</v>
      </c>
      <c r="Q13" s="24">
        <f t="shared" ca="1" si="4"/>
        <v>20</v>
      </c>
      <c r="R13" s="24">
        <f t="shared" ca="1" si="5"/>
        <v>60</v>
      </c>
    </row>
    <row r="14" spans="1:18">
      <c r="B14" s="24">
        <v>10</v>
      </c>
      <c r="C14" s="24">
        <f ca="1">Bussen!D25</f>
        <v>100</v>
      </c>
      <c r="D14" s="22">
        <f t="shared" ca="1" si="0"/>
        <v>25</v>
      </c>
      <c r="E14" s="24">
        <f ca="1">CEILING(D14/$B$1,1)</f>
        <v>3</v>
      </c>
      <c r="F14" s="24">
        <f t="shared" ca="1" si="1"/>
        <v>17</v>
      </c>
      <c r="G14" s="24">
        <f t="shared" ca="1" si="2"/>
        <v>51</v>
      </c>
      <c r="M14" s="24">
        <v>10</v>
      </c>
      <c r="N14" s="24">
        <f ca="1">Bussen!I25</f>
        <v>180</v>
      </c>
      <c r="O14" s="22">
        <f t="shared" ca="1" si="3"/>
        <v>45</v>
      </c>
      <c r="P14" s="24">
        <f ca="1">CEILING(O14/$B$1,1)</f>
        <v>5</v>
      </c>
      <c r="Q14" s="24">
        <f t="shared" ca="1" si="4"/>
        <v>27</v>
      </c>
      <c r="R14" s="24">
        <f t="shared" ca="1" si="5"/>
        <v>135</v>
      </c>
    </row>
    <row r="15" spans="1:18">
      <c r="B15" s="24">
        <v>11</v>
      </c>
      <c r="C15" s="24">
        <f ca="1">Bussen!D26</f>
        <v>100</v>
      </c>
      <c r="D15" s="22">
        <f t="shared" ca="1" si="0"/>
        <v>25</v>
      </c>
      <c r="E15" s="24">
        <f ca="1">CEILING(D15/$B$1,1)</f>
        <v>3</v>
      </c>
      <c r="F15" s="24">
        <f t="shared" ca="1" si="1"/>
        <v>17</v>
      </c>
      <c r="G15" s="24">
        <f t="shared" ca="1" si="2"/>
        <v>51</v>
      </c>
      <c r="M15" s="24">
        <v>11</v>
      </c>
      <c r="N15" s="24">
        <f ca="1">Bussen!I26</f>
        <v>180</v>
      </c>
      <c r="O15" s="22">
        <f t="shared" ca="1" si="3"/>
        <v>45</v>
      </c>
      <c r="P15" s="24">
        <f ca="1">CEILING(O15/$B$1,1)</f>
        <v>5</v>
      </c>
      <c r="Q15" s="24">
        <f t="shared" ca="1" si="4"/>
        <v>27</v>
      </c>
      <c r="R15" s="24">
        <f t="shared" ca="1" si="5"/>
        <v>135</v>
      </c>
    </row>
    <row r="16" spans="1:18">
      <c r="B16" s="25">
        <v>12</v>
      </c>
      <c r="C16" s="24">
        <f ca="1">Bussen!D27</f>
        <v>100</v>
      </c>
      <c r="D16" s="22">
        <f t="shared" ca="1" si="0"/>
        <v>25</v>
      </c>
      <c r="E16" s="24">
        <f ca="1">CEILING(D16/$B$1,1)</f>
        <v>3</v>
      </c>
      <c r="F16" s="24">
        <f t="shared" ca="1" si="1"/>
        <v>17</v>
      </c>
      <c r="G16" s="24">
        <f t="shared" ca="1" si="2"/>
        <v>51</v>
      </c>
      <c r="M16" s="25">
        <v>12</v>
      </c>
      <c r="N16" s="24">
        <f ca="1">Bussen!I27</f>
        <v>240</v>
      </c>
      <c r="O16" s="22">
        <f t="shared" ca="1" si="3"/>
        <v>60</v>
      </c>
      <c r="P16" s="24">
        <f ca="1">CEILING(O16/$B$1,1)</f>
        <v>6</v>
      </c>
      <c r="Q16" s="24">
        <f t="shared" ca="1" si="4"/>
        <v>35</v>
      </c>
      <c r="R16" s="24">
        <f t="shared" ca="1" si="5"/>
        <v>210</v>
      </c>
    </row>
    <row r="17" spans="2:20">
      <c r="B17" s="24">
        <v>13</v>
      </c>
      <c r="C17" s="24">
        <f ca="1">Bussen!D28</f>
        <v>150</v>
      </c>
      <c r="D17" s="22">
        <f t="shared" ca="1" si="0"/>
        <v>37.5</v>
      </c>
      <c r="E17" s="24">
        <f ca="1">CEILING(D17/$B$1,1)</f>
        <v>4</v>
      </c>
      <c r="F17" s="24">
        <f t="shared" ca="1" si="1"/>
        <v>24</v>
      </c>
      <c r="G17" s="24">
        <f t="shared" ca="1" si="2"/>
        <v>96</v>
      </c>
      <c r="M17" s="24">
        <v>13</v>
      </c>
      <c r="N17" s="24">
        <f ca="1">Bussen!I28</f>
        <v>240</v>
      </c>
      <c r="O17" s="22">
        <f t="shared" ca="1" si="3"/>
        <v>60</v>
      </c>
      <c r="P17" s="24">
        <f ca="1">CEILING(O17/$B$1,1)</f>
        <v>6</v>
      </c>
      <c r="Q17" s="24">
        <f t="shared" ca="1" si="4"/>
        <v>35</v>
      </c>
      <c r="R17" s="24">
        <f t="shared" ca="1" si="5"/>
        <v>210</v>
      </c>
    </row>
    <row r="18" spans="2:20">
      <c r="B18" s="24">
        <v>14</v>
      </c>
      <c r="C18" s="24">
        <f ca="1">Bussen!D29</f>
        <v>50</v>
      </c>
      <c r="D18" s="22">
        <f t="shared" ca="1" si="0"/>
        <v>12.5</v>
      </c>
      <c r="E18" s="24">
        <f ca="1">CEILING(D18/$B$1,1)</f>
        <v>2</v>
      </c>
      <c r="F18" s="24">
        <f t="shared" ca="1" si="1"/>
        <v>10</v>
      </c>
      <c r="G18" s="24">
        <f t="shared" ca="1" si="2"/>
        <v>20</v>
      </c>
      <c r="M18" s="24">
        <v>14</v>
      </c>
      <c r="N18" s="24">
        <f ca="1">Bussen!I29</f>
        <v>240</v>
      </c>
      <c r="O18" s="22">
        <f t="shared" ca="1" si="3"/>
        <v>60</v>
      </c>
      <c r="P18" s="24">
        <f ca="1">CEILING(O18/$B$1,1)</f>
        <v>6</v>
      </c>
      <c r="Q18" s="24">
        <f t="shared" ca="1" si="4"/>
        <v>35</v>
      </c>
      <c r="R18" s="24">
        <f t="shared" ca="1" si="5"/>
        <v>210</v>
      </c>
    </row>
    <row r="19" spans="2:20">
      <c r="B19" s="25">
        <v>15</v>
      </c>
      <c r="C19" s="24">
        <f ca="1">Bussen!D30</f>
        <v>50</v>
      </c>
      <c r="D19" s="22">
        <f t="shared" ca="1" si="0"/>
        <v>12.5</v>
      </c>
      <c r="E19" s="24">
        <f ca="1">CEILING(D19/$B$1,1)</f>
        <v>2</v>
      </c>
      <c r="F19" s="24">
        <f t="shared" ca="1" si="1"/>
        <v>10</v>
      </c>
      <c r="G19" s="24">
        <f t="shared" ca="1" si="2"/>
        <v>20</v>
      </c>
      <c r="M19" s="25">
        <v>15</v>
      </c>
      <c r="N19" s="24">
        <f ca="1">Bussen!I30</f>
        <v>240</v>
      </c>
      <c r="O19" s="22">
        <f t="shared" ca="1" si="3"/>
        <v>60</v>
      </c>
      <c r="P19" s="24">
        <f ca="1">CEILING(O19/$B$1,1)</f>
        <v>6</v>
      </c>
      <c r="Q19" s="24">
        <f t="shared" ca="1" si="4"/>
        <v>35</v>
      </c>
      <c r="R19" s="24">
        <f t="shared" ca="1" si="5"/>
        <v>210</v>
      </c>
    </row>
    <row r="20" spans="2:20">
      <c r="B20" s="24">
        <v>16</v>
      </c>
      <c r="C20" s="24">
        <f ca="1">Bussen!D31</f>
        <v>0</v>
      </c>
      <c r="D20" s="22">
        <f t="shared" ca="1" si="0"/>
        <v>0</v>
      </c>
      <c r="E20" s="24">
        <f ca="1">CEILING(D20/$B$1,1)</f>
        <v>0</v>
      </c>
      <c r="F20" s="24">
        <f t="shared" ca="1" si="1"/>
        <v>0</v>
      </c>
      <c r="G20" s="24">
        <f t="shared" ca="1" si="2"/>
        <v>0</v>
      </c>
      <c r="M20" s="24">
        <v>16</v>
      </c>
      <c r="N20" s="24">
        <f ca="1">Bussen!I31</f>
        <v>60</v>
      </c>
      <c r="O20" s="22">
        <f t="shared" ca="1" si="3"/>
        <v>15</v>
      </c>
      <c r="P20" s="24">
        <f ca="1">CEILING(O20/$B$1,1)</f>
        <v>2</v>
      </c>
      <c r="Q20" s="24">
        <f t="shared" ca="1" si="4"/>
        <v>12</v>
      </c>
      <c r="R20" s="24">
        <f t="shared" ca="1" si="5"/>
        <v>24</v>
      </c>
    </row>
    <row r="21" spans="2:20">
      <c r="B21" s="24">
        <v>17</v>
      </c>
      <c r="C21" s="24">
        <f ca="1">Bussen!D32</f>
        <v>0</v>
      </c>
      <c r="D21" s="22">
        <f t="shared" ca="1" si="0"/>
        <v>0</v>
      </c>
      <c r="E21" s="24">
        <f ca="1">CEILING(D21/$B$1,1)</f>
        <v>0</v>
      </c>
      <c r="F21" s="24">
        <f t="shared" ca="1" si="1"/>
        <v>0</v>
      </c>
      <c r="G21" s="24">
        <f t="shared" ca="1" si="2"/>
        <v>0</v>
      </c>
      <c r="M21" s="24">
        <v>17</v>
      </c>
      <c r="N21" s="24">
        <f ca="1">Bussen!I32</f>
        <v>60</v>
      </c>
      <c r="O21" s="22">
        <f t="shared" ca="1" si="3"/>
        <v>15</v>
      </c>
      <c r="P21" s="24">
        <f ca="1">CEILING(O21/$B$1,1)</f>
        <v>2</v>
      </c>
      <c r="Q21" s="24">
        <f t="shared" ca="1" si="4"/>
        <v>12</v>
      </c>
      <c r="R21" s="24">
        <f t="shared" ca="1" si="5"/>
        <v>24</v>
      </c>
    </row>
    <row r="22" spans="2:20">
      <c r="B22" s="25">
        <v>18</v>
      </c>
      <c r="C22" s="24">
        <f ca="1">Bussen!D33</f>
        <v>0</v>
      </c>
      <c r="D22" s="22">
        <f t="shared" ca="1" si="0"/>
        <v>0</v>
      </c>
      <c r="E22" s="24">
        <f ca="1">CEILING(D22/$B$1,1)</f>
        <v>0</v>
      </c>
      <c r="F22" s="24">
        <f t="shared" ca="1" si="1"/>
        <v>0</v>
      </c>
      <c r="G22" s="24">
        <f t="shared" ca="1" si="2"/>
        <v>0</v>
      </c>
      <c r="M22" s="25">
        <v>18</v>
      </c>
      <c r="N22" s="24">
        <f ca="1">Bussen!I33</f>
        <v>60</v>
      </c>
      <c r="O22" s="22">
        <f t="shared" ca="1" si="3"/>
        <v>15</v>
      </c>
      <c r="P22" s="24">
        <f ca="1">CEILING(O22/$B$1,1)</f>
        <v>2</v>
      </c>
      <c r="Q22" s="24">
        <f t="shared" ca="1" si="4"/>
        <v>12</v>
      </c>
      <c r="R22" s="24">
        <f t="shared" ca="1" si="5"/>
        <v>24</v>
      </c>
    </row>
    <row r="23" spans="2:20">
      <c r="B23" s="24">
        <v>19</v>
      </c>
      <c r="C23" s="24">
        <f ca="1">Bussen!D34</f>
        <v>50</v>
      </c>
      <c r="D23" s="22">
        <f t="shared" ca="1" si="0"/>
        <v>12.5</v>
      </c>
      <c r="E23" s="24">
        <f ca="1">CEILING(D23/$B$1,1)</f>
        <v>2</v>
      </c>
      <c r="F23" s="24">
        <f t="shared" ca="1" si="1"/>
        <v>10</v>
      </c>
      <c r="G23" s="24">
        <f t="shared" ca="1" si="2"/>
        <v>20</v>
      </c>
      <c r="M23" s="24">
        <v>19</v>
      </c>
      <c r="N23" s="24">
        <f ca="1">Bussen!I34</f>
        <v>240</v>
      </c>
      <c r="O23" s="22">
        <f t="shared" ca="1" si="3"/>
        <v>60</v>
      </c>
      <c r="P23" s="24">
        <f ca="1">CEILING(O23/$B$1,1)</f>
        <v>6</v>
      </c>
      <c r="Q23" s="24">
        <f t="shared" ca="1" si="4"/>
        <v>35</v>
      </c>
      <c r="R23" s="24">
        <f t="shared" ca="1" si="5"/>
        <v>210</v>
      </c>
    </row>
    <row r="24" spans="2:20">
      <c r="B24" s="24">
        <v>20</v>
      </c>
      <c r="C24" s="24">
        <f ca="1">Bussen!D35</f>
        <v>100</v>
      </c>
      <c r="D24" s="22">
        <f t="shared" ca="1" si="0"/>
        <v>25</v>
      </c>
      <c r="E24" s="24">
        <f ca="1">CEILING(D24/$B$1,1)</f>
        <v>3</v>
      </c>
      <c r="F24" s="24">
        <f t="shared" ca="1" si="1"/>
        <v>17</v>
      </c>
      <c r="G24" s="24">
        <f t="shared" ca="1" si="2"/>
        <v>51</v>
      </c>
      <c r="M24" s="24">
        <v>20</v>
      </c>
      <c r="N24" s="24">
        <f ca="1">Bussen!I35</f>
        <v>120</v>
      </c>
      <c r="O24" s="22">
        <f t="shared" ca="1" si="3"/>
        <v>30</v>
      </c>
      <c r="P24" s="24">
        <f ca="1">CEILING(O24/$B$1,1)</f>
        <v>3</v>
      </c>
      <c r="Q24" s="24">
        <f t="shared" ca="1" si="4"/>
        <v>20</v>
      </c>
      <c r="R24" s="24">
        <f t="shared" ca="1" si="5"/>
        <v>60</v>
      </c>
    </row>
    <row r="25" spans="2:20">
      <c r="B25" s="25">
        <v>21</v>
      </c>
      <c r="C25" s="24">
        <f ca="1">Bussen!D36</f>
        <v>100</v>
      </c>
      <c r="D25" s="22">
        <f t="shared" ca="1" si="0"/>
        <v>25</v>
      </c>
      <c r="E25" s="24">
        <f ca="1">CEILING(D25/$B$1,1)</f>
        <v>3</v>
      </c>
      <c r="F25" s="24">
        <f t="shared" ca="1" si="1"/>
        <v>17</v>
      </c>
      <c r="G25" s="24">
        <f t="shared" ca="1" si="2"/>
        <v>51</v>
      </c>
      <c r="I25" s="8"/>
      <c r="M25" s="25">
        <v>21</v>
      </c>
      <c r="N25" s="24">
        <f ca="1">Bussen!I36</f>
        <v>300</v>
      </c>
      <c r="O25" s="22">
        <f t="shared" ca="1" si="3"/>
        <v>75</v>
      </c>
      <c r="P25" s="24">
        <f ca="1">CEILING(O25/$B$1,1)</f>
        <v>8</v>
      </c>
      <c r="Q25" s="24">
        <f t="shared" ca="1" si="4"/>
        <v>43</v>
      </c>
      <c r="R25" s="24">
        <f t="shared" ca="1" si="5"/>
        <v>344</v>
      </c>
      <c r="T25" s="27"/>
    </row>
    <row r="26" spans="2:20">
      <c r="B26" s="24">
        <v>22</v>
      </c>
      <c r="C26" s="24">
        <f ca="1">Bussen!D37</f>
        <v>150</v>
      </c>
      <c r="D26" s="22">
        <f t="shared" ca="1" si="0"/>
        <v>37.5</v>
      </c>
      <c r="E26" s="24">
        <f ca="1">CEILING(D26/$B$1,1)</f>
        <v>4</v>
      </c>
      <c r="F26" s="24">
        <f t="shared" ca="1" si="1"/>
        <v>24</v>
      </c>
      <c r="G26" s="24">
        <f t="shared" ca="1" si="2"/>
        <v>96</v>
      </c>
      <c r="M26" s="24">
        <v>22</v>
      </c>
      <c r="N26" s="24">
        <f ca="1">Bussen!I37</f>
        <v>240</v>
      </c>
      <c r="O26" s="22">
        <f t="shared" ca="1" si="3"/>
        <v>60</v>
      </c>
      <c r="P26" s="24">
        <f ca="1">CEILING(O26/$B$1,1)</f>
        <v>6</v>
      </c>
      <c r="Q26" s="24">
        <f t="shared" ca="1" si="4"/>
        <v>35</v>
      </c>
      <c r="R26" s="24">
        <f t="shared" ca="1" si="5"/>
        <v>210</v>
      </c>
    </row>
    <row r="27" spans="2:20">
      <c r="B27" s="24">
        <v>23</v>
      </c>
      <c r="C27" s="24">
        <f ca="1">Bussen!D38</f>
        <v>50</v>
      </c>
      <c r="D27" s="22">
        <f t="shared" ca="1" si="0"/>
        <v>12.5</v>
      </c>
      <c r="E27" s="24">
        <f ca="1">CEILING(D27/$B$1,1)</f>
        <v>2</v>
      </c>
      <c r="F27" s="24">
        <f t="shared" ca="1" si="1"/>
        <v>10</v>
      </c>
      <c r="G27" s="24">
        <f t="shared" ca="1" si="2"/>
        <v>20</v>
      </c>
      <c r="M27" s="24">
        <v>23</v>
      </c>
      <c r="N27" s="24">
        <f ca="1">Bussen!I38</f>
        <v>240</v>
      </c>
      <c r="O27" s="22">
        <f t="shared" ca="1" si="3"/>
        <v>60</v>
      </c>
      <c r="P27" s="24">
        <f ca="1">CEILING(O27/$B$1,1)</f>
        <v>6</v>
      </c>
      <c r="Q27" s="24">
        <f t="shared" ca="1" si="4"/>
        <v>35</v>
      </c>
      <c r="R27" s="24">
        <f t="shared" ca="1" si="5"/>
        <v>210</v>
      </c>
    </row>
    <row r="28" spans="2:20">
      <c r="B28" s="25">
        <v>24</v>
      </c>
      <c r="C28" s="24">
        <f ca="1">Bussen!D39</f>
        <v>50</v>
      </c>
      <c r="D28" s="22">
        <f t="shared" ca="1" si="0"/>
        <v>12.5</v>
      </c>
      <c r="E28" s="24">
        <f ca="1">CEILING(D28/$B$1,1)</f>
        <v>2</v>
      </c>
      <c r="F28" s="24">
        <f t="shared" ca="1" si="1"/>
        <v>10</v>
      </c>
      <c r="G28" s="24">
        <f t="shared" ca="1" si="2"/>
        <v>20</v>
      </c>
      <c r="M28" s="25">
        <v>24</v>
      </c>
      <c r="N28" s="24">
        <f ca="1">Bussen!I39</f>
        <v>180</v>
      </c>
      <c r="O28" s="22">
        <f t="shared" ca="1" si="3"/>
        <v>45</v>
      </c>
      <c r="P28" s="24">
        <f ca="1">CEILING(O28/$B$1,1)</f>
        <v>5</v>
      </c>
      <c r="Q28" s="24">
        <f t="shared" ca="1" si="4"/>
        <v>27</v>
      </c>
      <c r="R28" s="24">
        <f t="shared" ca="1" si="5"/>
        <v>135</v>
      </c>
    </row>
    <row r="29" spans="2:20">
      <c r="B29" s="24">
        <v>25</v>
      </c>
      <c r="C29" s="24">
        <f ca="1">Bussen!D40</f>
        <v>200</v>
      </c>
      <c r="D29" s="22">
        <f t="shared" ca="1" si="0"/>
        <v>50</v>
      </c>
      <c r="E29" s="24">
        <f ca="1">CEILING(D29/$B$1,1)</f>
        <v>5</v>
      </c>
      <c r="F29" s="24">
        <f t="shared" ca="1" si="1"/>
        <v>30</v>
      </c>
      <c r="G29" s="24">
        <f t="shared" ca="1" si="2"/>
        <v>150</v>
      </c>
      <c r="M29" s="24">
        <v>25</v>
      </c>
      <c r="N29" s="24">
        <f ca="1">Bussen!I40</f>
        <v>300</v>
      </c>
      <c r="O29" s="22">
        <f t="shared" ca="1" si="3"/>
        <v>75</v>
      </c>
      <c r="P29" s="24">
        <f ca="1">CEILING(O29/$B$1,1)</f>
        <v>8</v>
      </c>
      <c r="Q29" s="24">
        <f t="shared" ca="1" si="4"/>
        <v>43</v>
      </c>
      <c r="R29" s="24">
        <f t="shared" ca="1" si="5"/>
        <v>344</v>
      </c>
    </row>
    <row r="30" spans="2:20">
      <c r="B30" s="24">
        <v>26</v>
      </c>
      <c r="C30" s="24">
        <f ca="1">Bussen!D41</f>
        <v>100</v>
      </c>
      <c r="D30" s="22">
        <f t="shared" ca="1" si="0"/>
        <v>25</v>
      </c>
      <c r="E30" s="24">
        <f ca="1">CEILING(D30/$B$1,1)</f>
        <v>3</v>
      </c>
      <c r="F30" s="24">
        <f t="shared" ca="1" si="1"/>
        <v>17</v>
      </c>
      <c r="G30" s="24">
        <f t="shared" ca="1" si="2"/>
        <v>51</v>
      </c>
      <c r="M30" s="24">
        <v>26</v>
      </c>
      <c r="N30" s="24">
        <f ca="1">Bussen!I41</f>
        <v>180</v>
      </c>
      <c r="O30" s="22">
        <f t="shared" ca="1" si="3"/>
        <v>45</v>
      </c>
      <c r="P30" s="24">
        <f ca="1">CEILING(O30/$B$1,1)</f>
        <v>5</v>
      </c>
      <c r="Q30" s="24">
        <f t="shared" ca="1" si="4"/>
        <v>27</v>
      </c>
      <c r="R30" s="24">
        <f t="shared" ca="1" si="5"/>
        <v>135</v>
      </c>
    </row>
    <row r="31" spans="2:20">
      <c r="B31" s="25">
        <v>27</v>
      </c>
      <c r="C31" s="24">
        <f ca="1">Bussen!D42</f>
        <v>50</v>
      </c>
      <c r="D31" s="22">
        <f t="shared" ca="1" si="0"/>
        <v>12.5</v>
      </c>
      <c r="E31" s="24">
        <f ca="1">CEILING(D31/$B$1,1)</f>
        <v>2</v>
      </c>
      <c r="F31" s="24">
        <f t="shared" ca="1" si="1"/>
        <v>10</v>
      </c>
      <c r="G31" s="24">
        <f t="shared" ca="1" si="2"/>
        <v>20</v>
      </c>
      <c r="M31" s="25">
        <v>27</v>
      </c>
      <c r="N31" s="24">
        <f ca="1">Bussen!I42</f>
        <v>60</v>
      </c>
      <c r="O31" s="22">
        <f t="shared" ca="1" si="3"/>
        <v>15</v>
      </c>
      <c r="P31" s="24">
        <f ca="1">CEILING(O31/$B$1,1)</f>
        <v>2</v>
      </c>
      <c r="Q31" s="24">
        <f t="shared" ca="1" si="4"/>
        <v>12</v>
      </c>
      <c r="R31" s="24">
        <f t="shared" ca="1" si="5"/>
        <v>24</v>
      </c>
    </row>
    <row r="32" spans="2:20">
      <c r="B32" s="24">
        <v>28</v>
      </c>
      <c r="C32" s="24">
        <f ca="1">Bussen!D43</f>
        <v>50</v>
      </c>
      <c r="D32" s="22">
        <f t="shared" ca="1" si="0"/>
        <v>12.5</v>
      </c>
      <c r="E32" s="24">
        <f ca="1">CEILING(D32/$B$1,1)</f>
        <v>2</v>
      </c>
      <c r="F32" s="24">
        <f t="shared" ca="1" si="1"/>
        <v>10</v>
      </c>
      <c r="G32" s="24">
        <f t="shared" ca="1" si="2"/>
        <v>20</v>
      </c>
      <c r="M32" s="24">
        <v>28</v>
      </c>
      <c r="N32" s="24">
        <f ca="1">Bussen!I43</f>
        <v>120</v>
      </c>
      <c r="O32" s="22">
        <f t="shared" ca="1" si="3"/>
        <v>30</v>
      </c>
      <c r="P32" s="24">
        <f ca="1">CEILING(O32/$B$1,1)</f>
        <v>3</v>
      </c>
      <c r="Q32" s="24">
        <f t="shared" ca="1" si="4"/>
        <v>20</v>
      </c>
      <c r="R32" s="24">
        <f t="shared" ca="1" si="5"/>
        <v>60</v>
      </c>
    </row>
    <row r="33" spans="2:18">
      <c r="B33" s="24">
        <v>29</v>
      </c>
      <c r="C33" s="24">
        <f ca="1">Bussen!D44</f>
        <v>50</v>
      </c>
      <c r="D33" s="22">
        <f t="shared" ca="1" si="0"/>
        <v>12.5</v>
      </c>
      <c r="E33" s="24">
        <f ca="1">CEILING(D33/$B$1,1)</f>
        <v>2</v>
      </c>
      <c r="F33" s="24">
        <f t="shared" ca="1" si="1"/>
        <v>10</v>
      </c>
      <c r="G33" s="24">
        <f t="shared" ca="1" si="2"/>
        <v>20</v>
      </c>
      <c r="M33" s="24">
        <v>29</v>
      </c>
      <c r="N33" s="24">
        <f ca="1">Bussen!I44</f>
        <v>120</v>
      </c>
      <c r="O33" s="22">
        <f t="shared" ca="1" si="3"/>
        <v>30</v>
      </c>
      <c r="P33" s="24">
        <f ca="1">CEILING(O33/$B$1,1)</f>
        <v>3</v>
      </c>
      <c r="Q33" s="24">
        <f t="shared" ca="1" si="4"/>
        <v>20</v>
      </c>
      <c r="R33" s="24">
        <f t="shared" ca="1" si="5"/>
        <v>60</v>
      </c>
    </row>
    <row r="34" spans="2:18">
      <c r="B34" s="25">
        <v>30</v>
      </c>
      <c r="C34" s="24">
        <f ca="1">Bussen!D45</f>
        <v>100</v>
      </c>
      <c r="D34" s="22">
        <f t="shared" ca="1" si="0"/>
        <v>25</v>
      </c>
      <c r="E34" s="24">
        <f ca="1">CEILING(D34/$B$1,1)</f>
        <v>3</v>
      </c>
      <c r="F34" s="24">
        <f t="shared" ca="1" si="1"/>
        <v>17</v>
      </c>
      <c r="G34" s="24">
        <f t="shared" ca="1" si="2"/>
        <v>51</v>
      </c>
      <c r="M34" s="25">
        <v>30</v>
      </c>
      <c r="N34" s="24">
        <f ca="1">Bussen!I45</f>
        <v>120</v>
      </c>
      <c r="O34" s="22">
        <f t="shared" ca="1" si="3"/>
        <v>30</v>
      </c>
      <c r="P34" s="24">
        <f ca="1">CEILING(O34/$B$1,1)</f>
        <v>3</v>
      </c>
      <c r="Q34" s="24">
        <f t="shared" ca="1" si="4"/>
        <v>20</v>
      </c>
      <c r="R34" s="24">
        <f t="shared" ca="1" si="5"/>
        <v>60</v>
      </c>
    </row>
    <row r="35" spans="2:18">
      <c r="B35" s="24">
        <v>31</v>
      </c>
      <c r="C35" s="24">
        <f ca="1">Bussen!D46</f>
        <v>0</v>
      </c>
      <c r="D35" s="22">
        <f t="shared" ca="1" si="0"/>
        <v>0</v>
      </c>
      <c r="E35" s="24">
        <f ca="1">CEILING(D35/$B$1,1)</f>
        <v>0</v>
      </c>
      <c r="F35" s="24">
        <f t="shared" ca="1" si="1"/>
        <v>0</v>
      </c>
      <c r="G35" s="24">
        <f t="shared" ca="1" si="2"/>
        <v>0</v>
      </c>
      <c r="M35" s="24">
        <v>31</v>
      </c>
      <c r="N35" s="24">
        <f ca="1">Bussen!I46</f>
        <v>120</v>
      </c>
      <c r="O35" s="22">
        <f t="shared" ca="1" si="3"/>
        <v>30</v>
      </c>
      <c r="P35" s="24">
        <f ca="1">CEILING(O35/$B$1,1)</f>
        <v>3</v>
      </c>
      <c r="Q35" s="24">
        <f t="shared" ca="1" si="4"/>
        <v>20</v>
      </c>
      <c r="R35" s="24">
        <f t="shared" ca="1" si="5"/>
        <v>60</v>
      </c>
    </row>
    <row r="36" spans="2:18">
      <c r="B36" s="24">
        <v>32</v>
      </c>
      <c r="C36" s="24">
        <f ca="1">Bussen!D47</f>
        <v>50</v>
      </c>
      <c r="D36" s="22">
        <f t="shared" ca="1" si="0"/>
        <v>12.5</v>
      </c>
      <c r="E36" s="24">
        <f ca="1">CEILING(D36/$B$1,1)</f>
        <v>2</v>
      </c>
      <c r="F36" s="24">
        <f t="shared" ca="1" si="1"/>
        <v>10</v>
      </c>
      <c r="G36" s="24">
        <f t="shared" ca="1" si="2"/>
        <v>20</v>
      </c>
      <c r="M36" s="24">
        <v>32</v>
      </c>
      <c r="N36" s="24">
        <f ca="1">Bussen!I47</f>
        <v>270</v>
      </c>
      <c r="O36" s="22">
        <f t="shared" ca="1" si="3"/>
        <v>67.5</v>
      </c>
      <c r="P36" s="24">
        <f ca="1">CEILING(O36/$B$1,1)</f>
        <v>7</v>
      </c>
      <c r="Q36" s="24">
        <f t="shared" ca="1" si="4"/>
        <v>39</v>
      </c>
      <c r="R36" s="24">
        <f t="shared" ca="1" si="5"/>
        <v>273</v>
      </c>
    </row>
    <row r="37" spans="2:18">
      <c r="B37" s="25">
        <v>33</v>
      </c>
      <c r="C37" s="24">
        <f ca="1">Bussen!D48</f>
        <v>150</v>
      </c>
      <c r="D37" s="22">
        <f t="shared" ca="1" si="0"/>
        <v>37.5</v>
      </c>
      <c r="E37" s="24">
        <f ca="1">CEILING(D37/$B$1,1)</f>
        <v>4</v>
      </c>
      <c r="F37" s="24">
        <f t="shared" ca="1" si="1"/>
        <v>24</v>
      </c>
      <c r="G37" s="24">
        <f t="shared" ca="1" si="2"/>
        <v>96</v>
      </c>
      <c r="M37" s="25">
        <v>33</v>
      </c>
      <c r="N37" s="24">
        <f ca="1">Bussen!I48</f>
        <v>240</v>
      </c>
      <c r="O37" s="22">
        <f t="shared" ca="1" si="3"/>
        <v>60</v>
      </c>
      <c r="P37" s="24">
        <f ca="1">CEILING(O37/$B$1,1)</f>
        <v>6</v>
      </c>
      <c r="Q37" s="24">
        <f t="shared" ca="1" si="4"/>
        <v>35</v>
      </c>
      <c r="R37" s="24">
        <f t="shared" ca="1" si="5"/>
        <v>210</v>
      </c>
    </row>
    <row r="38" spans="2:18">
      <c r="B38" s="24">
        <v>34</v>
      </c>
      <c r="C38" s="24">
        <f ca="1">Bussen!D49</f>
        <v>150</v>
      </c>
      <c r="D38" s="22">
        <f t="shared" ca="1" si="0"/>
        <v>37.5</v>
      </c>
      <c r="E38" s="24">
        <f ca="1">CEILING(D38/$B$1,1)</f>
        <v>4</v>
      </c>
      <c r="F38" s="24">
        <f t="shared" ca="1" si="1"/>
        <v>24</v>
      </c>
      <c r="G38" s="24">
        <f t="shared" ca="1" si="2"/>
        <v>96</v>
      </c>
      <c r="M38" s="24">
        <v>34</v>
      </c>
      <c r="N38" s="24">
        <f ca="1">Bussen!I49</f>
        <v>120</v>
      </c>
      <c r="O38" s="22">
        <f t="shared" ca="1" si="3"/>
        <v>30</v>
      </c>
      <c r="P38" s="24">
        <f ca="1">CEILING(O38/$B$1,1)</f>
        <v>3</v>
      </c>
      <c r="Q38" s="24">
        <f t="shared" ca="1" si="4"/>
        <v>20</v>
      </c>
      <c r="R38" s="24">
        <f t="shared" ca="1" si="5"/>
        <v>60</v>
      </c>
    </row>
    <row r="39" spans="2:18">
      <c r="B39" s="24">
        <v>35</v>
      </c>
      <c r="C39" s="24">
        <f ca="1">Bussen!D50</f>
        <v>200</v>
      </c>
      <c r="D39" s="22">
        <f t="shared" ca="1" si="0"/>
        <v>50</v>
      </c>
      <c r="E39" s="24">
        <f ca="1">CEILING(D39/$B$1,1)</f>
        <v>5</v>
      </c>
      <c r="F39" s="24">
        <f t="shared" ca="1" si="1"/>
        <v>30</v>
      </c>
      <c r="G39" s="24">
        <f t="shared" ca="1" si="2"/>
        <v>150</v>
      </c>
      <c r="M39" s="24">
        <v>35</v>
      </c>
      <c r="N39" s="24">
        <f ca="1">Bussen!I50</f>
        <v>120</v>
      </c>
      <c r="O39" s="22">
        <f t="shared" ca="1" si="3"/>
        <v>30</v>
      </c>
      <c r="P39" s="24">
        <f ca="1">CEILING(O39/$B$1,1)</f>
        <v>3</v>
      </c>
      <c r="Q39" s="24">
        <f t="shared" ca="1" si="4"/>
        <v>20</v>
      </c>
      <c r="R39" s="24">
        <f t="shared" ca="1" si="5"/>
        <v>60</v>
      </c>
    </row>
    <row r="40" spans="2:18">
      <c r="B40" s="25">
        <v>36</v>
      </c>
      <c r="C40" s="24">
        <f ca="1">Bussen!D51</f>
        <v>50</v>
      </c>
      <c r="D40" s="22">
        <f t="shared" ca="1" si="0"/>
        <v>12.5</v>
      </c>
      <c r="E40" s="24">
        <f ca="1">CEILING(D40/$B$1,1)</f>
        <v>2</v>
      </c>
      <c r="F40" s="24">
        <f t="shared" ca="1" si="1"/>
        <v>10</v>
      </c>
      <c r="G40" s="24">
        <f t="shared" ca="1" si="2"/>
        <v>20</v>
      </c>
      <c r="M40" s="25">
        <v>36</v>
      </c>
      <c r="N40" s="24">
        <f ca="1">Bussen!I51</f>
        <v>0</v>
      </c>
      <c r="O40" s="22">
        <f t="shared" ca="1" si="3"/>
        <v>0</v>
      </c>
      <c r="P40" s="24">
        <f ca="1">CEILING(O40/$B$1,1)</f>
        <v>0</v>
      </c>
      <c r="Q40" s="24">
        <f t="shared" ca="1" si="4"/>
        <v>0</v>
      </c>
      <c r="R40" s="24">
        <f t="shared" ca="1" si="5"/>
        <v>0</v>
      </c>
    </row>
    <row r="41" spans="2:18">
      <c r="B41" s="24">
        <v>37</v>
      </c>
      <c r="C41" s="24">
        <f ca="1">Bussen!D52</f>
        <v>50</v>
      </c>
      <c r="D41" s="22">
        <f t="shared" ca="1" si="0"/>
        <v>12.5</v>
      </c>
      <c r="E41" s="24">
        <f ca="1">CEILING(D41/$B$1,1)</f>
        <v>2</v>
      </c>
      <c r="F41" s="24">
        <f t="shared" ca="1" si="1"/>
        <v>10</v>
      </c>
      <c r="G41" s="24">
        <f t="shared" ca="1" si="2"/>
        <v>20</v>
      </c>
      <c r="M41" s="24">
        <v>37</v>
      </c>
      <c r="N41" s="24">
        <f ca="1">Bussen!I52</f>
        <v>330</v>
      </c>
      <c r="O41" s="22">
        <f t="shared" ca="1" si="3"/>
        <v>82.5</v>
      </c>
      <c r="P41" s="24">
        <f ca="1">CEILING(O41/$B$1,1)</f>
        <v>9</v>
      </c>
      <c r="Q41" s="24">
        <f t="shared" ca="1" si="4"/>
        <v>46</v>
      </c>
      <c r="R41" s="24">
        <f t="shared" ca="1" si="5"/>
        <v>414</v>
      </c>
    </row>
    <row r="42" spans="2:18">
      <c r="B42" s="24">
        <v>38</v>
      </c>
      <c r="C42" s="24">
        <f ca="1">Bussen!D53</f>
        <v>0</v>
      </c>
      <c r="D42" s="22">
        <f t="shared" ca="1" si="0"/>
        <v>0</v>
      </c>
      <c r="E42" s="24">
        <f ca="1">CEILING(D42/$B$1,1)</f>
        <v>0</v>
      </c>
      <c r="F42" s="24">
        <f t="shared" ca="1" si="1"/>
        <v>0</v>
      </c>
      <c r="G42" s="24">
        <f t="shared" ca="1" si="2"/>
        <v>0</v>
      </c>
      <c r="M42" s="24">
        <v>38</v>
      </c>
      <c r="N42" s="24">
        <f ca="1">Bussen!I53</f>
        <v>60</v>
      </c>
      <c r="O42" s="22">
        <f t="shared" ca="1" si="3"/>
        <v>15</v>
      </c>
      <c r="P42" s="24">
        <f ca="1">CEILING(O42/$B$1,1)</f>
        <v>2</v>
      </c>
      <c r="Q42" s="24">
        <f t="shared" ca="1" si="4"/>
        <v>12</v>
      </c>
      <c r="R42" s="24">
        <f t="shared" ca="1" si="5"/>
        <v>24</v>
      </c>
    </row>
    <row r="43" spans="2:18">
      <c r="B43" s="25">
        <v>39</v>
      </c>
      <c r="C43" s="24">
        <f ca="1">Bussen!D54</f>
        <v>100</v>
      </c>
      <c r="D43" s="22">
        <f t="shared" ca="1" si="0"/>
        <v>25</v>
      </c>
      <c r="E43" s="24">
        <f ca="1">CEILING(D43/$B$1,1)</f>
        <v>3</v>
      </c>
      <c r="F43" s="24">
        <f t="shared" ca="1" si="1"/>
        <v>17</v>
      </c>
      <c r="G43" s="24">
        <f t="shared" ca="1" si="2"/>
        <v>51</v>
      </c>
      <c r="M43" s="25">
        <v>39</v>
      </c>
      <c r="N43" s="24">
        <f ca="1">Bussen!I54</f>
        <v>60</v>
      </c>
      <c r="O43" s="22">
        <f t="shared" ca="1" si="3"/>
        <v>15</v>
      </c>
      <c r="P43" s="24">
        <f ca="1">CEILING(O43/$B$1,1)</f>
        <v>2</v>
      </c>
      <c r="Q43" s="24">
        <f t="shared" ca="1" si="4"/>
        <v>12</v>
      </c>
      <c r="R43" s="24">
        <f t="shared" ca="1" si="5"/>
        <v>24</v>
      </c>
    </row>
    <row r="44" spans="2:18">
      <c r="B44" s="24">
        <v>40</v>
      </c>
      <c r="C44" s="24">
        <f ca="1">Bussen!D55</f>
        <v>50</v>
      </c>
      <c r="D44" s="22">
        <f t="shared" ca="1" si="0"/>
        <v>12.5</v>
      </c>
      <c r="E44" s="24">
        <f ca="1">CEILING(D44/$B$1,1)</f>
        <v>2</v>
      </c>
      <c r="F44" s="24">
        <f t="shared" ca="1" si="1"/>
        <v>10</v>
      </c>
      <c r="G44" s="24">
        <f t="shared" ca="1" si="2"/>
        <v>20</v>
      </c>
      <c r="M44" s="24">
        <v>40</v>
      </c>
      <c r="N44" s="24">
        <f ca="1">Bussen!I55</f>
        <v>240</v>
      </c>
      <c r="O44" s="22">
        <f t="shared" ca="1" si="3"/>
        <v>60</v>
      </c>
      <c r="P44" s="24">
        <f ca="1">CEILING(O44/$B$1,1)</f>
        <v>6</v>
      </c>
      <c r="Q44" s="24">
        <f t="shared" ca="1" si="4"/>
        <v>35</v>
      </c>
      <c r="R44" s="24">
        <f t="shared" ca="1" si="5"/>
        <v>210</v>
      </c>
    </row>
    <row r="45" spans="2:18">
      <c r="B45" s="24">
        <v>41</v>
      </c>
      <c r="C45" s="24">
        <f ca="1">Bussen!D56</f>
        <v>50</v>
      </c>
      <c r="D45" s="22">
        <f t="shared" ca="1" si="0"/>
        <v>12.5</v>
      </c>
      <c r="E45" s="24">
        <f ca="1">CEILING(D45/$B$1,1)</f>
        <v>2</v>
      </c>
      <c r="F45" s="24">
        <f t="shared" ca="1" si="1"/>
        <v>10</v>
      </c>
      <c r="G45" s="24">
        <f t="shared" ca="1" si="2"/>
        <v>20</v>
      </c>
      <c r="M45" s="24">
        <v>41</v>
      </c>
      <c r="N45" s="24">
        <f ca="1">Bussen!I56</f>
        <v>120</v>
      </c>
      <c r="O45" s="22">
        <f t="shared" ca="1" si="3"/>
        <v>30</v>
      </c>
      <c r="P45" s="24">
        <f ca="1">CEILING(O45/$B$1,1)</f>
        <v>3</v>
      </c>
      <c r="Q45" s="24">
        <f t="shared" ca="1" si="4"/>
        <v>20</v>
      </c>
      <c r="R45" s="24">
        <f t="shared" ca="1" si="5"/>
        <v>60</v>
      </c>
    </row>
    <row r="46" spans="2:18">
      <c r="B46" s="25">
        <v>42</v>
      </c>
      <c r="C46" s="24">
        <f ca="1">Bussen!D57</f>
        <v>0</v>
      </c>
      <c r="D46" s="22">
        <f t="shared" ca="1" si="0"/>
        <v>0</v>
      </c>
      <c r="E46" s="24">
        <f ca="1">CEILING(D46/$B$1,1)</f>
        <v>0</v>
      </c>
      <c r="F46" s="24">
        <f t="shared" ca="1" si="1"/>
        <v>0</v>
      </c>
      <c r="G46" s="24">
        <f t="shared" ca="1" si="2"/>
        <v>0</v>
      </c>
      <c r="M46" s="25">
        <v>42</v>
      </c>
      <c r="N46" s="24">
        <f ca="1">Bussen!I57</f>
        <v>180</v>
      </c>
      <c r="O46" s="22">
        <f t="shared" ca="1" si="3"/>
        <v>45</v>
      </c>
      <c r="P46" s="24">
        <f ca="1">CEILING(O46/$B$1,1)</f>
        <v>5</v>
      </c>
      <c r="Q46" s="24">
        <f t="shared" ca="1" si="4"/>
        <v>27</v>
      </c>
      <c r="R46" s="24">
        <f t="shared" ca="1" si="5"/>
        <v>135</v>
      </c>
    </row>
    <row r="47" spans="2:18">
      <c r="B47" s="24">
        <v>43</v>
      </c>
      <c r="C47" s="24">
        <f ca="1">Bussen!D58</f>
        <v>150</v>
      </c>
      <c r="D47" s="22">
        <f t="shared" ca="1" si="0"/>
        <v>37.5</v>
      </c>
      <c r="E47" s="24">
        <f ca="1">CEILING(D47/$B$1,1)</f>
        <v>4</v>
      </c>
      <c r="F47" s="24">
        <f t="shared" ca="1" si="1"/>
        <v>24</v>
      </c>
      <c r="G47" s="24">
        <f t="shared" ca="1" si="2"/>
        <v>96</v>
      </c>
      <c r="M47" s="24">
        <v>43</v>
      </c>
      <c r="N47" s="24">
        <f ca="1">Bussen!I58</f>
        <v>120</v>
      </c>
      <c r="O47" s="22">
        <f t="shared" ca="1" si="3"/>
        <v>30</v>
      </c>
      <c r="P47" s="24">
        <f ca="1">CEILING(O47/$B$1,1)</f>
        <v>3</v>
      </c>
      <c r="Q47" s="24">
        <f t="shared" ca="1" si="4"/>
        <v>20</v>
      </c>
      <c r="R47" s="24">
        <f t="shared" ca="1" si="5"/>
        <v>60</v>
      </c>
    </row>
    <row r="48" spans="2:18">
      <c r="B48" s="24">
        <v>44</v>
      </c>
      <c r="C48" s="24">
        <f ca="1">Bussen!D59</f>
        <v>50</v>
      </c>
      <c r="D48" s="22">
        <f t="shared" ca="1" si="0"/>
        <v>12.5</v>
      </c>
      <c r="E48" s="24">
        <f ca="1">CEILING(D48/$B$1,1)</f>
        <v>2</v>
      </c>
      <c r="F48" s="24">
        <f t="shared" ca="1" si="1"/>
        <v>10</v>
      </c>
      <c r="G48" s="24">
        <f t="shared" ca="1" si="2"/>
        <v>20</v>
      </c>
      <c r="M48" s="24">
        <v>44</v>
      </c>
      <c r="N48" s="24">
        <f ca="1">Bussen!I59</f>
        <v>240</v>
      </c>
      <c r="O48" s="22">
        <f t="shared" ca="1" si="3"/>
        <v>60</v>
      </c>
      <c r="P48" s="24">
        <f ca="1">CEILING(O48/$B$1,1)</f>
        <v>6</v>
      </c>
      <c r="Q48" s="24">
        <f t="shared" ca="1" si="4"/>
        <v>35</v>
      </c>
      <c r="R48" s="24">
        <f t="shared" ca="1" si="5"/>
        <v>210</v>
      </c>
    </row>
    <row r="49" spans="2:18">
      <c r="B49" s="25">
        <v>45</v>
      </c>
      <c r="C49" s="24">
        <f ca="1">Bussen!D60</f>
        <v>0</v>
      </c>
      <c r="D49" s="22">
        <f t="shared" ca="1" si="0"/>
        <v>0</v>
      </c>
      <c r="E49" s="24">
        <f ca="1">CEILING(D49/$B$1,1)</f>
        <v>0</v>
      </c>
      <c r="F49" s="24">
        <f t="shared" ca="1" si="1"/>
        <v>0</v>
      </c>
      <c r="G49" s="24">
        <f t="shared" ca="1" si="2"/>
        <v>0</v>
      </c>
      <c r="M49" s="25">
        <v>45</v>
      </c>
      <c r="N49" s="24">
        <f ca="1">Bussen!I60</f>
        <v>60</v>
      </c>
      <c r="O49" s="22">
        <f t="shared" ca="1" si="3"/>
        <v>15</v>
      </c>
      <c r="P49" s="24">
        <f ca="1">CEILING(O49/$B$1,1)</f>
        <v>2</v>
      </c>
      <c r="Q49" s="24">
        <f t="shared" ca="1" si="4"/>
        <v>12</v>
      </c>
      <c r="R49" s="24">
        <f t="shared" ca="1" si="5"/>
        <v>24</v>
      </c>
    </row>
    <row r="50" spans="2:18">
      <c r="B50" s="24">
        <v>46</v>
      </c>
      <c r="C50" s="24">
        <f ca="1">Bussen!D61</f>
        <v>50</v>
      </c>
      <c r="D50" s="22">
        <f t="shared" ca="1" si="0"/>
        <v>12.5</v>
      </c>
      <c r="E50" s="24">
        <f ca="1">CEILING(D50/$B$1,1)</f>
        <v>2</v>
      </c>
      <c r="F50" s="24">
        <f t="shared" ca="1" si="1"/>
        <v>10</v>
      </c>
      <c r="G50" s="24">
        <f t="shared" ca="1" si="2"/>
        <v>20</v>
      </c>
      <c r="M50" s="24">
        <v>46</v>
      </c>
      <c r="N50" s="24">
        <f ca="1">Bussen!I61</f>
        <v>60</v>
      </c>
      <c r="O50" s="22">
        <f t="shared" ca="1" si="3"/>
        <v>15</v>
      </c>
      <c r="P50" s="24">
        <f ca="1">CEILING(O50/$B$1,1)</f>
        <v>2</v>
      </c>
      <c r="Q50" s="24">
        <f t="shared" ca="1" si="4"/>
        <v>12</v>
      </c>
      <c r="R50" s="24">
        <f t="shared" ca="1" si="5"/>
        <v>24</v>
      </c>
    </row>
    <row r="51" spans="2:18">
      <c r="B51" s="24">
        <v>47</v>
      </c>
      <c r="C51" s="24">
        <f ca="1">Bussen!D62</f>
        <v>100</v>
      </c>
      <c r="D51" s="22">
        <f t="shared" ca="1" si="0"/>
        <v>25</v>
      </c>
      <c r="E51" s="24">
        <f ca="1">CEILING(D51/$B$1,1)</f>
        <v>3</v>
      </c>
      <c r="F51" s="24">
        <f t="shared" ca="1" si="1"/>
        <v>17</v>
      </c>
      <c r="G51" s="24">
        <f t="shared" ca="1" si="2"/>
        <v>51</v>
      </c>
      <c r="M51" s="24">
        <v>47</v>
      </c>
      <c r="N51" s="24">
        <f ca="1">Bussen!I62</f>
        <v>120</v>
      </c>
      <c r="O51" s="22">
        <f t="shared" ca="1" si="3"/>
        <v>30</v>
      </c>
      <c r="P51" s="24">
        <f ca="1">CEILING(O51/$B$1,1)</f>
        <v>3</v>
      </c>
      <c r="Q51" s="24">
        <f t="shared" ca="1" si="4"/>
        <v>20</v>
      </c>
      <c r="R51" s="24">
        <f t="shared" ca="1" si="5"/>
        <v>60</v>
      </c>
    </row>
    <row r="52" spans="2:18">
      <c r="B52" s="25">
        <v>48</v>
      </c>
      <c r="C52" s="24">
        <f ca="1">Bussen!D63</f>
        <v>50</v>
      </c>
      <c r="D52" s="22">
        <f t="shared" ca="1" si="0"/>
        <v>12.5</v>
      </c>
      <c r="E52" s="24">
        <f ca="1">CEILING(D52/$B$1,1)</f>
        <v>2</v>
      </c>
      <c r="F52" s="24">
        <f t="shared" ca="1" si="1"/>
        <v>10</v>
      </c>
      <c r="G52" s="24">
        <f t="shared" ca="1" si="2"/>
        <v>20</v>
      </c>
      <c r="M52" s="25">
        <v>48</v>
      </c>
      <c r="N52" s="24">
        <f ca="1">Bussen!I63</f>
        <v>120</v>
      </c>
      <c r="O52" s="22">
        <f t="shared" ca="1" si="3"/>
        <v>30</v>
      </c>
      <c r="P52" s="24">
        <f ca="1">CEILING(O52/$B$1,1)</f>
        <v>3</v>
      </c>
      <c r="Q52" s="24">
        <f t="shared" ca="1" si="4"/>
        <v>20</v>
      </c>
      <c r="R52" s="24">
        <f t="shared" ca="1" si="5"/>
        <v>60</v>
      </c>
    </row>
    <row r="53" spans="2:18">
      <c r="B53" s="24">
        <v>49</v>
      </c>
      <c r="C53" s="24">
        <f ca="1">Bussen!D64</f>
        <v>100</v>
      </c>
      <c r="D53" s="22">
        <f t="shared" ca="1" si="0"/>
        <v>25</v>
      </c>
      <c r="E53" s="24">
        <f ca="1">CEILING(D53/$B$1,1)</f>
        <v>3</v>
      </c>
      <c r="F53" s="24">
        <f t="shared" ca="1" si="1"/>
        <v>17</v>
      </c>
      <c r="G53" s="24">
        <f t="shared" ca="1" si="2"/>
        <v>51</v>
      </c>
      <c r="M53" s="24">
        <v>49</v>
      </c>
      <c r="N53" s="24">
        <f ca="1">Bussen!I64</f>
        <v>60</v>
      </c>
      <c r="O53" s="22">
        <f t="shared" ca="1" si="3"/>
        <v>15</v>
      </c>
      <c r="P53" s="24">
        <f ca="1">CEILING(O53/$B$1,1)</f>
        <v>2</v>
      </c>
      <c r="Q53" s="24">
        <f t="shared" ca="1" si="4"/>
        <v>12</v>
      </c>
      <c r="R53" s="24">
        <f t="shared" ca="1" si="5"/>
        <v>24</v>
      </c>
    </row>
    <row r="54" spans="2:18">
      <c r="B54" s="24">
        <v>50</v>
      </c>
      <c r="C54" s="24">
        <f ca="1">Bussen!D65</f>
        <v>150</v>
      </c>
      <c r="D54" s="22">
        <f t="shared" ca="1" si="0"/>
        <v>37.5</v>
      </c>
      <c r="E54" s="24">
        <f ca="1">CEILING(D54/$B$1,1)</f>
        <v>4</v>
      </c>
      <c r="F54" s="24">
        <f t="shared" ca="1" si="1"/>
        <v>24</v>
      </c>
      <c r="G54" s="24">
        <f t="shared" ca="1" si="2"/>
        <v>96</v>
      </c>
      <c r="M54" s="24">
        <v>50</v>
      </c>
      <c r="N54" s="24">
        <f ca="1">Bussen!I65</f>
        <v>120</v>
      </c>
      <c r="O54" s="22">
        <f t="shared" ca="1" si="3"/>
        <v>30</v>
      </c>
      <c r="P54" s="24">
        <f ca="1">CEILING(O54/$B$1,1)</f>
        <v>3</v>
      </c>
      <c r="Q54" s="24">
        <f t="shared" ca="1" si="4"/>
        <v>20</v>
      </c>
      <c r="R54" s="24">
        <f t="shared" ca="1" si="5"/>
        <v>60</v>
      </c>
    </row>
    <row r="55" spans="2:18">
      <c r="B55" s="25">
        <v>51</v>
      </c>
      <c r="C55" s="24">
        <f ca="1">Bussen!D66</f>
        <v>100</v>
      </c>
      <c r="D55" s="22">
        <f t="shared" ca="1" si="0"/>
        <v>25</v>
      </c>
      <c r="E55" s="24">
        <f ca="1">CEILING(D55/$B$1,1)</f>
        <v>3</v>
      </c>
      <c r="F55" s="24">
        <f t="shared" ca="1" si="1"/>
        <v>17</v>
      </c>
      <c r="G55" s="24">
        <f t="shared" ca="1" si="2"/>
        <v>51</v>
      </c>
      <c r="M55" s="25">
        <v>51</v>
      </c>
      <c r="N55" s="24">
        <f ca="1">Bussen!I66</f>
        <v>120</v>
      </c>
      <c r="O55" s="22">
        <f t="shared" ca="1" si="3"/>
        <v>30</v>
      </c>
      <c r="P55" s="24">
        <f ca="1">CEILING(O55/$B$1,1)</f>
        <v>3</v>
      </c>
      <c r="Q55" s="24">
        <f t="shared" ca="1" si="4"/>
        <v>20</v>
      </c>
      <c r="R55" s="24">
        <f t="shared" ca="1" si="5"/>
        <v>60</v>
      </c>
    </row>
    <row r="56" spans="2:18">
      <c r="B56" s="24">
        <v>52</v>
      </c>
      <c r="C56" s="24">
        <f ca="1">Bussen!D67</f>
        <v>100</v>
      </c>
      <c r="D56" s="22">
        <f t="shared" ca="1" si="0"/>
        <v>25</v>
      </c>
      <c r="E56" s="24">
        <f ca="1">CEILING(D56/$B$1,1)</f>
        <v>3</v>
      </c>
      <c r="F56" s="24">
        <f t="shared" ca="1" si="1"/>
        <v>17</v>
      </c>
      <c r="G56" s="24">
        <f t="shared" ca="1" si="2"/>
        <v>51</v>
      </c>
      <c r="M56" s="24">
        <v>52</v>
      </c>
      <c r="N56" s="24">
        <f ca="1">Bussen!I67</f>
        <v>120</v>
      </c>
      <c r="O56" s="22">
        <f t="shared" ca="1" si="3"/>
        <v>30</v>
      </c>
      <c r="P56" s="24">
        <f ca="1">CEILING(O56/$B$1,1)</f>
        <v>3</v>
      </c>
      <c r="Q56" s="24">
        <f t="shared" ca="1" si="4"/>
        <v>20</v>
      </c>
      <c r="R56" s="24">
        <f t="shared" ca="1" si="5"/>
        <v>60</v>
      </c>
    </row>
    <row r="57" spans="2:18">
      <c r="B57" s="24">
        <v>53</v>
      </c>
      <c r="C57" s="24">
        <f ca="1">Bussen!D68</f>
        <v>100</v>
      </c>
      <c r="D57" s="22">
        <f t="shared" ca="1" si="0"/>
        <v>25</v>
      </c>
      <c r="E57" s="24">
        <f ca="1">CEILING(D57/$B$1,1)</f>
        <v>3</v>
      </c>
      <c r="F57" s="24">
        <f t="shared" ca="1" si="1"/>
        <v>17</v>
      </c>
      <c r="G57" s="24">
        <f t="shared" ca="1" si="2"/>
        <v>51</v>
      </c>
      <c r="M57" s="24">
        <v>53</v>
      </c>
      <c r="N57" s="24">
        <f ca="1">Bussen!I68</f>
        <v>120</v>
      </c>
      <c r="O57" s="22">
        <f t="shared" ca="1" si="3"/>
        <v>30</v>
      </c>
      <c r="P57" s="24">
        <f ca="1">CEILING(O57/$B$1,1)</f>
        <v>3</v>
      </c>
      <c r="Q57" s="24">
        <f t="shared" ca="1" si="4"/>
        <v>20</v>
      </c>
      <c r="R57" s="24">
        <f t="shared" ca="1" si="5"/>
        <v>60</v>
      </c>
    </row>
    <row r="58" spans="2:18">
      <c r="B58" s="25">
        <v>54</v>
      </c>
      <c r="C58" s="24">
        <f ca="1">Bussen!D69</f>
        <v>100</v>
      </c>
      <c r="D58" s="22">
        <f t="shared" ca="1" si="0"/>
        <v>25</v>
      </c>
      <c r="E58" s="24">
        <f ca="1">CEILING(D58/$B$1,1)</f>
        <v>3</v>
      </c>
      <c r="F58" s="24">
        <f t="shared" ca="1" si="1"/>
        <v>17</v>
      </c>
      <c r="G58" s="24">
        <f t="shared" ca="1" si="2"/>
        <v>51</v>
      </c>
      <c r="M58" s="25">
        <v>54</v>
      </c>
      <c r="N58" s="24">
        <f ca="1">Bussen!I69</f>
        <v>120</v>
      </c>
      <c r="O58" s="22">
        <f t="shared" ca="1" si="3"/>
        <v>30</v>
      </c>
      <c r="P58" s="24">
        <f ca="1">CEILING(O58/$B$1,1)</f>
        <v>3</v>
      </c>
      <c r="Q58" s="24">
        <f t="shared" ca="1" si="4"/>
        <v>20</v>
      </c>
      <c r="R58" s="24">
        <f t="shared" ca="1" si="5"/>
        <v>60</v>
      </c>
    </row>
    <row r="59" spans="2:18">
      <c r="B59" s="24">
        <v>55</v>
      </c>
      <c r="C59" s="24">
        <f ca="1">Bussen!D70</f>
        <v>0</v>
      </c>
      <c r="D59" s="22">
        <f t="shared" ca="1" si="0"/>
        <v>0</v>
      </c>
      <c r="E59" s="24">
        <f ca="1">CEILING(D59/$B$1,1)</f>
        <v>0</v>
      </c>
      <c r="F59" s="24">
        <f t="shared" ca="1" si="1"/>
        <v>0</v>
      </c>
      <c r="G59" s="24">
        <f t="shared" ca="1" si="2"/>
        <v>0</v>
      </c>
      <c r="M59" s="24">
        <v>55</v>
      </c>
      <c r="N59" s="24">
        <f ca="1">Bussen!I70</f>
        <v>240</v>
      </c>
      <c r="O59" s="22">
        <f t="shared" ca="1" si="3"/>
        <v>60</v>
      </c>
      <c r="P59" s="24">
        <f ca="1">CEILING(O59/$B$1,1)</f>
        <v>6</v>
      </c>
      <c r="Q59" s="24">
        <f t="shared" ca="1" si="4"/>
        <v>35</v>
      </c>
      <c r="R59" s="24">
        <f t="shared" ca="1" si="5"/>
        <v>210</v>
      </c>
    </row>
    <row r="60" spans="2:18">
      <c r="B60" s="24">
        <v>56</v>
      </c>
      <c r="C60" s="24">
        <f ca="1">Bussen!D71</f>
        <v>100</v>
      </c>
      <c r="D60" s="22">
        <f t="shared" ca="1" si="0"/>
        <v>25</v>
      </c>
      <c r="E60" s="24">
        <f ca="1">CEILING(D60/$B$1,1)</f>
        <v>3</v>
      </c>
      <c r="F60" s="24">
        <f t="shared" ca="1" si="1"/>
        <v>17</v>
      </c>
      <c r="G60" s="24">
        <f t="shared" ca="1" si="2"/>
        <v>51</v>
      </c>
      <c r="M60" s="24">
        <v>56</v>
      </c>
      <c r="N60" s="24">
        <f ca="1">Bussen!I71</f>
        <v>270</v>
      </c>
      <c r="O60" s="22">
        <f t="shared" ca="1" si="3"/>
        <v>67.5</v>
      </c>
      <c r="P60" s="24">
        <f ca="1">CEILING(O60/$B$1,1)</f>
        <v>7</v>
      </c>
      <c r="Q60" s="24">
        <f t="shared" ca="1" si="4"/>
        <v>39</v>
      </c>
      <c r="R60" s="24">
        <f t="shared" ca="1" si="5"/>
        <v>273</v>
      </c>
    </row>
    <row r="61" spans="2:18">
      <c r="B61" s="25">
        <v>57</v>
      </c>
      <c r="C61" s="24">
        <f ca="1">Bussen!D72</f>
        <v>0</v>
      </c>
      <c r="D61" s="22">
        <f t="shared" ca="1" si="0"/>
        <v>0</v>
      </c>
      <c r="E61" s="24">
        <f ca="1">CEILING(D61/$B$1,1)</f>
        <v>0</v>
      </c>
      <c r="F61" s="24">
        <f t="shared" ca="1" si="1"/>
        <v>0</v>
      </c>
      <c r="G61" s="24">
        <f t="shared" ca="1" si="2"/>
        <v>0</v>
      </c>
      <c r="M61" s="25">
        <v>57</v>
      </c>
      <c r="N61" s="24">
        <f ca="1">Bussen!I72</f>
        <v>120</v>
      </c>
      <c r="O61" s="22">
        <f t="shared" ca="1" si="3"/>
        <v>30</v>
      </c>
      <c r="P61" s="24">
        <f ca="1">CEILING(O61/$B$1,1)</f>
        <v>3</v>
      </c>
      <c r="Q61" s="24">
        <f t="shared" ca="1" si="4"/>
        <v>20</v>
      </c>
      <c r="R61" s="24">
        <f t="shared" ca="1" si="5"/>
        <v>60</v>
      </c>
    </row>
    <row r="62" spans="2:18">
      <c r="B62" s="24">
        <v>58</v>
      </c>
      <c r="C62" s="24">
        <f ca="1">Bussen!D73</f>
        <v>100</v>
      </c>
      <c r="D62" s="22">
        <f t="shared" ca="1" si="0"/>
        <v>25</v>
      </c>
      <c r="E62" s="24">
        <f ca="1">CEILING(D62/$B$1,1)</f>
        <v>3</v>
      </c>
      <c r="F62" s="24">
        <f t="shared" ca="1" si="1"/>
        <v>17</v>
      </c>
      <c r="G62" s="24">
        <f t="shared" ca="1" si="2"/>
        <v>51</v>
      </c>
      <c r="M62" s="24">
        <v>58</v>
      </c>
      <c r="N62" s="24">
        <f ca="1">Bussen!I73</f>
        <v>0</v>
      </c>
      <c r="O62" s="22">
        <f t="shared" ca="1" si="3"/>
        <v>0</v>
      </c>
      <c r="P62" s="24">
        <f ca="1">CEILING(O62/$B$1,1)</f>
        <v>0</v>
      </c>
      <c r="Q62" s="24">
        <f t="shared" ca="1" si="4"/>
        <v>0</v>
      </c>
      <c r="R62" s="24">
        <f t="shared" ca="1" si="5"/>
        <v>0</v>
      </c>
    </row>
    <row r="63" spans="2:18">
      <c r="B63" s="24">
        <v>59</v>
      </c>
      <c r="C63" s="24">
        <f ca="1">Bussen!D74</f>
        <v>200</v>
      </c>
      <c r="D63" s="22">
        <f t="shared" ca="1" si="0"/>
        <v>50</v>
      </c>
      <c r="E63" s="24">
        <f ca="1">CEILING(D63/$B$1,1)</f>
        <v>5</v>
      </c>
      <c r="F63" s="24">
        <f t="shared" ca="1" si="1"/>
        <v>30</v>
      </c>
      <c r="G63" s="24">
        <f t="shared" ca="1" si="2"/>
        <v>150</v>
      </c>
      <c r="M63" s="24">
        <v>59</v>
      </c>
      <c r="N63" s="24">
        <f ca="1">Bussen!I74</f>
        <v>60</v>
      </c>
      <c r="O63" s="22">
        <f t="shared" ca="1" si="3"/>
        <v>15</v>
      </c>
      <c r="P63" s="24">
        <f ca="1">CEILING(O63/$B$1,1)</f>
        <v>2</v>
      </c>
      <c r="Q63" s="24">
        <f t="shared" ca="1" si="4"/>
        <v>12</v>
      </c>
      <c r="R63" s="24">
        <f t="shared" ca="1" si="5"/>
        <v>24</v>
      </c>
    </row>
    <row r="64" spans="2:18">
      <c r="B64" s="25">
        <v>60</v>
      </c>
      <c r="C64" s="24">
        <f ca="1">Bussen!D75</f>
        <v>100</v>
      </c>
      <c r="D64" s="22">
        <f t="shared" ca="1" si="0"/>
        <v>25</v>
      </c>
      <c r="E64" s="24">
        <f ca="1">CEILING(D64/$B$1,1)</f>
        <v>3</v>
      </c>
      <c r="F64" s="24">
        <f t="shared" ca="1" si="1"/>
        <v>17</v>
      </c>
      <c r="G64" s="24">
        <f t="shared" ca="1" si="2"/>
        <v>51</v>
      </c>
      <c r="M64" s="25">
        <v>60</v>
      </c>
      <c r="N64" s="24">
        <f ca="1">Bussen!I75</f>
        <v>240</v>
      </c>
      <c r="O64" s="22">
        <f t="shared" ca="1" si="3"/>
        <v>60</v>
      </c>
      <c r="P64" s="24">
        <f ca="1">CEILING(O64/$B$1,1)</f>
        <v>6</v>
      </c>
      <c r="Q64" s="24">
        <f t="shared" ca="1" si="4"/>
        <v>35</v>
      </c>
      <c r="R64" s="24">
        <f t="shared" ca="1" si="5"/>
        <v>210</v>
      </c>
    </row>
    <row r="65" spans="2:18">
      <c r="B65" s="24">
        <v>61</v>
      </c>
      <c r="C65" s="24">
        <f ca="1">Bussen!D76</f>
        <v>260</v>
      </c>
      <c r="D65" s="22">
        <f t="shared" ca="1" si="0"/>
        <v>65</v>
      </c>
      <c r="E65" s="24">
        <f ca="1">CEILING(D65/$B$1,1)</f>
        <v>7</v>
      </c>
      <c r="F65" s="24">
        <f t="shared" ca="1" si="1"/>
        <v>38</v>
      </c>
      <c r="G65" s="24">
        <f t="shared" ca="1" si="2"/>
        <v>266</v>
      </c>
      <c r="M65" s="24">
        <v>61</v>
      </c>
      <c r="N65" s="24">
        <f ca="1">Bussen!I76</f>
        <v>240</v>
      </c>
      <c r="O65" s="22">
        <f t="shared" ca="1" si="3"/>
        <v>60</v>
      </c>
      <c r="P65" s="24">
        <f ca="1">CEILING(O65/$B$1,1)</f>
        <v>6</v>
      </c>
      <c r="Q65" s="24">
        <f t="shared" ca="1" si="4"/>
        <v>35</v>
      </c>
      <c r="R65" s="24">
        <f t="shared" ca="1" si="5"/>
        <v>210</v>
      </c>
    </row>
    <row r="66" spans="2:18">
      <c r="B66" s="24">
        <v>62</v>
      </c>
      <c r="C66" s="24">
        <f ca="1">Bussen!D77</f>
        <v>200</v>
      </c>
      <c r="D66" s="22">
        <f t="shared" ca="1" si="0"/>
        <v>50</v>
      </c>
      <c r="E66" s="24">
        <f ca="1">CEILING(D66/$B$1,1)</f>
        <v>5</v>
      </c>
      <c r="F66" s="24">
        <f t="shared" ca="1" si="1"/>
        <v>30</v>
      </c>
      <c r="G66" s="24">
        <f t="shared" ca="1" si="2"/>
        <v>150</v>
      </c>
      <c r="M66" s="24">
        <v>62</v>
      </c>
      <c r="N66" s="24">
        <f ca="1">Bussen!I77</f>
        <v>240</v>
      </c>
      <c r="O66" s="22">
        <f t="shared" ca="1" si="3"/>
        <v>60</v>
      </c>
      <c r="P66" s="24">
        <f ca="1">CEILING(O66/$B$1,1)</f>
        <v>6</v>
      </c>
      <c r="Q66" s="24">
        <f t="shared" ca="1" si="4"/>
        <v>35</v>
      </c>
      <c r="R66" s="24">
        <f t="shared" ca="1" si="5"/>
        <v>210</v>
      </c>
    </row>
    <row r="67" spans="2:18">
      <c r="B67" s="25">
        <v>63</v>
      </c>
      <c r="C67" s="24">
        <f ca="1">Bussen!D78</f>
        <v>100</v>
      </c>
      <c r="D67" s="22">
        <f t="shared" ca="1" si="0"/>
        <v>25</v>
      </c>
      <c r="E67" s="24">
        <f ca="1">CEILING(D67/$B$1,1)</f>
        <v>3</v>
      </c>
      <c r="F67" s="24">
        <f t="shared" ca="1" si="1"/>
        <v>17</v>
      </c>
      <c r="G67" s="24">
        <f t="shared" ca="1" si="2"/>
        <v>51</v>
      </c>
      <c r="M67" s="25">
        <v>63</v>
      </c>
      <c r="N67" s="24">
        <f ca="1">Bussen!I78</f>
        <v>240</v>
      </c>
      <c r="O67" s="22">
        <f t="shared" ca="1" si="3"/>
        <v>60</v>
      </c>
      <c r="P67" s="24">
        <f ca="1">CEILING(O67/$B$1,1)</f>
        <v>6</v>
      </c>
      <c r="Q67" s="24">
        <f t="shared" ca="1" si="4"/>
        <v>35</v>
      </c>
      <c r="R67" s="24">
        <f t="shared" ca="1" si="5"/>
        <v>210</v>
      </c>
    </row>
    <row r="68" spans="2:18">
      <c r="B68" s="24">
        <v>64</v>
      </c>
      <c r="C68" s="24">
        <f ca="1">Bussen!D79</f>
        <v>0</v>
      </c>
      <c r="D68" s="22">
        <f t="shared" ca="1" si="0"/>
        <v>0</v>
      </c>
      <c r="E68" s="24">
        <f ca="1">CEILING(D68/$B$1,1)</f>
        <v>0</v>
      </c>
      <c r="F68" s="24">
        <f t="shared" ca="1" si="1"/>
        <v>0</v>
      </c>
      <c r="G68" s="24">
        <f t="shared" ca="1" si="2"/>
        <v>0</v>
      </c>
      <c r="M68" s="24">
        <v>64</v>
      </c>
      <c r="N68" s="24">
        <f ca="1">Bussen!I79</f>
        <v>120</v>
      </c>
      <c r="O68" s="22">
        <f t="shared" ca="1" si="3"/>
        <v>30</v>
      </c>
      <c r="P68" s="24">
        <f ca="1">CEILING(O68/$B$1,1)</f>
        <v>3</v>
      </c>
      <c r="Q68" s="24">
        <f t="shared" ca="1" si="4"/>
        <v>20</v>
      </c>
      <c r="R68" s="24">
        <f t="shared" ca="1" si="5"/>
        <v>60</v>
      </c>
    </row>
    <row r="69" spans="2:18">
      <c r="B69" s="24">
        <v>65</v>
      </c>
      <c r="C69" s="24">
        <f ca="1">Bussen!D80</f>
        <v>150</v>
      </c>
      <c r="D69" s="22">
        <f t="shared" ca="1" si="0"/>
        <v>37.5</v>
      </c>
      <c r="E69" s="24">
        <f ca="1">CEILING(D69/$B$1,1)</f>
        <v>4</v>
      </c>
      <c r="F69" s="24">
        <f t="shared" ca="1" si="1"/>
        <v>24</v>
      </c>
      <c r="G69" s="24">
        <f t="shared" ca="1" si="2"/>
        <v>96</v>
      </c>
      <c r="M69" s="24">
        <v>65</v>
      </c>
      <c r="N69" s="24">
        <f ca="1">Bussen!I80</f>
        <v>330</v>
      </c>
      <c r="O69" s="22">
        <f t="shared" ca="1" si="3"/>
        <v>82.5</v>
      </c>
      <c r="P69" s="24">
        <f ca="1">CEILING(O69/$B$1,1)</f>
        <v>9</v>
      </c>
      <c r="Q69" s="24">
        <f t="shared" ca="1" si="4"/>
        <v>46</v>
      </c>
      <c r="R69" s="24">
        <f t="shared" ca="1" si="5"/>
        <v>414</v>
      </c>
    </row>
    <row r="70" spans="2:18">
      <c r="B70" s="25">
        <v>66</v>
      </c>
      <c r="C70" s="24">
        <f ca="1">Bussen!D81</f>
        <v>50</v>
      </c>
      <c r="D70" s="22">
        <f t="shared" ref="D70:D133" ca="1" si="6">C70/4</f>
        <v>12.5</v>
      </c>
      <c r="E70" s="24">
        <f ca="1">CEILING(D70/$B$1,1)</f>
        <v>2</v>
      </c>
      <c r="F70" s="24">
        <f t="shared" ref="F70:F133" ca="1" si="7">IF(C70=0,0,CEILING((D70+(D70/E70))/2,1))</f>
        <v>10</v>
      </c>
      <c r="G70" s="24">
        <f t="shared" ref="G70:G133" ca="1" si="8">F70*E70</f>
        <v>20</v>
      </c>
      <c r="M70" s="25">
        <v>66</v>
      </c>
      <c r="N70" s="24">
        <f ca="1">Bussen!I81</f>
        <v>240</v>
      </c>
      <c r="O70" s="22">
        <f t="shared" ref="O70:O133" ca="1" si="9">N70/4</f>
        <v>60</v>
      </c>
      <c r="P70" s="24">
        <f ca="1">CEILING(O70/$B$1,1)</f>
        <v>6</v>
      </c>
      <c r="Q70" s="24">
        <f t="shared" ref="Q70:Q133" ca="1" si="10">IF(N70=0,0,CEILING((O70+(O70/P70))/2,1))</f>
        <v>35</v>
      </c>
      <c r="R70" s="24">
        <f t="shared" ref="R70:R133" ca="1" si="11">Q70*P70</f>
        <v>210</v>
      </c>
    </row>
    <row r="71" spans="2:18">
      <c r="B71" s="24">
        <v>67</v>
      </c>
      <c r="C71" s="24">
        <f ca="1">Bussen!D82</f>
        <v>100</v>
      </c>
      <c r="D71" s="22">
        <f t="shared" ca="1" si="6"/>
        <v>25</v>
      </c>
      <c r="E71" s="24">
        <f ca="1">CEILING(D71/$B$1,1)</f>
        <v>3</v>
      </c>
      <c r="F71" s="24">
        <f t="shared" ca="1" si="7"/>
        <v>17</v>
      </c>
      <c r="G71" s="24">
        <f t="shared" ca="1" si="8"/>
        <v>51</v>
      </c>
      <c r="M71" s="24">
        <v>67</v>
      </c>
      <c r="N71" s="24">
        <f ca="1">Bussen!I82</f>
        <v>270</v>
      </c>
      <c r="O71" s="22">
        <f t="shared" ca="1" si="9"/>
        <v>67.5</v>
      </c>
      <c r="P71" s="24">
        <f ca="1">CEILING(O71/$B$1,1)</f>
        <v>7</v>
      </c>
      <c r="Q71" s="24">
        <f t="shared" ca="1" si="10"/>
        <v>39</v>
      </c>
      <c r="R71" s="24">
        <f t="shared" ca="1" si="11"/>
        <v>273</v>
      </c>
    </row>
    <row r="72" spans="2:18">
      <c r="B72" s="24">
        <v>68</v>
      </c>
      <c r="C72" s="24">
        <f ca="1">Bussen!D83</f>
        <v>50</v>
      </c>
      <c r="D72" s="22">
        <f t="shared" ca="1" si="6"/>
        <v>12.5</v>
      </c>
      <c r="E72" s="24">
        <f ca="1">CEILING(D72/$B$1,1)</f>
        <v>2</v>
      </c>
      <c r="F72" s="24">
        <f t="shared" ca="1" si="7"/>
        <v>10</v>
      </c>
      <c r="G72" s="24">
        <f t="shared" ca="1" si="8"/>
        <v>20</v>
      </c>
      <c r="M72" s="24">
        <v>68</v>
      </c>
      <c r="N72" s="24">
        <f ca="1">Bussen!I83</f>
        <v>180</v>
      </c>
      <c r="O72" s="22">
        <f t="shared" ca="1" si="9"/>
        <v>45</v>
      </c>
      <c r="P72" s="24">
        <f ca="1">CEILING(O72/$B$1,1)</f>
        <v>5</v>
      </c>
      <c r="Q72" s="24">
        <f t="shared" ca="1" si="10"/>
        <v>27</v>
      </c>
      <c r="R72" s="24">
        <f t="shared" ca="1" si="11"/>
        <v>135</v>
      </c>
    </row>
    <row r="73" spans="2:18">
      <c r="B73" s="25">
        <v>69</v>
      </c>
      <c r="C73" s="24">
        <f ca="1">Bussen!D84</f>
        <v>0</v>
      </c>
      <c r="D73" s="22">
        <f t="shared" ca="1" si="6"/>
        <v>0</v>
      </c>
      <c r="E73" s="24">
        <f ca="1">CEILING(D73/$B$1,1)</f>
        <v>0</v>
      </c>
      <c r="F73" s="24">
        <f t="shared" ca="1" si="7"/>
        <v>0</v>
      </c>
      <c r="G73" s="24">
        <f t="shared" ca="1" si="8"/>
        <v>0</v>
      </c>
      <c r="M73" s="25">
        <v>69</v>
      </c>
      <c r="N73" s="24">
        <f ca="1">Bussen!I84</f>
        <v>240</v>
      </c>
      <c r="O73" s="22">
        <f t="shared" ca="1" si="9"/>
        <v>60</v>
      </c>
      <c r="P73" s="24">
        <f ca="1">CEILING(O73/$B$1,1)</f>
        <v>6</v>
      </c>
      <c r="Q73" s="24">
        <f t="shared" ca="1" si="10"/>
        <v>35</v>
      </c>
      <c r="R73" s="24">
        <f t="shared" ca="1" si="11"/>
        <v>210</v>
      </c>
    </row>
    <row r="74" spans="2:18">
      <c r="B74" s="24">
        <v>70</v>
      </c>
      <c r="C74" s="24">
        <f ca="1">Bussen!D85</f>
        <v>0</v>
      </c>
      <c r="D74" s="22">
        <f t="shared" ca="1" si="6"/>
        <v>0</v>
      </c>
      <c r="E74" s="24">
        <f ca="1">CEILING(D74/$B$1,1)</f>
        <v>0</v>
      </c>
      <c r="F74" s="24">
        <f t="shared" ca="1" si="7"/>
        <v>0</v>
      </c>
      <c r="G74" s="24">
        <f t="shared" ca="1" si="8"/>
        <v>0</v>
      </c>
      <c r="M74" s="24">
        <v>70</v>
      </c>
      <c r="N74" s="24">
        <f ca="1">Bussen!I85</f>
        <v>240</v>
      </c>
      <c r="O74" s="22">
        <f t="shared" ca="1" si="9"/>
        <v>60</v>
      </c>
      <c r="P74" s="24">
        <f ca="1">CEILING(O74/$B$1,1)</f>
        <v>6</v>
      </c>
      <c r="Q74" s="24">
        <f t="shared" ca="1" si="10"/>
        <v>35</v>
      </c>
      <c r="R74" s="24">
        <f t="shared" ca="1" si="11"/>
        <v>210</v>
      </c>
    </row>
    <row r="75" spans="2:18">
      <c r="B75" s="24">
        <v>71</v>
      </c>
      <c r="C75" s="24">
        <f ca="1">Bussen!D86</f>
        <v>0</v>
      </c>
      <c r="D75" s="22">
        <f t="shared" ca="1" si="6"/>
        <v>0</v>
      </c>
      <c r="E75" s="24">
        <f ca="1">CEILING(D75/$B$1,1)</f>
        <v>0</v>
      </c>
      <c r="F75" s="24">
        <f t="shared" ca="1" si="7"/>
        <v>0</v>
      </c>
      <c r="G75" s="24">
        <f t="shared" ca="1" si="8"/>
        <v>0</v>
      </c>
      <c r="M75" s="24">
        <v>71</v>
      </c>
      <c r="N75" s="24">
        <f ca="1">Bussen!I86</f>
        <v>60</v>
      </c>
      <c r="O75" s="22">
        <f t="shared" ca="1" si="9"/>
        <v>15</v>
      </c>
      <c r="P75" s="24">
        <f ca="1">CEILING(O75/$B$1,1)</f>
        <v>2</v>
      </c>
      <c r="Q75" s="24">
        <f t="shared" ca="1" si="10"/>
        <v>12</v>
      </c>
      <c r="R75" s="24">
        <f t="shared" ca="1" si="11"/>
        <v>24</v>
      </c>
    </row>
    <row r="76" spans="2:18">
      <c r="B76" s="25">
        <v>72</v>
      </c>
      <c r="C76" s="24">
        <f ca="1">Bussen!D87</f>
        <v>100</v>
      </c>
      <c r="D76" s="22">
        <f t="shared" ca="1" si="6"/>
        <v>25</v>
      </c>
      <c r="E76" s="24">
        <f ca="1">CEILING(D76/$B$1,1)</f>
        <v>3</v>
      </c>
      <c r="F76" s="24">
        <f t="shared" ca="1" si="7"/>
        <v>17</v>
      </c>
      <c r="G76" s="24">
        <f t="shared" ca="1" si="8"/>
        <v>51</v>
      </c>
      <c r="M76" s="25">
        <v>72</v>
      </c>
      <c r="N76" s="24">
        <f ca="1">Bussen!I87</f>
        <v>180</v>
      </c>
      <c r="O76" s="22">
        <f t="shared" ca="1" si="9"/>
        <v>45</v>
      </c>
      <c r="P76" s="24">
        <f ca="1">CEILING(O76/$B$1,1)</f>
        <v>5</v>
      </c>
      <c r="Q76" s="24">
        <f t="shared" ca="1" si="10"/>
        <v>27</v>
      </c>
      <c r="R76" s="24">
        <f t="shared" ca="1" si="11"/>
        <v>135</v>
      </c>
    </row>
    <row r="77" spans="2:18">
      <c r="B77" s="24">
        <v>73</v>
      </c>
      <c r="C77" s="24">
        <f ca="1">Bussen!D88</f>
        <v>200</v>
      </c>
      <c r="D77" s="22">
        <f t="shared" ca="1" si="6"/>
        <v>50</v>
      </c>
      <c r="E77" s="24">
        <f ca="1">CEILING(D77/$B$1,1)</f>
        <v>5</v>
      </c>
      <c r="F77" s="24">
        <f t="shared" ca="1" si="7"/>
        <v>30</v>
      </c>
      <c r="G77" s="24">
        <f t="shared" ca="1" si="8"/>
        <v>150</v>
      </c>
      <c r="M77" s="24">
        <v>73</v>
      </c>
      <c r="N77" s="24">
        <f ca="1">Bussen!I88</f>
        <v>270</v>
      </c>
      <c r="O77" s="22">
        <f t="shared" ca="1" si="9"/>
        <v>67.5</v>
      </c>
      <c r="P77" s="24">
        <f ca="1">CEILING(O77/$B$1,1)</f>
        <v>7</v>
      </c>
      <c r="Q77" s="24">
        <f t="shared" ca="1" si="10"/>
        <v>39</v>
      </c>
      <c r="R77" s="24">
        <f t="shared" ca="1" si="11"/>
        <v>273</v>
      </c>
    </row>
    <row r="78" spans="2:18">
      <c r="B78" s="24">
        <v>74</v>
      </c>
      <c r="C78" s="24">
        <f ca="1">Bussen!D89</f>
        <v>150</v>
      </c>
      <c r="D78" s="22">
        <f t="shared" ca="1" si="6"/>
        <v>37.5</v>
      </c>
      <c r="E78" s="24">
        <f ca="1">CEILING(D78/$B$1,1)</f>
        <v>4</v>
      </c>
      <c r="F78" s="24">
        <f t="shared" ca="1" si="7"/>
        <v>24</v>
      </c>
      <c r="G78" s="24">
        <f t="shared" ca="1" si="8"/>
        <v>96</v>
      </c>
      <c r="M78" s="24">
        <v>74</v>
      </c>
      <c r="N78" s="24">
        <f ca="1">Bussen!I89</f>
        <v>180</v>
      </c>
      <c r="O78" s="22">
        <f t="shared" ca="1" si="9"/>
        <v>45</v>
      </c>
      <c r="P78" s="24">
        <f ca="1">CEILING(O78/$B$1,1)</f>
        <v>5</v>
      </c>
      <c r="Q78" s="24">
        <f t="shared" ca="1" si="10"/>
        <v>27</v>
      </c>
      <c r="R78" s="24">
        <f t="shared" ca="1" si="11"/>
        <v>135</v>
      </c>
    </row>
    <row r="79" spans="2:18">
      <c r="B79" s="25">
        <v>75</v>
      </c>
      <c r="C79" s="24">
        <f ca="1">Bussen!D90</f>
        <v>50</v>
      </c>
      <c r="D79" s="22">
        <f t="shared" ca="1" si="6"/>
        <v>12.5</v>
      </c>
      <c r="E79" s="24">
        <f ca="1">CEILING(D79/$B$1,1)</f>
        <v>2</v>
      </c>
      <c r="F79" s="24">
        <f t="shared" ca="1" si="7"/>
        <v>10</v>
      </c>
      <c r="G79" s="24">
        <f t="shared" ca="1" si="8"/>
        <v>20</v>
      </c>
      <c r="M79" s="25">
        <v>75</v>
      </c>
      <c r="N79" s="24">
        <f ca="1">Bussen!I90</f>
        <v>270</v>
      </c>
      <c r="O79" s="22">
        <f t="shared" ca="1" si="9"/>
        <v>67.5</v>
      </c>
      <c r="P79" s="24">
        <f ca="1">CEILING(O79/$B$1,1)</f>
        <v>7</v>
      </c>
      <c r="Q79" s="24">
        <f t="shared" ca="1" si="10"/>
        <v>39</v>
      </c>
      <c r="R79" s="24">
        <f t="shared" ca="1" si="11"/>
        <v>273</v>
      </c>
    </row>
    <row r="80" spans="2:18">
      <c r="B80" s="24">
        <v>76</v>
      </c>
      <c r="C80" s="24">
        <f ca="1">Bussen!D91</f>
        <v>150</v>
      </c>
      <c r="D80" s="22">
        <f t="shared" ca="1" si="6"/>
        <v>37.5</v>
      </c>
      <c r="E80" s="24">
        <f ca="1">CEILING(D80/$B$1,1)</f>
        <v>4</v>
      </c>
      <c r="F80" s="24">
        <f t="shared" ca="1" si="7"/>
        <v>24</v>
      </c>
      <c r="G80" s="24">
        <f t="shared" ca="1" si="8"/>
        <v>96</v>
      </c>
      <c r="M80" s="24">
        <v>76</v>
      </c>
      <c r="N80" s="24">
        <f ca="1">Bussen!I91</f>
        <v>240</v>
      </c>
      <c r="O80" s="22">
        <f t="shared" ca="1" si="9"/>
        <v>60</v>
      </c>
      <c r="P80" s="24">
        <f ca="1">CEILING(O80/$B$1,1)</f>
        <v>6</v>
      </c>
      <c r="Q80" s="24">
        <f t="shared" ca="1" si="10"/>
        <v>35</v>
      </c>
      <c r="R80" s="24">
        <f t="shared" ca="1" si="11"/>
        <v>210</v>
      </c>
    </row>
    <row r="81" spans="2:18">
      <c r="B81" s="24">
        <v>77</v>
      </c>
      <c r="C81" s="24">
        <f ca="1">Bussen!D92</f>
        <v>200</v>
      </c>
      <c r="D81" s="22">
        <f t="shared" ca="1" si="6"/>
        <v>50</v>
      </c>
      <c r="E81" s="24">
        <f ca="1">CEILING(D81/$B$1,1)</f>
        <v>5</v>
      </c>
      <c r="F81" s="24">
        <f t="shared" ca="1" si="7"/>
        <v>30</v>
      </c>
      <c r="G81" s="24">
        <f t="shared" ca="1" si="8"/>
        <v>150</v>
      </c>
      <c r="M81" s="24">
        <v>77</v>
      </c>
      <c r="N81" s="24">
        <f ca="1">Bussen!I92</f>
        <v>180</v>
      </c>
      <c r="O81" s="22">
        <f t="shared" ca="1" si="9"/>
        <v>45</v>
      </c>
      <c r="P81" s="24">
        <f ca="1">CEILING(O81/$B$1,1)</f>
        <v>5</v>
      </c>
      <c r="Q81" s="24">
        <f t="shared" ca="1" si="10"/>
        <v>27</v>
      </c>
      <c r="R81" s="24">
        <f t="shared" ca="1" si="11"/>
        <v>135</v>
      </c>
    </row>
    <row r="82" spans="2:18">
      <c r="B82" s="25">
        <v>78</v>
      </c>
      <c r="C82" s="24">
        <f ca="1">Bussen!D93</f>
        <v>200</v>
      </c>
      <c r="D82" s="22">
        <f t="shared" ca="1" si="6"/>
        <v>50</v>
      </c>
      <c r="E82" s="24">
        <f ca="1">CEILING(D82/$B$1,1)</f>
        <v>5</v>
      </c>
      <c r="F82" s="24">
        <f t="shared" ca="1" si="7"/>
        <v>30</v>
      </c>
      <c r="G82" s="24">
        <f t="shared" ca="1" si="8"/>
        <v>150</v>
      </c>
      <c r="M82" s="25">
        <v>78</v>
      </c>
      <c r="N82" s="24">
        <f ca="1">Bussen!I93</f>
        <v>240</v>
      </c>
      <c r="O82" s="22">
        <f t="shared" ca="1" si="9"/>
        <v>60</v>
      </c>
      <c r="P82" s="24">
        <f ca="1">CEILING(O82/$B$1,1)</f>
        <v>6</v>
      </c>
      <c r="Q82" s="24">
        <f t="shared" ca="1" si="10"/>
        <v>35</v>
      </c>
      <c r="R82" s="24">
        <f t="shared" ca="1" si="11"/>
        <v>210</v>
      </c>
    </row>
    <row r="83" spans="2:18">
      <c r="B83" s="24">
        <v>79</v>
      </c>
      <c r="C83" s="24">
        <f ca="1">Bussen!D94</f>
        <v>100</v>
      </c>
      <c r="D83" s="22">
        <f t="shared" ca="1" si="6"/>
        <v>25</v>
      </c>
      <c r="E83" s="24">
        <f ca="1">CEILING(D83/$B$1,1)</f>
        <v>3</v>
      </c>
      <c r="F83" s="24">
        <f t="shared" ca="1" si="7"/>
        <v>17</v>
      </c>
      <c r="G83" s="24">
        <f t="shared" ca="1" si="8"/>
        <v>51</v>
      </c>
      <c r="M83" s="24">
        <v>79</v>
      </c>
      <c r="N83" s="24">
        <f ca="1">Bussen!I94</f>
        <v>120</v>
      </c>
      <c r="O83" s="22">
        <f t="shared" ca="1" si="9"/>
        <v>30</v>
      </c>
      <c r="P83" s="24">
        <f ca="1">CEILING(O83/$B$1,1)</f>
        <v>3</v>
      </c>
      <c r="Q83" s="24">
        <f t="shared" ca="1" si="10"/>
        <v>20</v>
      </c>
      <c r="R83" s="24">
        <f t="shared" ca="1" si="11"/>
        <v>60</v>
      </c>
    </row>
    <row r="84" spans="2:18">
      <c r="B84" s="24">
        <v>80</v>
      </c>
      <c r="C84" s="24">
        <f ca="1">Bussen!D95</f>
        <v>0</v>
      </c>
      <c r="D84" s="22">
        <f t="shared" ca="1" si="6"/>
        <v>0</v>
      </c>
      <c r="E84" s="24">
        <f ca="1">CEILING(D84/$B$1,1)</f>
        <v>0</v>
      </c>
      <c r="F84" s="24">
        <f t="shared" ca="1" si="7"/>
        <v>0</v>
      </c>
      <c r="G84" s="24">
        <f t="shared" ca="1" si="8"/>
        <v>0</v>
      </c>
      <c r="M84" s="24">
        <v>80</v>
      </c>
      <c r="N84" s="24">
        <f ca="1">Bussen!I95</f>
        <v>120</v>
      </c>
      <c r="O84" s="22">
        <f t="shared" ca="1" si="9"/>
        <v>30</v>
      </c>
      <c r="P84" s="24">
        <f ca="1">CEILING(O84/$B$1,1)</f>
        <v>3</v>
      </c>
      <c r="Q84" s="24">
        <f t="shared" ca="1" si="10"/>
        <v>20</v>
      </c>
      <c r="R84" s="24">
        <f t="shared" ca="1" si="11"/>
        <v>60</v>
      </c>
    </row>
    <row r="85" spans="2:18">
      <c r="B85" s="25">
        <v>81</v>
      </c>
      <c r="C85" s="24">
        <f ca="1">Bussen!D96</f>
        <v>100</v>
      </c>
      <c r="D85" s="22">
        <f t="shared" ca="1" si="6"/>
        <v>25</v>
      </c>
      <c r="E85" s="24">
        <f ca="1">CEILING(D85/$B$1,1)</f>
        <v>3</v>
      </c>
      <c r="F85" s="24">
        <f t="shared" ca="1" si="7"/>
        <v>17</v>
      </c>
      <c r="G85" s="24">
        <f t="shared" ca="1" si="8"/>
        <v>51</v>
      </c>
      <c r="M85" s="25">
        <v>81</v>
      </c>
      <c r="N85" s="24">
        <f ca="1">Bussen!I96</f>
        <v>120</v>
      </c>
      <c r="O85" s="22">
        <f t="shared" ca="1" si="9"/>
        <v>30</v>
      </c>
      <c r="P85" s="24">
        <f ca="1">CEILING(O85/$B$1,1)</f>
        <v>3</v>
      </c>
      <c r="Q85" s="24">
        <f t="shared" ca="1" si="10"/>
        <v>20</v>
      </c>
      <c r="R85" s="24">
        <f t="shared" ca="1" si="11"/>
        <v>60</v>
      </c>
    </row>
    <row r="86" spans="2:18">
      <c r="B86" s="24">
        <v>82</v>
      </c>
      <c r="C86" s="24">
        <f ca="1">Bussen!D97</f>
        <v>100</v>
      </c>
      <c r="D86" s="22">
        <f t="shared" ca="1" si="6"/>
        <v>25</v>
      </c>
      <c r="E86" s="24">
        <f ca="1">CEILING(D86/$B$1,1)</f>
        <v>3</v>
      </c>
      <c r="F86" s="24">
        <f t="shared" ca="1" si="7"/>
        <v>17</v>
      </c>
      <c r="G86" s="24">
        <f t="shared" ca="1" si="8"/>
        <v>51</v>
      </c>
      <c r="M86" s="24">
        <v>82</v>
      </c>
      <c r="N86" s="24">
        <f ca="1">Bussen!I97</f>
        <v>180</v>
      </c>
      <c r="O86" s="22">
        <f t="shared" ca="1" si="9"/>
        <v>45</v>
      </c>
      <c r="P86" s="24">
        <f ca="1">CEILING(O86/$B$1,1)</f>
        <v>5</v>
      </c>
      <c r="Q86" s="24">
        <f t="shared" ca="1" si="10"/>
        <v>27</v>
      </c>
      <c r="R86" s="24">
        <f t="shared" ca="1" si="11"/>
        <v>135</v>
      </c>
    </row>
    <row r="87" spans="2:18">
      <c r="B87" s="24">
        <v>83</v>
      </c>
      <c r="C87" s="24">
        <f ca="1">Bussen!D98</f>
        <v>150</v>
      </c>
      <c r="D87" s="22">
        <f t="shared" ca="1" si="6"/>
        <v>37.5</v>
      </c>
      <c r="E87" s="24">
        <f ca="1">CEILING(D87/$B$1,1)</f>
        <v>4</v>
      </c>
      <c r="F87" s="24">
        <f t="shared" ca="1" si="7"/>
        <v>24</v>
      </c>
      <c r="G87" s="24">
        <f t="shared" ca="1" si="8"/>
        <v>96</v>
      </c>
      <c r="M87" s="24">
        <v>83</v>
      </c>
      <c r="N87" s="24">
        <f ca="1">Bussen!I98</f>
        <v>0</v>
      </c>
      <c r="O87" s="22">
        <f t="shared" ca="1" si="9"/>
        <v>0</v>
      </c>
      <c r="P87" s="24">
        <f ca="1">CEILING(O87/$B$1,1)</f>
        <v>0</v>
      </c>
      <c r="Q87" s="24">
        <f t="shared" ca="1" si="10"/>
        <v>0</v>
      </c>
      <c r="R87" s="24">
        <f t="shared" ca="1" si="11"/>
        <v>0</v>
      </c>
    </row>
    <row r="88" spans="2:18">
      <c r="B88" s="25">
        <v>84</v>
      </c>
      <c r="C88" s="24">
        <f ca="1">Bussen!D99</f>
        <v>0</v>
      </c>
      <c r="D88" s="22">
        <f t="shared" ca="1" si="6"/>
        <v>0</v>
      </c>
      <c r="E88" s="24">
        <f ca="1">CEILING(D88/$B$1,1)</f>
        <v>0</v>
      </c>
      <c r="F88" s="24">
        <f t="shared" ca="1" si="7"/>
        <v>0</v>
      </c>
      <c r="G88" s="24">
        <f t="shared" ca="1" si="8"/>
        <v>0</v>
      </c>
      <c r="M88" s="25">
        <v>84</v>
      </c>
      <c r="N88" s="24">
        <f ca="1">Bussen!I99</f>
        <v>240</v>
      </c>
      <c r="O88" s="22">
        <f t="shared" ca="1" si="9"/>
        <v>60</v>
      </c>
      <c r="P88" s="24">
        <f ca="1">CEILING(O88/$B$1,1)</f>
        <v>6</v>
      </c>
      <c r="Q88" s="24">
        <f t="shared" ca="1" si="10"/>
        <v>35</v>
      </c>
      <c r="R88" s="24">
        <f t="shared" ca="1" si="11"/>
        <v>210</v>
      </c>
    </row>
    <row r="89" spans="2:18">
      <c r="B89" s="24">
        <v>85</v>
      </c>
      <c r="C89" s="24">
        <f ca="1">Bussen!D100</f>
        <v>100</v>
      </c>
      <c r="D89" s="22">
        <f t="shared" ca="1" si="6"/>
        <v>25</v>
      </c>
      <c r="E89" s="24">
        <f ca="1">CEILING(D89/$B$1,1)</f>
        <v>3</v>
      </c>
      <c r="F89" s="24">
        <f t="shared" ca="1" si="7"/>
        <v>17</v>
      </c>
      <c r="G89" s="24">
        <f t="shared" ca="1" si="8"/>
        <v>51</v>
      </c>
      <c r="M89" s="24">
        <v>85</v>
      </c>
      <c r="N89" s="24">
        <f ca="1">Bussen!I100</f>
        <v>270</v>
      </c>
      <c r="O89" s="22">
        <f t="shared" ca="1" si="9"/>
        <v>67.5</v>
      </c>
      <c r="P89" s="24">
        <f ca="1">CEILING(O89/$B$1,1)</f>
        <v>7</v>
      </c>
      <c r="Q89" s="24">
        <f t="shared" ca="1" si="10"/>
        <v>39</v>
      </c>
      <c r="R89" s="24">
        <f t="shared" ca="1" si="11"/>
        <v>273</v>
      </c>
    </row>
    <row r="90" spans="2:18">
      <c r="B90" s="24">
        <v>86</v>
      </c>
      <c r="C90" s="24">
        <f ca="1">Bussen!D101</f>
        <v>0</v>
      </c>
      <c r="D90" s="22">
        <f t="shared" ca="1" si="6"/>
        <v>0</v>
      </c>
      <c r="E90" s="24">
        <f ca="1">CEILING(D90/$B$1,1)</f>
        <v>0</v>
      </c>
      <c r="F90" s="24">
        <f t="shared" ca="1" si="7"/>
        <v>0</v>
      </c>
      <c r="G90" s="24">
        <f t="shared" ca="1" si="8"/>
        <v>0</v>
      </c>
      <c r="M90" s="24">
        <v>86</v>
      </c>
      <c r="N90" s="24">
        <f ca="1">Bussen!I101</f>
        <v>60</v>
      </c>
      <c r="O90" s="22">
        <f t="shared" ca="1" si="9"/>
        <v>15</v>
      </c>
      <c r="P90" s="24">
        <f ca="1">CEILING(O90/$B$1,1)</f>
        <v>2</v>
      </c>
      <c r="Q90" s="24">
        <f t="shared" ca="1" si="10"/>
        <v>12</v>
      </c>
      <c r="R90" s="24">
        <f t="shared" ca="1" si="11"/>
        <v>24</v>
      </c>
    </row>
    <row r="91" spans="2:18">
      <c r="B91" s="25">
        <v>87</v>
      </c>
      <c r="C91" s="24">
        <f ca="1">Bussen!D102</f>
        <v>150</v>
      </c>
      <c r="D91" s="22">
        <f t="shared" ca="1" si="6"/>
        <v>37.5</v>
      </c>
      <c r="E91" s="24">
        <f ca="1">CEILING(D91/$B$1,1)</f>
        <v>4</v>
      </c>
      <c r="F91" s="24">
        <f t="shared" ca="1" si="7"/>
        <v>24</v>
      </c>
      <c r="G91" s="24">
        <f t="shared" ca="1" si="8"/>
        <v>96</v>
      </c>
      <c r="M91" s="25">
        <v>87</v>
      </c>
      <c r="N91" s="24">
        <f ca="1">Bussen!I102</f>
        <v>120</v>
      </c>
      <c r="O91" s="22">
        <f t="shared" ca="1" si="9"/>
        <v>30</v>
      </c>
      <c r="P91" s="24">
        <f ca="1">CEILING(O91/$B$1,1)</f>
        <v>3</v>
      </c>
      <c r="Q91" s="24">
        <f t="shared" ca="1" si="10"/>
        <v>20</v>
      </c>
      <c r="R91" s="24">
        <f t="shared" ca="1" si="11"/>
        <v>60</v>
      </c>
    </row>
    <row r="92" spans="2:18">
      <c r="B92" s="24">
        <v>88</v>
      </c>
      <c r="C92" s="24">
        <f ca="1">Bussen!D103</f>
        <v>100</v>
      </c>
      <c r="D92" s="22">
        <f t="shared" ca="1" si="6"/>
        <v>25</v>
      </c>
      <c r="E92" s="24">
        <f ca="1">CEILING(D92/$B$1,1)</f>
        <v>3</v>
      </c>
      <c r="F92" s="24">
        <f t="shared" ca="1" si="7"/>
        <v>17</v>
      </c>
      <c r="G92" s="24">
        <f t="shared" ca="1" si="8"/>
        <v>51</v>
      </c>
      <c r="M92" s="24">
        <v>88</v>
      </c>
      <c r="N92" s="24">
        <f ca="1">Bussen!I103</f>
        <v>240</v>
      </c>
      <c r="O92" s="22">
        <f t="shared" ca="1" si="9"/>
        <v>60</v>
      </c>
      <c r="P92" s="24">
        <f ca="1">CEILING(O92/$B$1,1)</f>
        <v>6</v>
      </c>
      <c r="Q92" s="24">
        <f t="shared" ca="1" si="10"/>
        <v>35</v>
      </c>
      <c r="R92" s="24">
        <f t="shared" ca="1" si="11"/>
        <v>210</v>
      </c>
    </row>
    <row r="93" spans="2:18">
      <c r="B93" s="24">
        <v>89</v>
      </c>
      <c r="C93" s="24">
        <f ca="1">Bussen!D104</f>
        <v>100</v>
      </c>
      <c r="D93" s="22">
        <f t="shared" ca="1" si="6"/>
        <v>25</v>
      </c>
      <c r="E93" s="24">
        <f ca="1">CEILING(D93/$B$1,1)</f>
        <v>3</v>
      </c>
      <c r="F93" s="24">
        <f t="shared" ca="1" si="7"/>
        <v>17</v>
      </c>
      <c r="G93" s="24">
        <f t="shared" ca="1" si="8"/>
        <v>51</v>
      </c>
      <c r="M93" s="24">
        <v>89</v>
      </c>
      <c r="N93" s="24">
        <f ca="1">Bussen!I104</f>
        <v>240</v>
      </c>
      <c r="O93" s="22">
        <f t="shared" ca="1" si="9"/>
        <v>60</v>
      </c>
      <c r="P93" s="24">
        <f ca="1">CEILING(O93/$B$1,1)</f>
        <v>6</v>
      </c>
      <c r="Q93" s="24">
        <f t="shared" ca="1" si="10"/>
        <v>35</v>
      </c>
      <c r="R93" s="24">
        <f t="shared" ca="1" si="11"/>
        <v>210</v>
      </c>
    </row>
    <row r="94" spans="2:18">
      <c r="B94" s="25">
        <v>90</v>
      </c>
      <c r="C94" s="24">
        <f ca="1">Bussen!D105</f>
        <v>200</v>
      </c>
      <c r="D94" s="22">
        <f t="shared" ca="1" si="6"/>
        <v>50</v>
      </c>
      <c r="E94" s="24">
        <f ca="1">CEILING(D94/$B$1,1)</f>
        <v>5</v>
      </c>
      <c r="F94" s="24">
        <f t="shared" ca="1" si="7"/>
        <v>30</v>
      </c>
      <c r="G94" s="24">
        <f t="shared" ca="1" si="8"/>
        <v>150</v>
      </c>
      <c r="M94" s="25">
        <v>90</v>
      </c>
      <c r="N94" s="24">
        <f ca="1">Bussen!I105</f>
        <v>0</v>
      </c>
      <c r="O94" s="22">
        <f t="shared" ca="1" si="9"/>
        <v>0</v>
      </c>
      <c r="P94" s="24">
        <f ca="1">CEILING(O94/$B$1,1)</f>
        <v>0</v>
      </c>
      <c r="Q94" s="24">
        <f t="shared" ca="1" si="10"/>
        <v>0</v>
      </c>
      <c r="R94" s="24">
        <f t="shared" ca="1" si="11"/>
        <v>0</v>
      </c>
    </row>
    <row r="95" spans="2:18">
      <c r="B95" s="24">
        <v>91</v>
      </c>
      <c r="C95" s="24">
        <f ca="1">Bussen!D106</f>
        <v>50</v>
      </c>
      <c r="D95" s="22">
        <f t="shared" ca="1" si="6"/>
        <v>12.5</v>
      </c>
      <c r="E95" s="24">
        <f ca="1">CEILING(D95/$B$1,1)</f>
        <v>2</v>
      </c>
      <c r="F95" s="24">
        <f t="shared" ca="1" si="7"/>
        <v>10</v>
      </c>
      <c r="G95" s="24">
        <f t="shared" ca="1" si="8"/>
        <v>20</v>
      </c>
      <c r="M95" s="24">
        <v>91</v>
      </c>
      <c r="N95" s="24">
        <f ca="1">Bussen!I106</f>
        <v>240</v>
      </c>
      <c r="O95" s="22">
        <f t="shared" ca="1" si="9"/>
        <v>60</v>
      </c>
      <c r="P95" s="24">
        <f ca="1">CEILING(O95/$B$1,1)</f>
        <v>6</v>
      </c>
      <c r="Q95" s="24">
        <f t="shared" ca="1" si="10"/>
        <v>35</v>
      </c>
      <c r="R95" s="24">
        <f t="shared" ca="1" si="11"/>
        <v>210</v>
      </c>
    </row>
    <row r="96" spans="2:18">
      <c r="B96" s="24">
        <v>92</v>
      </c>
      <c r="C96" s="24">
        <f ca="1">Bussen!D107</f>
        <v>50</v>
      </c>
      <c r="D96" s="22">
        <f t="shared" ca="1" si="6"/>
        <v>12.5</v>
      </c>
      <c r="E96" s="24">
        <f ca="1">CEILING(D96/$B$1,1)</f>
        <v>2</v>
      </c>
      <c r="F96" s="24">
        <f t="shared" ca="1" si="7"/>
        <v>10</v>
      </c>
      <c r="G96" s="24">
        <f t="shared" ca="1" si="8"/>
        <v>20</v>
      </c>
      <c r="M96" s="24">
        <v>92</v>
      </c>
      <c r="N96" s="24">
        <f ca="1">Bussen!I107</f>
        <v>240</v>
      </c>
      <c r="O96" s="22">
        <f t="shared" ca="1" si="9"/>
        <v>60</v>
      </c>
      <c r="P96" s="24">
        <f ca="1">CEILING(O96/$B$1,1)</f>
        <v>6</v>
      </c>
      <c r="Q96" s="24">
        <f t="shared" ca="1" si="10"/>
        <v>35</v>
      </c>
      <c r="R96" s="24">
        <f t="shared" ca="1" si="11"/>
        <v>210</v>
      </c>
    </row>
    <row r="97" spans="2:18">
      <c r="B97" s="25">
        <v>93</v>
      </c>
      <c r="C97" s="24">
        <f ca="1">Bussen!D108</f>
        <v>50</v>
      </c>
      <c r="D97" s="22">
        <f t="shared" ca="1" si="6"/>
        <v>12.5</v>
      </c>
      <c r="E97" s="24">
        <f ca="1">CEILING(D97/$B$1,1)</f>
        <v>2</v>
      </c>
      <c r="F97" s="24">
        <f t="shared" ca="1" si="7"/>
        <v>10</v>
      </c>
      <c r="G97" s="24">
        <f t="shared" ca="1" si="8"/>
        <v>20</v>
      </c>
      <c r="M97" s="25">
        <v>93</v>
      </c>
      <c r="N97" s="24">
        <f ca="1">Bussen!I108</f>
        <v>240</v>
      </c>
      <c r="O97" s="22">
        <f t="shared" ca="1" si="9"/>
        <v>60</v>
      </c>
      <c r="P97" s="24">
        <f ca="1">CEILING(O97/$B$1,1)</f>
        <v>6</v>
      </c>
      <c r="Q97" s="24">
        <f t="shared" ca="1" si="10"/>
        <v>35</v>
      </c>
      <c r="R97" s="24">
        <f t="shared" ca="1" si="11"/>
        <v>210</v>
      </c>
    </row>
    <row r="98" spans="2:18">
      <c r="B98" s="24">
        <v>94</v>
      </c>
      <c r="C98" s="24">
        <f ca="1">Bussen!D109</f>
        <v>50</v>
      </c>
      <c r="D98" s="22">
        <f t="shared" ca="1" si="6"/>
        <v>12.5</v>
      </c>
      <c r="E98" s="24">
        <f ca="1">CEILING(D98/$B$1,1)</f>
        <v>2</v>
      </c>
      <c r="F98" s="24">
        <f t="shared" ca="1" si="7"/>
        <v>10</v>
      </c>
      <c r="G98" s="24">
        <f t="shared" ca="1" si="8"/>
        <v>20</v>
      </c>
      <c r="M98" s="24">
        <v>94</v>
      </c>
      <c r="N98" s="24">
        <f ca="1">Bussen!I109</f>
        <v>270</v>
      </c>
      <c r="O98" s="22">
        <f t="shared" ca="1" si="9"/>
        <v>67.5</v>
      </c>
      <c r="P98" s="24">
        <f ca="1">CEILING(O98/$B$1,1)</f>
        <v>7</v>
      </c>
      <c r="Q98" s="24">
        <f t="shared" ca="1" si="10"/>
        <v>39</v>
      </c>
      <c r="R98" s="24">
        <f t="shared" ca="1" si="11"/>
        <v>273</v>
      </c>
    </row>
    <row r="99" spans="2:18">
      <c r="B99" s="24">
        <v>95</v>
      </c>
      <c r="C99" s="24">
        <f ca="1">Bussen!D110</f>
        <v>0</v>
      </c>
      <c r="D99" s="22">
        <f t="shared" ca="1" si="6"/>
        <v>0</v>
      </c>
      <c r="E99" s="24">
        <f ca="1">CEILING(D99/$B$1,1)</f>
        <v>0</v>
      </c>
      <c r="F99" s="24">
        <f t="shared" ca="1" si="7"/>
        <v>0</v>
      </c>
      <c r="G99" s="24">
        <f t="shared" ca="1" si="8"/>
        <v>0</v>
      </c>
      <c r="M99" s="24">
        <v>95</v>
      </c>
      <c r="N99" s="24">
        <f ca="1">Bussen!I110</f>
        <v>180</v>
      </c>
      <c r="O99" s="22">
        <f t="shared" ca="1" si="9"/>
        <v>45</v>
      </c>
      <c r="P99" s="24">
        <f ca="1">CEILING(O99/$B$1,1)</f>
        <v>5</v>
      </c>
      <c r="Q99" s="24">
        <f t="shared" ca="1" si="10"/>
        <v>27</v>
      </c>
      <c r="R99" s="24">
        <f t="shared" ca="1" si="11"/>
        <v>135</v>
      </c>
    </row>
    <row r="100" spans="2:18">
      <c r="B100" s="25">
        <v>96</v>
      </c>
      <c r="C100" s="24">
        <f ca="1">Bussen!D111</f>
        <v>100</v>
      </c>
      <c r="D100" s="22">
        <f t="shared" ca="1" si="6"/>
        <v>25</v>
      </c>
      <c r="E100" s="24">
        <f ca="1">CEILING(D100/$B$1,1)</f>
        <v>3</v>
      </c>
      <c r="F100" s="24">
        <f t="shared" ca="1" si="7"/>
        <v>17</v>
      </c>
      <c r="G100" s="24">
        <f t="shared" ca="1" si="8"/>
        <v>51</v>
      </c>
      <c r="M100" s="25">
        <v>96</v>
      </c>
      <c r="N100" s="24">
        <f ca="1">Bussen!I111</f>
        <v>180</v>
      </c>
      <c r="O100" s="22">
        <f t="shared" ca="1" si="9"/>
        <v>45</v>
      </c>
      <c r="P100" s="24">
        <f ca="1">CEILING(O100/$B$1,1)</f>
        <v>5</v>
      </c>
      <c r="Q100" s="24">
        <f t="shared" ca="1" si="10"/>
        <v>27</v>
      </c>
      <c r="R100" s="24">
        <f t="shared" ca="1" si="11"/>
        <v>135</v>
      </c>
    </row>
    <row r="101" spans="2:18">
      <c r="B101" s="24">
        <v>97</v>
      </c>
      <c r="C101" s="24">
        <f ca="1">Bussen!D112</f>
        <v>0</v>
      </c>
      <c r="D101" s="22">
        <f t="shared" ca="1" si="6"/>
        <v>0</v>
      </c>
      <c r="E101" s="24">
        <f ca="1">CEILING(D101/$B$1,1)</f>
        <v>0</v>
      </c>
      <c r="F101" s="24">
        <f t="shared" ca="1" si="7"/>
        <v>0</v>
      </c>
      <c r="G101" s="24">
        <f t="shared" ca="1" si="8"/>
        <v>0</v>
      </c>
      <c r="M101" s="24">
        <v>97</v>
      </c>
      <c r="N101" s="24">
        <f ca="1">Bussen!I112</f>
        <v>240</v>
      </c>
      <c r="O101" s="22">
        <f t="shared" ca="1" si="9"/>
        <v>60</v>
      </c>
      <c r="P101" s="24">
        <f ca="1">CEILING(O101/$B$1,1)</f>
        <v>6</v>
      </c>
      <c r="Q101" s="24">
        <f t="shared" ca="1" si="10"/>
        <v>35</v>
      </c>
      <c r="R101" s="24">
        <f t="shared" ca="1" si="11"/>
        <v>210</v>
      </c>
    </row>
    <row r="102" spans="2:18">
      <c r="B102" s="24">
        <v>98</v>
      </c>
      <c r="C102" s="24">
        <f ca="1">Bussen!D113</f>
        <v>100</v>
      </c>
      <c r="D102" s="22">
        <f t="shared" ca="1" si="6"/>
        <v>25</v>
      </c>
      <c r="E102" s="24">
        <f ca="1">CEILING(D102/$B$1,1)</f>
        <v>3</v>
      </c>
      <c r="F102" s="24">
        <f t="shared" ca="1" si="7"/>
        <v>17</v>
      </c>
      <c r="G102" s="24">
        <f t="shared" ca="1" si="8"/>
        <v>51</v>
      </c>
      <c r="M102" s="24">
        <v>98</v>
      </c>
      <c r="N102" s="24">
        <f ca="1">Bussen!I113</f>
        <v>240</v>
      </c>
      <c r="O102" s="22">
        <f t="shared" ca="1" si="9"/>
        <v>60</v>
      </c>
      <c r="P102" s="24">
        <f ca="1">CEILING(O102/$B$1,1)</f>
        <v>6</v>
      </c>
      <c r="Q102" s="24">
        <f t="shared" ca="1" si="10"/>
        <v>35</v>
      </c>
      <c r="R102" s="24">
        <f t="shared" ca="1" si="11"/>
        <v>210</v>
      </c>
    </row>
    <row r="103" spans="2:18">
      <c r="B103" s="25">
        <v>99</v>
      </c>
      <c r="C103" s="24">
        <f ca="1">Bussen!D114</f>
        <v>150</v>
      </c>
      <c r="D103" s="22">
        <f t="shared" ca="1" si="6"/>
        <v>37.5</v>
      </c>
      <c r="E103" s="24">
        <f ca="1">CEILING(D103/$B$1,1)</f>
        <v>4</v>
      </c>
      <c r="F103" s="24">
        <f t="shared" ca="1" si="7"/>
        <v>24</v>
      </c>
      <c r="G103" s="24">
        <f t="shared" ca="1" si="8"/>
        <v>96</v>
      </c>
      <c r="M103" s="25">
        <v>99</v>
      </c>
      <c r="N103" s="24">
        <f ca="1">Bussen!I114</f>
        <v>300</v>
      </c>
      <c r="O103" s="22">
        <f t="shared" ca="1" si="9"/>
        <v>75</v>
      </c>
      <c r="P103" s="24">
        <f ca="1">CEILING(O103/$B$1,1)</f>
        <v>8</v>
      </c>
      <c r="Q103" s="24">
        <f t="shared" ca="1" si="10"/>
        <v>43</v>
      </c>
      <c r="R103" s="24">
        <f t="shared" ca="1" si="11"/>
        <v>344</v>
      </c>
    </row>
    <row r="104" spans="2:18">
      <c r="B104" s="24">
        <v>100</v>
      </c>
      <c r="C104" s="24">
        <f ca="1">Bussen!D115</f>
        <v>100</v>
      </c>
      <c r="D104" s="22">
        <f t="shared" ca="1" si="6"/>
        <v>25</v>
      </c>
      <c r="E104" s="24">
        <f ca="1">CEILING(D104/$B$1,1)</f>
        <v>3</v>
      </c>
      <c r="F104" s="24">
        <f t="shared" ca="1" si="7"/>
        <v>17</v>
      </c>
      <c r="G104" s="24">
        <f t="shared" ca="1" si="8"/>
        <v>51</v>
      </c>
      <c r="M104" s="24">
        <v>100</v>
      </c>
      <c r="N104" s="24">
        <f ca="1">Bussen!I115</f>
        <v>180</v>
      </c>
      <c r="O104" s="22">
        <f t="shared" ca="1" si="9"/>
        <v>45</v>
      </c>
      <c r="P104" s="24">
        <f ca="1">CEILING(O104/$B$1,1)</f>
        <v>5</v>
      </c>
      <c r="Q104" s="24">
        <f t="shared" ca="1" si="10"/>
        <v>27</v>
      </c>
      <c r="R104" s="24">
        <f t="shared" ca="1" si="11"/>
        <v>135</v>
      </c>
    </row>
    <row r="105" spans="2:18">
      <c r="B105" s="24">
        <v>101</v>
      </c>
      <c r="C105" s="24">
        <f ca="1">Bussen!D116</f>
        <v>0</v>
      </c>
      <c r="D105" s="22">
        <f t="shared" ca="1" si="6"/>
        <v>0</v>
      </c>
      <c r="E105" s="24">
        <f ca="1">CEILING(D105/$B$1,1)</f>
        <v>0</v>
      </c>
      <c r="F105" s="24">
        <f t="shared" ca="1" si="7"/>
        <v>0</v>
      </c>
      <c r="G105" s="24">
        <f t="shared" ca="1" si="8"/>
        <v>0</v>
      </c>
      <c r="M105" s="24">
        <v>101</v>
      </c>
      <c r="N105" s="24">
        <f ca="1">Bussen!I116</f>
        <v>0</v>
      </c>
      <c r="O105" s="22">
        <f t="shared" ca="1" si="9"/>
        <v>0</v>
      </c>
      <c r="P105" s="24">
        <f ca="1">CEILING(O105/$B$1,1)</f>
        <v>0</v>
      </c>
      <c r="Q105" s="24">
        <f t="shared" ca="1" si="10"/>
        <v>0</v>
      </c>
      <c r="R105" s="24">
        <f t="shared" ca="1" si="11"/>
        <v>0</v>
      </c>
    </row>
    <row r="106" spans="2:18">
      <c r="B106" s="25">
        <v>102</v>
      </c>
      <c r="C106" s="24">
        <f ca="1">Bussen!D117</f>
        <v>100</v>
      </c>
      <c r="D106" s="22">
        <f t="shared" ca="1" si="6"/>
        <v>25</v>
      </c>
      <c r="E106" s="24">
        <f ca="1">CEILING(D106/$B$1,1)</f>
        <v>3</v>
      </c>
      <c r="F106" s="24">
        <f t="shared" ca="1" si="7"/>
        <v>17</v>
      </c>
      <c r="G106" s="24">
        <f t="shared" ca="1" si="8"/>
        <v>51</v>
      </c>
      <c r="M106" s="25">
        <v>102</v>
      </c>
      <c r="N106" s="24">
        <f ca="1">Bussen!I117</f>
        <v>120</v>
      </c>
      <c r="O106" s="22">
        <f t="shared" ca="1" si="9"/>
        <v>30</v>
      </c>
      <c r="P106" s="24">
        <f ca="1">CEILING(O106/$B$1,1)</f>
        <v>3</v>
      </c>
      <c r="Q106" s="24">
        <f t="shared" ca="1" si="10"/>
        <v>20</v>
      </c>
      <c r="R106" s="24">
        <f t="shared" ca="1" si="11"/>
        <v>60</v>
      </c>
    </row>
    <row r="107" spans="2:18">
      <c r="B107" s="24">
        <v>103</v>
      </c>
      <c r="C107" s="24">
        <f ca="1">Bussen!D118</f>
        <v>200</v>
      </c>
      <c r="D107" s="22">
        <f t="shared" ca="1" si="6"/>
        <v>50</v>
      </c>
      <c r="E107" s="24">
        <f ca="1">CEILING(D107/$B$1,1)</f>
        <v>5</v>
      </c>
      <c r="F107" s="24">
        <f t="shared" ca="1" si="7"/>
        <v>30</v>
      </c>
      <c r="G107" s="24">
        <f t="shared" ca="1" si="8"/>
        <v>150</v>
      </c>
      <c r="M107" s="24">
        <v>103</v>
      </c>
      <c r="N107" s="24">
        <f ca="1">Bussen!I118</f>
        <v>120</v>
      </c>
      <c r="O107" s="22">
        <f t="shared" ca="1" si="9"/>
        <v>30</v>
      </c>
      <c r="P107" s="24">
        <f ca="1">CEILING(O107/$B$1,1)</f>
        <v>3</v>
      </c>
      <c r="Q107" s="24">
        <f t="shared" ca="1" si="10"/>
        <v>20</v>
      </c>
      <c r="R107" s="24">
        <f t="shared" ca="1" si="11"/>
        <v>60</v>
      </c>
    </row>
    <row r="108" spans="2:18">
      <c r="B108" s="24">
        <v>104</v>
      </c>
      <c r="C108" s="24">
        <f ca="1">Bussen!D119</f>
        <v>150</v>
      </c>
      <c r="D108" s="22">
        <f t="shared" ca="1" si="6"/>
        <v>37.5</v>
      </c>
      <c r="E108" s="24">
        <f ca="1">CEILING(D108/$B$1,1)</f>
        <v>4</v>
      </c>
      <c r="F108" s="24">
        <f t="shared" ca="1" si="7"/>
        <v>24</v>
      </c>
      <c r="G108" s="24">
        <f t="shared" ca="1" si="8"/>
        <v>96</v>
      </c>
      <c r="M108" s="24">
        <v>104</v>
      </c>
      <c r="N108" s="24">
        <f ca="1">Bussen!I119</f>
        <v>270</v>
      </c>
      <c r="O108" s="22">
        <f t="shared" ca="1" si="9"/>
        <v>67.5</v>
      </c>
      <c r="P108" s="24">
        <f ca="1">CEILING(O108/$B$1,1)</f>
        <v>7</v>
      </c>
      <c r="Q108" s="24">
        <f t="shared" ca="1" si="10"/>
        <v>39</v>
      </c>
      <c r="R108" s="24">
        <f t="shared" ca="1" si="11"/>
        <v>273</v>
      </c>
    </row>
    <row r="109" spans="2:18">
      <c r="B109" s="25">
        <v>105</v>
      </c>
      <c r="C109" s="24">
        <f ca="1">Bussen!D120</f>
        <v>0</v>
      </c>
      <c r="D109" s="22">
        <f t="shared" ca="1" si="6"/>
        <v>0</v>
      </c>
      <c r="E109" s="24">
        <f ca="1">CEILING(D109/$B$1,1)</f>
        <v>0</v>
      </c>
      <c r="F109" s="24">
        <f t="shared" ca="1" si="7"/>
        <v>0</v>
      </c>
      <c r="G109" s="24">
        <f t="shared" ca="1" si="8"/>
        <v>0</v>
      </c>
      <c r="M109" s="25">
        <v>105</v>
      </c>
      <c r="N109" s="24">
        <f ca="1">Bussen!I120</f>
        <v>120</v>
      </c>
      <c r="O109" s="22">
        <f t="shared" ca="1" si="9"/>
        <v>30</v>
      </c>
      <c r="P109" s="24">
        <f ca="1">CEILING(O109/$B$1,1)</f>
        <v>3</v>
      </c>
      <c r="Q109" s="24">
        <f t="shared" ca="1" si="10"/>
        <v>20</v>
      </c>
      <c r="R109" s="24">
        <f t="shared" ca="1" si="11"/>
        <v>60</v>
      </c>
    </row>
    <row r="110" spans="2:18">
      <c r="B110" s="24">
        <v>106</v>
      </c>
      <c r="C110" s="24">
        <f ca="1">Bussen!D121</f>
        <v>50</v>
      </c>
      <c r="D110" s="22">
        <f t="shared" ca="1" si="6"/>
        <v>12.5</v>
      </c>
      <c r="E110" s="24">
        <f ca="1">CEILING(D110/$B$1,1)</f>
        <v>2</v>
      </c>
      <c r="F110" s="24">
        <f t="shared" ca="1" si="7"/>
        <v>10</v>
      </c>
      <c r="G110" s="24">
        <f t="shared" ca="1" si="8"/>
        <v>20</v>
      </c>
      <c r="M110" s="24">
        <v>106</v>
      </c>
      <c r="N110" s="24">
        <f ca="1">Bussen!I121</f>
        <v>120</v>
      </c>
      <c r="O110" s="22">
        <f t="shared" ca="1" si="9"/>
        <v>30</v>
      </c>
      <c r="P110" s="24">
        <f ca="1">CEILING(O110/$B$1,1)</f>
        <v>3</v>
      </c>
      <c r="Q110" s="24">
        <f t="shared" ca="1" si="10"/>
        <v>20</v>
      </c>
      <c r="R110" s="24">
        <f t="shared" ca="1" si="11"/>
        <v>60</v>
      </c>
    </row>
    <row r="111" spans="2:18">
      <c r="B111" s="24">
        <v>107</v>
      </c>
      <c r="C111" s="24">
        <f ca="1">Bussen!D122</f>
        <v>200</v>
      </c>
      <c r="D111" s="22">
        <f t="shared" ca="1" si="6"/>
        <v>50</v>
      </c>
      <c r="E111" s="24">
        <f ca="1">CEILING(D111/$B$1,1)</f>
        <v>5</v>
      </c>
      <c r="F111" s="24">
        <f t="shared" ca="1" si="7"/>
        <v>30</v>
      </c>
      <c r="G111" s="24">
        <f t="shared" ca="1" si="8"/>
        <v>150</v>
      </c>
      <c r="M111" s="24">
        <v>107</v>
      </c>
      <c r="N111" s="24">
        <f ca="1">Bussen!I122</f>
        <v>180</v>
      </c>
      <c r="O111" s="22">
        <f t="shared" ca="1" si="9"/>
        <v>45</v>
      </c>
      <c r="P111" s="24">
        <f ca="1">CEILING(O111/$B$1,1)</f>
        <v>5</v>
      </c>
      <c r="Q111" s="24">
        <f t="shared" ca="1" si="10"/>
        <v>27</v>
      </c>
      <c r="R111" s="24">
        <f t="shared" ca="1" si="11"/>
        <v>135</v>
      </c>
    </row>
    <row r="112" spans="2:18">
      <c r="B112" s="25">
        <v>108</v>
      </c>
      <c r="C112" s="24">
        <f ca="1">Bussen!D123</f>
        <v>150</v>
      </c>
      <c r="D112" s="22">
        <f t="shared" ca="1" si="6"/>
        <v>37.5</v>
      </c>
      <c r="E112" s="24">
        <f ca="1">CEILING(D112/$B$1,1)</f>
        <v>4</v>
      </c>
      <c r="F112" s="24">
        <f t="shared" ca="1" si="7"/>
        <v>24</v>
      </c>
      <c r="G112" s="24">
        <f t="shared" ca="1" si="8"/>
        <v>96</v>
      </c>
      <c r="M112" s="25">
        <v>108</v>
      </c>
      <c r="N112" s="24">
        <f ca="1">Bussen!I123</f>
        <v>180</v>
      </c>
      <c r="O112" s="22">
        <f t="shared" ca="1" si="9"/>
        <v>45</v>
      </c>
      <c r="P112" s="24">
        <f ca="1">CEILING(O112/$B$1,1)</f>
        <v>5</v>
      </c>
      <c r="Q112" s="24">
        <f t="shared" ca="1" si="10"/>
        <v>27</v>
      </c>
      <c r="R112" s="24">
        <f t="shared" ca="1" si="11"/>
        <v>135</v>
      </c>
    </row>
    <row r="113" spans="2:18">
      <c r="B113" s="24">
        <v>109</v>
      </c>
      <c r="C113" s="24">
        <f ca="1">Bussen!D124</f>
        <v>200</v>
      </c>
      <c r="D113" s="22">
        <f t="shared" ca="1" si="6"/>
        <v>50</v>
      </c>
      <c r="E113" s="24">
        <f ca="1">CEILING(D113/$B$1,1)</f>
        <v>5</v>
      </c>
      <c r="F113" s="24">
        <f t="shared" ca="1" si="7"/>
        <v>30</v>
      </c>
      <c r="G113" s="24">
        <f t="shared" ca="1" si="8"/>
        <v>150</v>
      </c>
      <c r="M113" s="24">
        <v>109</v>
      </c>
      <c r="N113" s="24">
        <f ca="1">Bussen!I124</f>
        <v>180</v>
      </c>
      <c r="O113" s="22">
        <f t="shared" ca="1" si="9"/>
        <v>45</v>
      </c>
      <c r="P113" s="24">
        <f ca="1">CEILING(O113/$B$1,1)</f>
        <v>5</v>
      </c>
      <c r="Q113" s="24">
        <f t="shared" ca="1" si="10"/>
        <v>27</v>
      </c>
      <c r="R113" s="24">
        <f t="shared" ca="1" si="11"/>
        <v>135</v>
      </c>
    </row>
    <row r="114" spans="2:18">
      <c r="B114" s="24">
        <v>110</v>
      </c>
      <c r="C114" s="24">
        <f ca="1">Bussen!D125</f>
        <v>0</v>
      </c>
      <c r="D114" s="22">
        <f t="shared" ca="1" si="6"/>
        <v>0</v>
      </c>
      <c r="E114" s="24">
        <f ca="1">CEILING(D114/$B$1,1)</f>
        <v>0</v>
      </c>
      <c r="F114" s="24">
        <f t="shared" ca="1" si="7"/>
        <v>0</v>
      </c>
      <c r="G114" s="24">
        <f t="shared" ca="1" si="8"/>
        <v>0</v>
      </c>
      <c r="M114" s="24">
        <v>110</v>
      </c>
      <c r="N114" s="24">
        <f ca="1">Bussen!I125</f>
        <v>120</v>
      </c>
      <c r="O114" s="22">
        <f t="shared" ca="1" si="9"/>
        <v>30</v>
      </c>
      <c r="P114" s="24">
        <f ca="1">CEILING(O114/$B$1,1)</f>
        <v>3</v>
      </c>
      <c r="Q114" s="24">
        <f t="shared" ca="1" si="10"/>
        <v>20</v>
      </c>
      <c r="R114" s="24">
        <f t="shared" ca="1" si="11"/>
        <v>60</v>
      </c>
    </row>
    <row r="115" spans="2:18">
      <c r="B115" s="25">
        <v>111</v>
      </c>
      <c r="C115" s="24">
        <f ca="1">Bussen!D126</f>
        <v>100</v>
      </c>
      <c r="D115" s="22">
        <f t="shared" ca="1" si="6"/>
        <v>25</v>
      </c>
      <c r="E115" s="24">
        <f ca="1">CEILING(D115/$B$1,1)</f>
        <v>3</v>
      </c>
      <c r="F115" s="24">
        <f t="shared" ca="1" si="7"/>
        <v>17</v>
      </c>
      <c r="G115" s="24">
        <f t="shared" ca="1" si="8"/>
        <v>51</v>
      </c>
      <c r="M115" s="25">
        <v>111</v>
      </c>
      <c r="N115" s="24">
        <f ca="1">Bussen!I126</f>
        <v>180</v>
      </c>
      <c r="O115" s="22">
        <f t="shared" ca="1" si="9"/>
        <v>45</v>
      </c>
      <c r="P115" s="24">
        <f ca="1">CEILING(O115/$B$1,1)</f>
        <v>5</v>
      </c>
      <c r="Q115" s="24">
        <f t="shared" ca="1" si="10"/>
        <v>27</v>
      </c>
      <c r="R115" s="24">
        <f t="shared" ca="1" si="11"/>
        <v>135</v>
      </c>
    </row>
    <row r="116" spans="2:18">
      <c r="B116" s="24">
        <v>112</v>
      </c>
      <c r="C116" s="24">
        <f ca="1">Bussen!D127</f>
        <v>50</v>
      </c>
      <c r="D116" s="22">
        <f t="shared" ca="1" si="6"/>
        <v>12.5</v>
      </c>
      <c r="E116" s="24">
        <f ca="1">CEILING(D116/$B$1,1)</f>
        <v>2</v>
      </c>
      <c r="F116" s="24">
        <f t="shared" ca="1" si="7"/>
        <v>10</v>
      </c>
      <c r="G116" s="24">
        <f t="shared" ca="1" si="8"/>
        <v>20</v>
      </c>
      <c r="M116" s="24">
        <v>112</v>
      </c>
      <c r="N116" s="24">
        <f ca="1">Bussen!I127</f>
        <v>180</v>
      </c>
      <c r="O116" s="22">
        <f t="shared" ca="1" si="9"/>
        <v>45</v>
      </c>
      <c r="P116" s="24">
        <f ca="1">CEILING(O116/$B$1,1)</f>
        <v>5</v>
      </c>
      <c r="Q116" s="24">
        <f t="shared" ca="1" si="10"/>
        <v>27</v>
      </c>
      <c r="R116" s="24">
        <f t="shared" ca="1" si="11"/>
        <v>135</v>
      </c>
    </row>
    <row r="117" spans="2:18">
      <c r="B117" s="24">
        <v>113</v>
      </c>
      <c r="C117" s="24">
        <f ca="1">Bussen!D128</f>
        <v>50</v>
      </c>
      <c r="D117" s="22">
        <f t="shared" ca="1" si="6"/>
        <v>12.5</v>
      </c>
      <c r="E117" s="24">
        <f ca="1">CEILING(D117/$B$1,1)</f>
        <v>2</v>
      </c>
      <c r="F117" s="24">
        <f t="shared" ca="1" si="7"/>
        <v>10</v>
      </c>
      <c r="G117" s="24">
        <f t="shared" ca="1" si="8"/>
        <v>20</v>
      </c>
      <c r="M117" s="24">
        <v>113</v>
      </c>
      <c r="N117" s="24">
        <f ca="1">Bussen!I128</f>
        <v>270</v>
      </c>
      <c r="O117" s="22">
        <f t="shared" ca="1" si="9"/>
        <v>67.5</v>
      </c>
      <c r="P117" s="24">
        <f ca="1">CEILING(O117/$B$1,1)</f>
        <v>7</v>
      </c>
      <c r="Q117" s="24">
        <f t="shared" ca="1" si="10"/>
        <v>39</v>
      </c>
      <c r="R117" s="24">
        <f t="shared" ca="1" si="11"/>
        <v>273</v>
      </c>
    </row>
    <row r="118" spans="2:18">
      <c r="B118" s="25">
        <v>114</v>
      </c>
      <c r="C118" s="24">
        <f ca="1">Bussen!D129</f>
        <v>100</v>
      </c>
      <c r="D118" s="22">
        <f t="shared" ca="1" si="6"/>
        <v>25</v>
      </c>
      <c r="E118" s="24">
        <f ca="1">CEILING(D118/$B$1,1)</f>
        <v>3</v>
      </c>
      <c r="F118" s="24">
        <f t="shared" ca="1" si="7"/>
        <v>17</v>
      </c>
      <c r="G118" s="24">
        <f t="shared" ca="1" si="8"/>
        <v>51</v>
      </c>
      <c r="M118" s="25">
        <v>114</v>
      </c>
      <c r="N118" s="24">
        <f ca="1">Bussen!I129</f>
        <v>60</v>
      </c>
      <c r="O118" s="22">
        <f t="shared" ca="1" si="9"/>
        <v>15</v>
      </c>
      <c r="P118" s="24">
        <f ca="1">CEILING(O118/$B$1,1)</f>
        <v>2</v>
      </c>
      <c r="Q118" s="24">
        <f t="shared" ca="1" si="10"/>
        <v>12</v>
      </c>
      <c r="R118" s="24">
        <f t="shared" ca="1" si="11"/>
        <v>24</v>
      </c>
    </row>
    <row r="119" spans="2:18">
      <c r="B119" s="24">
        <v>115</v>
      </c>
      <c r="C119" s="24">
        <f ca="1">Bussen!D130</f>
        <v>50</v>
      </c>
      <c r="D119" s="22">
        <f t="shared" ca="1" si="6"/>
        <v>12.5</v>
      </c>
      <c r="E119" s="24">
        <f ca="1">CEILING(D119/$B$1,1)</f>
        <v>2</v>
      </c>
      <c r="F119" s="24">
        <f t="shared" ca="1" si="7"/>
        <v>10</v>
      </c>
      <c r="G119" s="24">
        <f t="shared" ca="1" si="8"/>
        <v>20</v>
      </c>
      <c r="M119" s="24">
        <v>115</v>
      </c>
      <c r="N119" s="24">
        <f ca="1">Bussen!I130</f>
        <v>0</v>
      </c>
      <c r="O119" s="22">
        <f t="shared" ca="1" si="9"/>
        <v>0</v>
      </c>
      <c r="P119" s="24">
        <f ca="1">CEILING(O119/$B$1,1)</f>
        <v>0</v>
      </c>
      <c r="Q119" s="24">
        <f t="shared" ca="1" si="10"/>
        <v>0</v>
      </c>
      <c r="R119" s="24">
        <f t="shared" ca="1" si="11"/>
        <v>0</v>
      </c>
    </row>
    <row r="120" spans="2:18">
      <c r="B120" s="24">
        <v>116</v>
      </c>
      <c r="C120" s="24">
        <f ca="1">Bussen!D131</f>
        <v>50</v>
      </c>
      <c r="D120" s="22">
        <f t="shared" ca="1" si="6"/>
        <v>12.5</v>
      </c>
      <c r="E120" s="24">
        <f ca="1">CEILING(D120/$B$1,1)</f>
        <v>2</v>
      </c>
      <c r="F120" s="24">
        <f t="shared" ca="1" si="7"/>
        <v>10</v>
      </c>
      <c r="G120" s="24">
        <f t="shared" ca="1" si="8"/>
        <v>20</v>
      </c>
      <c r="M120" s="24">
        <v>116</v>
      </c>
      <c r="N120" s="24">
        <f ca="1">Bussen!I131</f>
        <v>60</v>
      </c>
      <c r="O120" s="22">
        <f t="shared" ca="1" si="9"/>
        <v>15</v>
      </c>
      <c r="P120" s="24">
        <f ca="1">CEILING(O120/$B$1,1)</f>
        <v>2</v>
      </c>
      <c r="Q120" s="24">
        <f t="shared" ca="1" si="10"/>
        <v>12</v>
      </c>
      <c r="R120" s="24">
        <f t="shared" ca="1" si="11"/>
        <v>24</v>
      </c>
    </row>
    <row r="121" spans="2:18">
      <c r="B121" s="25">
        <v>117</v>
      </c>
      <c r="C121" s="24">
        <f ca="1">Bussen!D132</f>
        <v>0</v>
      </c>
      <c r="D121" s="22">
        <f t="shared" ca="1" si="6"/>
        <v>0</v>
      </c>
      <c r="E121" s="24">
        <f ca="1">CEILING(D121/$B$1,1)</f>
        <v>0</v>
      </c>
      <c r="F121" s="24">
        <f t="shared" ca="1" si="7"/>
        <v>0</v>
      </c>
      <c r="G121" s="24">
        <f t="shared" ca="1" si="8"/>
        <v>0</v>
      </c>
      <c r="M121" s="25">
        <v>117</v>
      </c>
      <c r="N121" s="24">
        <f ca="1">Bussen!I132</f>
        <v>300</v>
      </c>
      <c r="O121" s="22">
        <f t="shared" ca="1" si="9"/>
        <v>75</v>
      </c>
      <c r="P121" s="24">
        <f ca="1">CEILING(O121/$B$1,1)</f>
        <v>8</v>
      </c>
      <c r="Q121" s="24">
        <f t="shared" ca="1" si="10"/>
        <v>43</v>
      </c>
      <c r="R121" s="24">
        <f t="shared" ca="1" si="11"/>
        <v>344</v>
      </c>
    </row>
    <row r="122" spans="2:18">
      <c r="B122" s="24">
        <v>118</v>
      </c>
      <c r="C122" s="24">
        <f ca="1">Bussen!D133</f>
        <v>0</v>
      </c>
      <c r="D122" s="22">
        <f t="shared" ca="1" si="6"/>
        <v>0</v>
      </c>
      <c r="E122" s="24">
        <f ca="1">CEILING(D122/$B$1,1)</f>
        <v>0</v>
      </c>
      <c r="F122" s="24">
        <f t="shared" ca="1" si="7"/>
        <v>0</v>
      </c>
      <c r="G122" s="24">
        <f t="shared" ca="1" si="8"/>
        <v>0</v>
      </c>
      <c r="M122" s="24">
        <v>118</v>
      </c>
      <c r="N122" s="24">
        <f ca="1">Bussen!I133</f>
        <v>270</v>
      </c>
      <c r="O122" s="22">
        <f t="shared" ca="1" si="9"/>
        <v>67.5</v>
      </c>
      <c r="P122" s="24">
        <f ca="1">CEILING(O122/$B$1,1)</f>
        <v>7</v>
      </c>
      <c r="Q122" s="24">
        <f t="shared" ca="1" si="10"/>
        <v>39</v>
      </c>
      <c r="R122" s="24">
        <f t="shared" ca="1" si="11"/>
        <v>273</v>
      </c>
    </row>
    <row r="123" spans="2:18">
      <c r="B123" s="24">
        <v>119</v>
      </c>
      <c r="C123" s="24">
        <f ca="1">Bussen!D134</f>
        <v>50</v>
      </c>
      <c r="D123" s="22">
        <f t="shared" ca="1" si="6"/>
        <v>12.5</v>
      </c>
      <c r="E123" s="24">
        <f ca="1">CEILING(D123/$B$1,1)</f>
        <v>2</v>
      </c>
      <c r="F123" s="24">
        <f t="shared" ca="1" si="7"/>
        <v>10</v>
      </c>
      <c r="G123" s="24">
        <f t="shared" ca="1" si="8"/>
        <v>20</v>
      </c>
      <c r="M123" s="24">
        <v>119</v>
      </c>
      <c r="N123" s="24">
        <f ca="1">Bussen!I134</f>
        <v>180</v>
      </c>
      <c r="O123" s="22">
        <f t="shared" ca="1" si="9"/>
        <v>45</v>
      </c>
      <c r="P123" s="24">
        <f ca="1">CEILING(O123/$B$1,1)</f>
        <v>5</v>
      </c>
      <c r="Q123" s="24">
        <f t="shared" ca="1" si="10"/>
        <v>27</v>
      </c>
      <c r="R123" s="24">
        <f t="shared" ca="1" si="11"/>
        <v>135</v>
      </c>
    </row>
    <row r="124" spans="2:18">
      <c r="B124" s="25">
        <v>120</v>
      </c>
      <c r="C124" s="24">
        <f ca="1">Bussen!D135</f>
        <v>50</v>
      </c>
      <c r="D124" s="22">
        <f t="shared" ca="1" si="6"/>
        <v>12.5</v>
      </c>
      <c r="E124" s="24">
        <f ca="1">CEILING(D124/$B$1,1)</f>
        <v>2</v>
      </c>
      <c r="F124" s="24">
        <f t="shared" ca="1" si="7"/>
        <v>10</v>
      </c>
      <c r="G124" s="24">
        <f t="shared" ca="1" si="8"/>
        <v>20</v>
      </c>
      <c r="M124" s="25">
        <v>120</v>
      </c>
      <c r="N124" s="24">
        <f ca="1">Bussen!I135</f>
        <v>180</v>
      </c>
      <c r="O124" s="22">
        <f t="shared" ca="1" si="9"/>
        <v>45</v>
      </c>
      <c r="P124" s="24">
        <f ca="1">CEILING(O124/$B$1,1)</f>
        <v>5</v>
      </c>
      <c r="Q124" s="24">
        <f t="shared" ca="1" si="10"/>
        <v>27</v>
      </c>
      <c r="R124" s="24">
        <f t="shared" ca="1" si="11"/>
        <v>135</v>
      </c>
    </row>
    <row r="125" spans="2:18">
      <c r="B125" s="24">
        <v>121</v>
      </c>
      <c r="C125" s="24">
        <f ca="1">Bussen!D136</f>
        <v>0</v>
      </c>
      <c r="D125" s="22">
        <f t="shared" ca="1" si="6"/>
        <v>0</v>
      </c>
      <c r="E125" s="24">
        <f ca="1">CEILING(D125/$B$1,1)</f>
        <v>0</v>
      </c>
      <c r="F125" s="24">
        <f t="shared" ca="1" si="7"/>
        <v>0</v>
      </c>
      <c r="G125" s="24">
        <f t="shared" ca="1" si="8"/>
        <v>0</v>
      </c>
      <c r="M125" s="24">
        <v>121</v>
      </c>
      <c r="N125" s="24">
        <f ca="1">Bussen!I136</f>
        <v>240</v>
      </c>
      <c r="O125" s="22">
        <f t="shared" ca="1" si="9"/>
        <v>60</v>
      </c>
      <c r="P125" s="24">
        <f ca="1">CEILING(O125/$B$1,1)</f>
        <v>6</v>
      </c>
      <c r="Q125" s="24">
        <f t="shared" ca="1" si="10"/>
        <v>35</v>
      </c>
      <c r="R125" s="24">
        <f t="shared" ca="1" si="11"/>
        <v>210</v>
      </c>
    </row>
    <row r="126" spans="2:18">
      <c r="B126" s="24">
        <v>122</v>
      </c>
      <c r="C126" s="24">
        <f ca="1">Bussen!D137</f>
        <v>0</v>
      </c>
      <c r="D126" s="22">
        <f t="shared" ca="1" si="6"/>
        <v>0</v>
      </c>
      <c r="E126" s="24">
        <f ca="1">CEILING(D126/$B$1,1)</f>
        <v>0</v>
      </c>
      <c r="F126" s="24">
        <f t="shared" ca="1" si="7"/>
        <v>0</v>
      </c>
      <c r="G126" s="24">
        <f t="shared" ca="1" si="8"/>
        <v>0</v>
      </c>
      <c r="M126" s="24">
        <v>122</v>
      </c>
      <c r="N126" s="24">
        <f ca="1">Bussen!I137</f>
        <v>300</v>
      </c>
      <c r="O126" s="22">
        <f t="shared" ca="1" si="9"/>
        <v>75</v>
      </c>
      <c r="P126" s="24">
        <f ca="1">CEILING(O126/$B$1,1)</f>
        <v>8</v>
      </c>
      <c r="Q126" s="24">
        <f t="shared" ca="1" si="10"/>
        <v>43</v>
      </c>
      <c r="R126" s="24">
        <f t="shared" ca="1" si="11"/>
        <v>344</v>
      </c>
    </row>
    <row r="127" spans="2:18">
      <c r="B127" s="25">
        <v>123</v>
      </c>
      <c r="C127" s="24">
        <f ca="1">Bussen!D138</f>
        <v>100</v>
      </c>
      <c r="D127" s="22">
        <f t="shared" ca="1" si="6"/>
        <v>25</v>
      </c>
      <c r="E127" s="24">
        <f ca="1">CEILING(D127/$B$1,1)</f>
        <v>3</v>
      </c>
      <c r="F127" s="24">
        <f t="shared" ca="1" si="7"/>
        <v>17</v>
      </c>
      <c r="G127" s="24">
        <f t="shared" ca="1" si="8"/>
        <v>51</v>
      </c>
      <c r="M127" s="25">
        <v>123</v>
      </c>
      <c r="N127" s="24">
        <f ca="1">Bussen!I138</f>
        <v>60</v>
      </c>
      <c r="O127" s="22">
        <f t="shared" ca="1" si="9"/>
        <v>15</v>
      </c>
      <c r="P127" s="24">
        <f ca="1">CEILING(O127/$B$1,1)</f>
        <v>2</v>
      </c>
      <c r="Q127" s="24">
        <f t="shared" ca="1" si="10"/>
        <v>12</v>
      </c>
      <c r="R127" s="24">
        <f t="shared" ca="1" si="11"/>
        <v>24</v>
      </c>
    </row>
    <row r="128" spans="2:18">
      <c r="B128" s="24">
        <v>124</v>
      </c>
      <c r="C128" s="24">
        <f ca="1">Bussen!D139</f>
        <v>50</v>
      </c>
      <c r="D128" s="22">
        <f t="shared" ca="1" si="6"/>
        <v>12.5</v>
      </c>
      <c r="E128" s="24">
        <f ca="1">CEILING(D128/$B$1,1)</f>
        <v>2</v>
      </c>
      <c r="F128" s="24">
        <f t="shared" ca="1" si="7"/>
        <v>10</v>
      </c>
      <c r="G128" s="24">
        <f t="shared" ca="1" si="8"/>
        <v>20</v>
      </c>
      <c r="M128" s="24">
        <v>124</v>
      </c>
      <c r="N128" s="24">
        <f ca="1">Bussen!I139</f>
        <v>120</v>
      </c>
      <c r="O128" s="22">
        <f t="shared" ca="1" si="9"/>
        <v>30</v>
      </c>
      <c r="P128" s="24">
        <f ca="1">CEILING(O128/$B$1,1)</f>
        <v>3</v>
      </c>
      <c r="Q128" s="24">
        <f t="shared" ca="1" si="10"/>
        <v>20</v>
      </c>
      <c r="R128" s="24">
        <f t="shared" ca="1" si="11"/>
        <v>60</v>
      </c>
    </row>
    <row r="129" spans="2:18">
      <c r="B129" s="24">
        <v>125</v>
      </c>
      <c r="C129" s="24">
        <f ca="1">Bussen!D140</f>
        <v>0</v>
      </c>
      <c r="D129" s="22">
        <f t="shared" ca="1" si="6"/>
        <v>0</v>
      </c>
      <c r="E129" s="24">
        <f ca="1">CEILING(D129/$B$1,1)</f>
        <v>0</v>
      </c>
      <c r="F129" s="24">
        <f t="shared" ca="1" si="7"/>
        <v>0</v>
      </c>
      <c r="G129" s="24">
        <f t="shared" ca="1" si="8"/>
        <v>0</v>
      </c>
      <c r="M129" s="24">
        <v>125</v>
      </c>
      <c r="N129" s="24">
        <f ca="1">Bussen!I140</f>
        <v>180</v>
      </c>
      <c r="O129" s="22">
        <f t="shared" ca="1" si="9"/>
        <v>45</v>
      </c>
      <c r="P129" s="24">
        <f ca="1">CEILING(O129/$B$1,1)</f>
        <v>5</v>
      </c>
      <c r="Q129" s="24">
        <f t="shared" ca="1" si="10"/>
        <v>27</v>
      </c>
      <c r="R129" s="24">
        <f t="shared" ca="1" si="11"/>
        <v>135</v>
      </c>
    </row>
    <row r="130" spans="2:18">
      <c r="B130" s="25">
        <v>126</v>
      </c>
      <c r="C130" s="24">
        <f ca="1">Bussen!D141</f>
        <v>100</v>
      </c>
      <c r="D130" s="22">
        <f t="shared" ca="1" si="6"/>
        <v>25</v>
      </c>
      <c r="E130" s="24">
        <f ca="1">CEILING(D130/$B$1,1)</f>
        <v>3</v>
      </c>
      <c r="F130" s="24">
        <f t="shared" ca="1" si="7"/>
        <v>17</v>
      </c>
      <c r="G130" s="24">
        <f t="shared" ca="1" si="8"/>
        <v>51</v>
      </c>
      <c r="M130" s="25">
        <v>126</v>
      </c>
      <c r="N130" s="24">
        <f ca="1">Bussen!I141</f>
        <v>60</v>
      </c>
      <c r="O130" s="22">
        <f t="shared" ca="1" si="9"/>
        <v>15</v>
      </c>
      <c r="P130" s="24">
        <f ca="1">CEILING(O130/$B$1,1)</f>
        <v>2</v>
      </c>
      <c r="Q130" s="24">
        <f t="shared" ca="1" si="10"/>
        <v>12</v>
      </c>
      <c r="R130" s="24">
        <f t="shared" ca="1" si="11"/>
        <v>24</v>
      </c>
    </row>
    <row r="131" spans="2:18">
      <c r="B131" s="24">
        <v>127</v>
      </c>
      <c r="C131" s="24">
        <f ca="1">Bussen!D142</f>
        <v>0</v>
      </c>
      <c r="D131" s="22">
        <f t="shared" ca="1" si="6"/>
        <v>0</v>
      </c>
      <c r="E131" s="24">
        <f ca="1">CEILING(D131/$B$1,1)</f>
        <v>0</v>
      </c>
      <c r="F131" s="24">
        <f t="shared" ca="1" si="7"/>
        <v>0</v>
      </c>
      <c r="G131" s="24">
        <f t="shared" ca="1" si="8"/>
        <v>0</v>
      </c>
      <c r="M131" s="24">
        <v>127</v>
      </c>
      <c r="N131" s="24">
        <f ca="1">Bussen!I142</f>
        <v>120</v>
      </c>
      <c r="O131" s="22">
        <f t="shared" ca="1" si="9"/>
        <v>30</v>
      </c>
      <c r="P131" s="24">
        <f ca="1">CEILING(O131/$B$1,1)</f>
        <v>3</v>
      </c>
      <c r="Q131" s="24">
        <f t="shared" ca="1" si="10"/>
        <v>20</v>
      </c>
      <c r="R131" s="24">
        <f t="shared" ca="1" si="11"/>
        <v>60</v>
      </c>
    </row>
    <row r="132" spans="2:18">
      <c r="B132" s="24">
        <v>128</v>
      </c>
      <c r="C132" s="24">
        <f ca="1">Bussen!D143</f>
        <v>0</v>
      </c>
      <c r="D132" s="22">
        <f t="shared" ca="1" si="6"/>
        <v>0</v>
      </c>
      <c r="E132" s="24">
        <f ca="1">CEILING(D132/$B$1,1)</f>
        <v>0</v>
      </c>
      <c r="F132" s="24">
        <f t="shared" ca="1" si="7"/>
        <v>0</v>
      </c>
      <c r="G132" s="24">
        <f t="shared" ca="1" si="8"/>
        <v>0</v>
      </c>
      <c r="M132" s="24">
        <v>128</v>
      </c>
      <c r="N132" s="24">
        <f ca="1">Bussen!I143</f>
        <v>120</v>
      </c>
      <c r="O132" s="22">
        <f t="shared" ca="1" si="9"/>
        <v>30</v>
      </c>
      <c r="P132" s="24">
        <f ca="1">CEILING(O132/$B$1,1)</f>
        <v>3</v>
      </c>
      <c r="Q132" s="24">
        <f t="shared" ca="1" si="10"/>
        <v>20</v>
      </c>
      <c r="R132" s="24">
        <f t="shared" ca="1" si="11"/>
        <v>60</v>
      </c>
    </row>
    <row r="133" spans="2:18">
      <c r="B133" s="25">
        <v>129</v>
      </c>
      <c r="C133" s="24">
        <f ca="1">Bussen!D144</f>
        <v>100</v>
      </c>
      <c r="D133" s="22">
        <f t="shared" ca="1" si="6"/>
        <v>25</v>
      </c>
      <c r="E133" s="24">
        <f ca="1">CEILING(D133/$B$1,1)</f>
        <v>3</v>
      </c>
      <c r="F133" s="24">
        <f t="shared" ca="1" si="7"/>
        <v>17</v>
      </c>
      <c r="G133" s="24">
        <f t="shared" ca="1" si="8"/>
        <v>51</v>
      </c>
      <c r="M133" s="25">
        <v>129</v>
      </c>
      <c r="N133" s="24">
        <f ca="1">Bussen!I144</f>
        <v>180</v>
      </c>
      <c r="O133" s="22">
        <f t="shared" ca="1" si="9"/>
        <v>45</v>
      </c>
      <c r="P133" s="24">
        <f ca="1">CEILING(O133/$B$1,1)</f>
        <v>5</v>
      </c>
      <c r="Q133" s="24">
        <f t="shared" ca="1" si="10"/>
        <v>27</v>
      </c>
      <c r="R133" s="24">
        <f t="shared" ca="1" si="11"/>
        <v>135</v>
      </c>
    </row>
    <row r="134" spans="2:18">
      <c r="B134" s="24">
        <v>130</v>
      </c>
      <c r="C134" s="24">
        <f ca="1">Bussen!D145</f>
        <v>100</v>
      </c>
      <c r="D134" s="22">
        <f t="shared" ref="D134:D197" ca="1" si="12">C134/4</f>
        <v>25</v>
      </c>
      <c r="E134" s="24">
        <f ca="1">CEILING(D134/$B$1,1)</f>
        <v>3</v>
      </c>
      <c r="F134" s="24">
        <f t="shared" ref="F134:F197" ca="1" si="13">IF(C134=0,0,CEILING((D134+(D134/E134))/2,1))</f>
        <v>17</v>
      </c>
      <c r="G134" s="24">
        <f t="shared" ref="G134:G197" ca="1" si="14">F134*E134</f>
        <v>51</v>
      </c>
      <c r="M134" s="24">
        <v>130</v>
      </c>
      <c r="N134" s="24">
        <f ca="1">Bussen!I145</f>
        <v>120</v>
      </c>
      <c r="O134" s="22">
        <f t="shared" ref="O134:O197" ca="1" si="15">N134/4</f>
        <v>30</v>
      </c>
      <c r="P134" s="24">
        <f ca="1">CEILING(O134/$B$1,1)</f>
        <v>3</v>
      </c>
      <c r="Q134" s="24">
        <f t="shared" ref="Q134:Q197" ca="1" si="16">IF(N134=0,0,CEILING((O134+(O134/P134))/2,1))</f>
        <v>20</v>
      </c>
      <c r="R134" s="24">
        <f t="shared" ref="R134:R197" ca="1" si="17">Q134*P134</f>
        <v>60</v>
      </c>
    </row>
    <row r="135" spans="2:18">
      <c r="B135" s="24">
        <v>131</v>
      </c>
      <c r="C135" s="24">
        <f ca="1">Bussen!D146</f>
        <v>100</v>
      </c>
      <c r="D135" s="22">
        <f t="shared" ca="1" si="12"/>
        <v>25</v>
      </c>
      <c r="E135" s="24">
        <f ca="1">CEILING(D135/$B$1,1)</f>
        <v>3</v>
      </c>
      <c r="F135" s="24">
        <f t="shared" ca="1" si="13"/>
        <v>17</v>
      </c>
      <c r="G135" s="24">
        <f t="shared" ca="1" si="14"/>
        <v>51</v>
      </c>
      <c r="M135" s="24">
        <v>131</v>
      </c>
      <c r="N135" s="24">
        <f ca="1">Bussen!I146</f>
        <v>60</v>
      </c>
      <c r="O135" s="22">
        <f t="shared" ca="1" si="15"/>
        <v>15</v>
      </c>
      <c r="P135" s="24">
        <f ca="1">CEILING(O135/$B$1,1)</f>
        <v>2</v>
      </c>
      <c r="Q135" s="24">
        <f t="shared" ca="1" si="16"/>
        <v>12</v>
      </c>
      <c r="R135" s="24">
        <f t="shared" ca="1" si="17"/>
        <v>24</v>
      </c>
    </row>
    <row r="136" spans="2:18">
      <c r="B136" s="25">
        <v>132</v>
      </c>
      <c r="C136" s="24">
        <f ca="1">Bussen!D147</f>
        <v>150</v>
      </c>
      <c r="D136" s="22">
        <f t="shared" ca="1" si="12"/>
        <v>37.5</v>
      </c>
      <c r="E136" s="24">
        <f ca="1">CEILING(D136/$B$1,1)</f>
        <v>4</v>
      </c>
      <c r="F136" s="24">
        <f t="shared" ca="1" si="13"/>
        <v>24</v>
      </c>
      <c r="G136" s="24">
        <f t="shared" ca="1" si="14"/>
        <v>96</v>
      </c>
      <c r="M136" s="25">
        <v>132</v>
      </c>
      <c r="N136" s="24">
        <f ca="1">Bussen!I147</f>
        <v>270</v>
      </c>
      <c r="O136" s="22">
        <f t="shared" ca="1" si="15"/>
        <v>67.5</v>
      </c>
      <c r="P136" s="24">
        <f ca="1">CEILING(O136/$B$1,1)</f>
        <v>7</v>
      </c>
      <c r="Q136" s="24">
        <f t="shared" ca="1" si="16"/>
        <v>39</v>
      </c>
      <c r="R136" s="24">
        <f t="shared" ca="1" si="17"/>
        <v>273</v>
      </c>
    </row>
    <row r="137" spans="2:18">
      <c r="B137" s="24">
        <v>133</v>
      </c>
      <c r="C137" s="24">
        <f ca="1">Bussen!D148</f>
        <v>100</v>
      </c>
      <c r="D137" s="22">
        <f t="shared" ca="1" si="12"/>
        <v>25</v>
      </c>
      <c r="E137" s="24">
        <f ca="1">CEILING(D137/$B$1,1)</f>
        <v>3</v>
      </c>
      <c r="F137" s="24">
        <f t="shared" ca="1" si="13"/>
        <v>17</v>
      </c>
      <c r="G137" s="24">
        <f t="shared" ca="1" si="14"/>
        <v>51</v>
      </c>
      <c r="M137" s="24">
        <v>133</v>
      </c>
      <c r="N137" s="24">
        <f ca="1">Bussen!I148</f>
        <v>180</v>
      </c>
      <c r="O137" s="22">
        <f t="shared" ca="1" si="15"/>
        <v>45</v>
      </c>
      <c r="P137" s="24">
        <f ca="1">CEILING(O137/$B$1,1)</f>
        <v>5</v>
      </c>
      <c r="Q137" s="24">
        <f t="shared" ca="1" si="16"/>
        <v>27</v>
      </c>
      <c r="R137" s="24">
        <f t="shared" ca="1" si="17"/>
        <v>135</v>
      </c>
    </row>
    <row r="138" spans="2:18">
      <c r="B138" s="24">
        <v>134</v>
      </c>
      <c r="C138" s="24">
        <f ca="1">Bussen!D149</f>
        <v>150</v>
      </c>
      <c r="D138" s="22">
        <f t="shared" ca="1" si="12"/>
        <v>37.5</v>
      </c>
      <c r="E138" s="24">
        <f ca="1">CEILING(D138/$B$1,1)</f>
        <v>4</v>
      </c>
      <c r="F138" s="24">
        <f t="shared" ca="1" si="13"/>
        <v>24</v>
      </c>
      <c r="G138" s="24">
        <f t="shared" ca="1" si="14"/>
        <v>96</v>
      </c>
      <c r="M138" s="24">
        <v>134</v>
      </c>
      <c r="N138" s="24">
        <f ca="1">Bussen!I149</f>
        <v>300</v>
      </c>
      <c r="O138" s="22">
        <f t="shared" ca="1" si="15"/>
        <v>75</v>
      </c>
      <c r="P138" s="24">
        <f ca="1">CEILING(O138/$B$1,1)</f>
        <v>8</v>
      </c>
      <c r="Q138" s="24">
        <f t="shared" ca="1" si="16"/>
        <v>43</v>
      </c>
      <c r="R138" s="24">
        <f t="shared" ca="1" si="17"/>
        <v>344</v>
      </c>
    </row>
    <row r="139" spans="2:18">
      <c r="B139" s="25">
        <v>135</v>
      </c>
      <c r="C139" s="24">
        <f ca="1">Bussen!D150</f>
        <v>50</v>
      </c>
      <c r="D139" s="22">
        <f t="shared" ca="1" si="12"/>
        <v>12.5</v>
      </c>
      <c r="E139" s="24">
        <f ca="1">CEILING(D139/$B$1,1)</f>
        <v>2</v>
      </c>
      <c r="F139" s="24">
        <f t="shared" ca="1" si="13"/>
        <v>10</v>
      </c>
      <c r="G139" s="24">
        <f t="shared" ca="1" si="14"/>
        <v>20</v>
      </c>
      <c r="M139" s="25">
        <v>135</v>
      </c>
      <c r="N139" s="24">
        <f ca="1">Bussen!I150</f>
        <v>120</v>
      </c>
      <c r="O139" s="22">
        <f t="shared" ca="1" si="15"/>
        <v>30</v>
      </c>
      <c r="P139" s="24">
        <f ca="1">CEILING(O139/$B$1,1)</f>
        <v>3</v>
      </c>
      <c r="Q139" s="24">
        <f t="shared" ca="1" si="16"/>
        <v>20</v>
      </c>
      <c r="R139" s="24">
        <f t="shared" ca="1" si="17"/>
        <v>60</v>
      </c>
    </row>
    <row r="140" spans="2:18">
      <c r="B140" s="24">
        <v>136</v>
      </c>
      <c r="C140" s="24">
        <f ca="1">Bussen!D151</f>
        <v>200</v>
      </c>
      <c r="D140" s="22">
        <f t="shared" ca="1" si="12"/>
        <v>50</v>
      </c>
      <c r="E140" s="24">
        <f ca="1">CEILING(D140/$B$1,1)</f>
        <v>5</v>
      </c>
      <c r="F140" s="24">
        <f t="shared" ca="1" si="13"/>
        <v>30</v>
      </c>
      <c r="G140" s="24">
        <f t="shared" ca="1" si="14"/>
        <v>150</v>
      </c>
      <c r="M140" s="24">
        <v>136</v>
      </c>
      <c r="N140" s="24">
        <f ca="1">Bussen!I151</f>
        <v>180</v>
      </c>
      <c r="O140" s="22">
        <f t="shared" ca="1" si="15"/>
        <v>45</v>
      </c>
      <c r="P140" s="24">
        <f ca="1">CEILING(O140/$B$1,1)</f>
        <v>5</v>
      </c>
      <c r="Q140" s="24">
        <f t="shared" ca="1" si="16"/>
        <v>27</v>
      </c>
      <c r="R140" s="24">
        <f t="shared" ca="1" si="17"/>
        <v>135</v>
      </c>
    </row>
    <row r="141" spans="2:18">
      <c r="B141" s="24">
        <v>137</v>
      </c>
      <c r="C141" s="24">
        <f ca="1">Bussen!D152</f>
        <v>50</v>
      </c>
      <c r="D141" s="22">
        <f t="shared" ca="1" si="12"/>
        <v>12.5</v>
      </c>
      <c r="E141" s="24">
        <f ca="1">CEILING(D141/$B$1,1)</f>
        <v>2</v>
      </c>
      <c r="F141" s="24">
        <f t="shared" ca="1" si="13"/>
        <v>10</v>
      </c>
      <c r="G141" s="24">
        <f t="shared" ca="1" si="14"/>
        <v>20</v>
      </c>
      <c r="M141" s="24">
        <v>137</v>
      </c>
      <c r="N141" s="24">
        <f ca="1">Bussen!I152</f>
        <v>60</v>
      </c>
      <c r="O141" s="22">
        <f t="shared" ca="1" si="15"/>
        <v>15</v>
      </c>
      <c r="P141" s="24">
        <f ca="1">CEILING(O141/$B$1,1)</f>
        <v>2</v>
      </c>
      <c r="Q141" s="24">
        <f t="shared" ca="1" si="16"/>
        <v>12</v>
      </c>
      <c r="R141" s="24">
        <f t="shared" ca="1" si="17"/>
        <v>24</v>
      </c>
    </row>
    <row r="142" spans="2:18">
      <c r="B142" s="25">
        <v>138</v>
      </c>
      <c r="C142" s="24">
        <f ca="1">Bussen!D153</f>
        <v>0</v>
      </c>
      <c r="D142" s="22">
        <f t="shared" ca="1" si="12"/>
        <v>0</v>
      </c>
      <c r="E142" s="24">
        <f ca="1">CEILING(D142/$B$1,1)</f>
        <v>0</v>
      </c>
      <c r="F142" s="24">
        <f t="shared" ca="1" si="13"/>
        <v>0</v>
      </c>
      <c r="G142" s="24">
        <f t="shared" ca="1" si="14"/>
        <v>0</v>
      </c>
      <c r="M142" s="25">
        <v>138</v>
      </c>
      <c r="N142" s="24">
        <f ca="1">Bussen!I153</f>
        <v>120</v>
      </c>
      <c r="O142" s="22">
        <f t="shared" ca="1" si="15"/>
        <v>30</v>
      </c>
      <c r="P142" s="24">
        <f ca="1">CEILING(O142/$B$1,1)</f>
        <v>3</v>
      </c>
      <c r="Q142" s="24">
        <f t="shared" ca="1" si="16"/>
        <v>20</v>
      </c>
      <c r="R142" s="24">
        <f t="shared" ca="1" si="17"/>
        <v>60</v>
      </c>
    </row>
    <row r="143" spans="2:18">
      <c r="B143" s="24">
        <v>139</v>
      </c>
      <c r="C143" s="24">
        <f ca="1">Bussen!D154</f>
        <v>50</v>
      </c>
      <c r="D143" s="22">
        <f t="shared" ca="1" si="12"/>
        <v>12.5</v>
      </c>
      <c r="E143" s="24">
        <f ca="1">CEILING(D143/$B$1,1)</f>
        <v>2</v>
      </c>
      <c r="F143" s="24">
        <f t="shared" ca="1" si="13"/>
        <v>10</v>
      </c>
      <c r="G143" s="24">
        <f t="shared" ca="1" si="14"/>
        <v>20</v>
      </c>
      <c r="M143" s="24">
        <v>139</v>
      </c>
      <c r="N143" s="24">
        <f ca="1">Bussen!I154</f>
        <v>300</v>
      </c>
      <c r="O143" s="22">
        <f t="shared" ca="1" si="15"/>
        <v>75</v>
      </c>
      <c r="P143" s="24">
        <f ca="1">CEILING(O143/$B$1,1)</f>
        <v>8</v>
      </c>
      <c r="Q143" s="24">
        <f t="shared" ca="1" si="16"/>
        <v>43</v>
      </c>
      <c r="R143" s="24">
        <f t="shared" ca="1" si="17"/>
        <v>344</v>
      </c>
    </row>
    <row r="144" spans="2:18">
      <c r="B144" s="24">
        <v>140</v>
      </c>
      <c r="C144" s="24">
        <f ca="1">Bussen!D155</f>
        <v>100</v>
      </c>
      <c r="D144" s="22">
        <f t="shared" ca="1" si="12"/>
        <v>25</v>
      </c>
      <c r="E144" s="24">
        <f ca="1">CEILING(D144/$B$1,1)</f>
        <v>3</v>
      </c>
      <c r="F144" s="24">
        <f t="shared" ca="1" si="13"/>
        <v>17</v>
      </c>
      <c r="G144" s="24">
        <f t="shared" ca="1" si="14"/>
        <v>51</v>
      </c>
      <c r="M144" s="24">
        <v>140</v>
      </c>
      <c r="N144" s="24">
        <f ca="1">Bussen!I155</f>
        <v>120</v>
      </c>
      <c r="O144" s="22">
        <f t="shared" ca="1" si="15"/>
        <v>30</v>
      </c>
      <c r="P144" s="24">
        <f ca="1">CEILING(O144/$B$1,1)</f>
        <v>3</v>
      </c>
      <c r="Q144" s="24">
        <f t="shared" ca="1" si="16"/>
        <v>20</v>
      </c>
      <c r="R144" s="24">
        <f t="shared" ca="1" si="17"/>
        <v>60</v>
      </c>
    </row>
    <row r="145" spans="2:18">
      <c r="B145" s="25">
        <v>141</v>
      </c>
      <c r="C145" s="24">
        <f ca="1">Bussen!D156</f>
        <v>0</v>
      </c>
      <c r="D145" s="22">
        <f t="shared" ca="1" si="12"/>
        <v>0</v>
      </c>
      <c r="E145" s="24">
        <f ca="1">CEILING(D145/$B$1,1)</f>
        <v>0</v>
      </c>
      <c r="F145" s="24">
        <f t="shared" ca="1" si="13"/>
        <v>0</v>
      </c>
      <c r="G145" s="24">
        <f t="shared" ca="1" si="14"/>
        <v>0</v>
      </c>
      <c r="M145" s="25">
        <v>141</v>
      </c>
      <c r="N145" s="24">
        <f ca="1">Bussen!I156</f>
        <v>240</v>
      </c>
      <c r="O145" s="22">
        <f t="shared" ca="1" si="15"/>
        <v>60</v>
      </c>
      <c r="P145" s="24">
        <f ca="1">CEILING(O145/$B$1,1)</f>
        <v>6</v>
      </c>
      <c r="Q145" s="24">
        <f t="shared" ca="1" si="16"/>
        <v>35</v>
      </c>
      <c r="R145" s="24">
        <f t="shared" ca="1" si="17"/>
        <v>210</v>
      </c>
    </row>
    <row r="146" spans="2:18">
      <c r="B146" s="24">
        <v>142</v>
      </c>
      <c r="C146" s="24">
        <f ca="1">Bussen!D157</f>
        <v>200</v>
      </c>
      <c r="D146" s="22">
        <f t="shared" ca="1" si="12"/>
        <v>50</v>
      </c>
      <c r="E146" s="24">
        <f ca="1">CEILING(D146/$B$1,1)</f>
        <v>5</v>
      </c>
      <c r="F146" s="24">
        <f t="shared" ca="1" si="13"/>
        <v>30</v>
      </c>
      <c r="G146" s="24">
        <f t="shared" ca="1" si="14"/>
        <v>150</v>
      </c>
      <c r="M146" s="24">
        <v>142</v>
      </c>
      <c r="N146" s="24">
        <f ca="1">Bussen!I157</f>
        <v>0</v>
      </c>
      <c r="O146" s="22">
        <f t="shared" ca="1" si="15"/>
        <v>0</v>
      </c>
      <c r="P146" s="24">
        <f ca="1">CEILING(O146/$B$1,1)</f>
        <v>0</v>
      </c>
      <c r="Q146" s="24">
        <f t="shared" ca="1" si="16"/>
        <v>0</v>
      </c>
      <c r="R146" s="24">
        <f t="shared" ca="1" si="17"/>
        <v>0</v>
      </c>
    </row>
    <row r="147" spans="2:18">
      <c r="B147" s="24">
        <v>143</v>
      </c>
      <c r="C147" s="24">
        <f ca="1">Bussen!D158</f>
        <v>100</v>
      </c>
      <c r="D147" s="22">
        <f t="shared" ca="1" si="12"/>
        <v>25</v>
      </c>
      <c r="E147" s="24">
        <f ca="1">CEILING(D147/$B$1,1)</f>
        <v>3</v>
      </c>
      <c r="F147" s="24">
        <f t="shared" ca="1" si="13"/>
        <v>17</v>
      </c>
      <c r="G147" s="24">
        <f t="shared" ca="1" si="14"/>
        <v>51</v>
      </c>
      <c r="M147" s="24">
        <v>143</v>
      </c>
      <c r="N147" s="24">
        <f ca="1">Bussen!I158</f>
        <v>240</v>
      </c>
      <c r="O147" s="22">
        <f t="shared" ca="1" si="15"/>
        <v>60</v>
      </c>
      <c r="P147" s="24">
        <f ca="1">CEILING(O147/$B$1,1)</f>
        <v>6</v>
      </c>
      <c r="Q147" s="24">
        <f t="shared" ca="1" si="16"/>
        <v>35</v>
      </c>
      <c r="R147" s="24">
        <f t="shared" ca="1" si="17"/>
        <v>210</v>
      </c>
    </row>
    <row r="148" spans="2:18">
      <c r="B148" s="25">
        <v>144</v>
      </c>
      <c r="C148" s="24">
        <f ca="1">Bussen!D159</f>
        <v>100</v>
      </c>
      <c r="D148" s="22">
        <f t="shared" ca="1" si="12"/>
        <v>25</v>
      </c>
      <c r="E148" s="24">
        <f ca="1">CEILING(D148/$B$1,1)</f>
        <v>3</v>
      </c>
      <c r="F148" s="24">
        <f t="shared" ca="1" si="13"/>
        <v>17</v>
      </c>
      <c r="G148" s="24">
        <f t="shared" ca="1" si="14"/>
        <v>51</v>
      </c>
      <c r="M148" s="25">
        <v>144</v>
      </c>
      <c r="N148" s="24">
        <f ca="1">Bussen!I159</f>
        <v>120</v>
      </c>
      <c r="O148" s="22">
        <f t="shared" ca="1" si="15"/>
        <v>30</v>
      </c>
      <c r="P148" s="24">
        <f ca="1">CEILING(O148/$B$1,1)</f>
        <v>3</v>
      </c>
      <c r="Q148" s="24">
        <f t="shared" ca="1" si="16"/>
        <v>20</v>
      </c>
      <c r="R148" s="24">
        <f t="shared" ca="1" si="17"/>
        <v>60</v>
      </c>
    </row>
    <row r="149" spans="2:18">
      <c r="B149" s="24">
        <v>145</v>
      </c>
      <c r="C149" s="24">
        <f ca="1">Bussen!D160</f>
        <v>50</v>
      </c>
      <c r="D149" s="22">
        <f t="shared" ca="1" si="12"/>
        <v>12.5</v>
      </c>
      <c r="E149" s="24">
        <f ca="1">CEILING(D149/$B$1,1)</f>
        <v>2</v>
      </c>
      <c r="F149" s="24">
        <f t="shared" ca="1" si="13"/>
        <v>10</v>
      </c>
      <c r="G149" s="24">
        <f t="shared" ca="1" si="14"/>
        <v>20</v>
      </c>
      <c r="M149" s="24">
        <v>145</v>
      </c>
      <c r="N149" s="24">
        <f ca="1">Bussen!I160</f>
        <v>120</v>
      </c>
      <c r="O149" s="22">
        <f t="shared" ca="1" si="15"/>
        <v>30</v>
      </c>
      <c r="P149" s="24">
        <f ca="1">CEILING(O149/$B$1,1)</f>
        <v>3</v>
      </c>
      <c r="Q149" s="24">
        <f t="shared" ca="1" si="16"/>
        <v>20</v>
      </c>
      <c r="R149" s="24">
        <f t="shared" ca="1" si="17"/>
        <v>60</v>
      </c>
    </row>
    <row r="150" spans="2:18">
      <c r="B150" s="24">
        <v>146</v>
      </c>
      <c r="C150" s="24">
        <f ca="1">Bussen!D161</f>
        <v>50</v>
      </c>
      <c r="D150" s="22">
        <f t="shared" ca="1" si="12"/>
        <v>12.5</v>
      </c>
      <c r="E150" s="24">
        <f ca="1">CEILING(D150/$B$1,1)</f>
        <v>2</v>
      </c>
      <c r="F150" s="24">
        <f t="shared" ca="1" si="13"/>
        <v>10</v>
      </c>
      <c r="G150" s="24">
        <f t="shared" ca="1" si="14"/>
        <v>20</v>
      </c>
      <c r="M150" s="24">
        <v>146</v>
      </c>
      <c r="N150" s="24">
        <f ca="1">Bussen!I161</f>
        <v>120</v>
      </c>
      <c r="O150" s="22">
        <f t="shared" ca="1" si="15"/>
        <v>30</v>
      </c>
      <c r="P150" s="24">
        <f ca="1">CEILING(O150/$B$1,1)</f>
        <v>3</v>
      </c>
      <c r="Q150" s="24">
        <f t="shared" ca="1" si="16"/>
        <v>20</v>
      </c>
      <c r="R150" s="24">
        <f t="shared" ca="1" si="17"/>
        <v>60</v>
      </c>
    </row>
    <row r="151" spans="2:18">
      <c r="B151" s="25">
        <v>147</v>
      </c>
      <c r="C151" s="24">
        <f ca="1">Bussen!D162</f>
        <v>260</v>
      </c>
      <c r="D151" s="22">
        <f t="shared" ca="1" si="12"/>
        <v>65</v>
      </c>
      <c r="E151" s="24">
        <f ca="1">CEILING(D151/$B$1,1)</f>
        <v>7</v>
      </c>
      <c r="F151" s="24">
        <f t="shared" ca="1" si="13"/>
        <v>38</v>
      </c>
      <c r="G151" s="24">
        <f t="shared" ca="1" si="14"/>
        <v>266</v>
      </c>
      <c r="M151" s="25">
        <v>147</v>
      </c>
      <c r="N151" s="24">
        <f ca="1">Bussen!I162</f>
        <v>180</v>
      </c>
      <c r="O151" s="22">
        <f t="shared" ca="1" si="15"/>
        <v>45</v>
      </c>
      <c r="P151" s="24">
        <f ca="1">CEILING(O151/$B$1,1)</f>
        <v>5</v>
      </c>
      <c r="Q151" s="24">
        <f t="shared" ca="1" si="16"/>
        <v>27</v>
      </c>
      <c r="R151" s="24">
        <f t="shared" ca="1" si="17"/>
        <v>135</v>
      </c>
    </row>
    <row r="152" spans="2:18">
      <c r="B152" s="24">
        <v>148</v>
      </c>
      <c r="C152" s="24">
        <f ca="1">Bussen!D163</f>
        <v>100</v>
      </c>
      <c r="D152" s="22">
        <f t="shared" ca="1" si="12"/>
        <v>25</v>
      </c>
      <c r="E152" s="24">
        <f ca="1">CEILING(D152/$B$1,1)</f>
        <v>3</v>
      </c>
      <c r="F152" s="24">
        <f t="shared" ca="1" si="13"/>
        <v>17</v>
      </c>
      <c r="G152" s="24">
        <f t="shared" ca="1" si="14"/>
        <v>51</v>
      </c>
      <c r="M152" s="24">
        <v>148</v>
      </c>
      <c r="N152" s="24">
        <f ca="1">Bussen!I163</f>
        <v>120</v>
      </c>
      <c r="O152" s="22">
        <f t="shared" ca="1" si="15"/>
        <v>30</v>
      </c>
      <c r="P152" s="24">
        <f ca="1">CEILING(O152/$B$1,1)</f>
        <v>3</v>
      </c>
      <c r="Q152" s="24">
        <f t="shared" ca="1" si="16"/>
        <v>20</v>
      </c>
      <c r="R152" s="24">
        <f t="shared" ca="1" si="17"/>
        <v>60</v>
      </c>
    </row>
    <row r="153" spans="2:18">
      <c r="B153" s="24">
        <v>149</v>
      </c>
      <c r="C153" s="24">
        <f ca="1">Bussen!D164</f>
        <v>260</v>
      </c>
      <c r="D153" s="22">
        <f t="shared" ca="1" si="12"/>
        <v>65</v>
      </c>
      <c r="E153" s="24">
        <f ca="1">CEILING(D153/$B$1,1)</f>
        <v>7</v>
      </c>
      <c r="F153" s="24">
        <f t="shared" ca="1" si="13"/>
        <v>38</v>
      </c>
      <c r="G153" s="24">
        <f t="shared" ca="1" si="14"/>
        <v>266</v>
      </c>
      <c r="M153" s="24">
        <v>149</v>
      </c>
      <c r="N153" s="24">
        <f ca="1">Bussen!I164</f>
        <v>240</v>
      </c>
      <c r="O153" s="22">
        <f t="shared" ca="1" si="15"/>
        <v>60</v>
      </c>
      <c r="P153" s="24">
        <f ca="1">CEILING(O153/$B$1,1)</f>
        <v>6</v>
      </c>
      <c r="Q153" s="24">
        <f t="shared" ca="1" si="16"/>
        <v>35</v>
      </c>
      <c r="R153" s="24">
        <f t="shared" ca="1" si="17"/>
        <v>210</v>
      </c>
    </row>
    <row r="154" spans="2:18">
      <c r="B154" s="25">
        <v>150</v>
      </c>
      <c r="C154" s="24">
        <f ca="1">Bussen!D165</f>
        <v>50</v>
      </c>
      <c r="D154" s="22">
        <f t="shared" ca="1" si="12"/>
        <v>12.5</v>
      </c>
      <c r="E154" s="24">
        <f ca="1">CEILING(D154/$B$1,1)</f>
        <v>2</v>
      </c>
      <c r="F154" s="24">
        <f t="shared" ca="1" si="13"/>
        <v>10</v>
      </c>
      <c r="G154" s="24">
        <f t="shared" ca="1" si="14"/>
        <v>20</v>
      </c>
      <c r="M154" s="25">
        <v>150</v>
      </c>
      <c r="N154" s="24">
        <f ca="1">Bussen!I165</f>
        <v>120</v>
      </c>
      <c r="O154" s="22">
        <f t="shared" ca="1" si="15"/>
        <v>30</v>
      </c>
      <c r="P154" s="24">
        <f ca="1">CEILING(O154/$B$1,1)</f>
        <v>3</v>
      </c>
      <c r="Q154" s="24">
        <f t="shared" ca="1" si="16"/>
        <v>20</v>
      </c>
      <c r="R154" s="24">
        <f t="shared" ca="1" si="17"/>
        <v>60</v>
      </c>
    </row>
    <row r="155" spans="2:18">
      <c r="B155" s="24">
        <v>151</v>
      </c>
      <c r="C155" s="24">
        <f ca="1">Bussen!D166</f>
        <v>100</v>
      </c>
      <c r="D155" s="22">
        <f t="shared" ca="1" si="12"/>
        <v>25</v>
      </c>
      <c r="E155" s="24">
        <f ca="1">CEILING(D155/$B$1,1)</f>
        <v>3</v>
      </c>
      <c r="F155" s="24">
        <f t="shared" ca="1" si="13"/>
        <v>17</v>
      </c>
      <c r="G155" s="24">
        <f t="shared" ca="1" si="14"/>
        <v>51</v>
      </c>
      <c r="M155" s="24">
        <v>151</v>
      </c>
      <c r="N155" s="24">
        <f ca="1">Bussen!I166</f>
        <v>240</v>
      </c>
      <c r="O155" s="22">
        <f t="shared" ca="1" si="15"/>
        <v>60</v>
      </c>
      <c r="P155" s="24">
        <f ca="1">CEILING(O155/$B$1,1)</f>
        <v>6</v>
      </c>
      <c r="Q155" s="24">
        <f t="shared" ca="1" si="16"/>
        <v>35</v>
      </c>
      <c r="R155" s="24">
        <f t="shared" ca="1" si="17"/>
        <v>210</v>
      </c>
    </row>
    <row r="156" spans="2:18">
      <c r="B156" s="24">
        <v>152</v>
      </c>
      <c r="C156" s="24">
        <f ca="1">Bussen!D167</f>
        <v>50</v>
      </c>
      <c r="D156" s="22">
        <f t="shared" ca="1" si="12"/>
        <v>12.5</v>
      </c>
      <c r="E156" s="24">
        <f ca="1">CEILING(D156/$B$1,1)</f>
        <v>2</v>
      </c>
      <c r="F156" s="24">
        <f t="shared" ca="1" si="13"/>
        <v>10</v>
      </c>
      <c r="G156" s="24">
        <f t="shared" ca="1" si="14"/>
        <v>20</v>
      </c>
      <c r="M156" s="24">
        <v>152</v>
      </c>
      <c r="N156" s="24">
        <f ca="1">Bussen!I167</f>
        <v>120</v>
      </c>
      <c r="O156" s="22">
        <f t="shared" ca="1" si="15"/>
        <v>30</v>
      </c>
      <c r="P156" s="24">
        <f ca="1">CEILING(O156/$B$1,1)</f>
        <v>3</v>
      </c>
      <c r="Q156" s="24">
        <f t="shared" ca="1" si="16"/>
        <v>20</v>
      </c>
      <c r="R156" s="24">
        <f t="shared" ca="1" si="17"/>
        <v>60</v>
      </c>
    </row>
    <row r="157" spans="2:18">
      <c r="B157" s="25">
        <v>153</v>
      </c>
      <c r="C157" s="24">
        <f ca="1">Bussen!D168</f>
        <v>0</v>
      </c>
      <c r="D157" s="22">
        <f t="shared" ca="1" si="12"/>
        <v>0</v>
      </c>
      <c r="E157" s="24">
        <f ca="1">CEILING(D157/$B$1,1)</f>
        <v>0</v>
      </c>
      <c r="F157" s="24">
        <f t="shared" ca="1" si="13"/>
        <v>0</v>
      </c>
      <c r="G157" s="24">
        <f t="shared" ca="1" si="14"/>
        <v>0</v>
      </c>
      <c r="M157" s="25">
        <v>153</v>
      </c>
      <c r="N157" s="24">
        <f ca="1">Bussen!I168</f>
        <v>60</v>
      </c>
      <c r="O157" s="22">
        <f t="shared" ca="1" si="15"/>
        <v>15</v>
      </c>
      <c r="P157" s="24">
        <f ca="1">CEILING(O157/$B$1,1)</f>
        <v>2</v>
      </c>
      <c r="Q157" s="24">
        <f t="shared" ca="1" si="16"/>
        <v>12</v>
      </c>
      <c r="R157" s="24">
        <f t="shared" ca="1" si="17"/>
        <v>24</v>
      </c>
    </row>
    <row r="158" spans="2:18">
      <c r="B158" s="24">
        <v>154</v>
      </c>
      <c r="C158" s="24">
        <f ca="1">Bussen!D169</f>
        <v>0</v>
      </c>
      <c r="D158" s="22">
        <f t="shared" ca="1" si="12"/>
        <v>0</v>
      </c>
      <c r="E158" s="24">
        <f ca="1">CEILING(D158/$B$1,1)</f>
        <v>0</v>
      </c>
      <c r="F158" s="24">
        <f t="shared" ca="1" si="13"/>
        <v>0</v>
      </c>
      <c r="G158" s="24">
        <f t="shared" ca="1" si="14"/>
        <v>0</v>
      </c>
      <c r="M158" s="24">
        <v>154</v>
      </c>
      <c r="N158" s="24">
        <f ca="1">Bussen!I169</f>
        <v>180</v>
      </c>
      <c r="O158" s="22">
        <f t="shared" ca="1" si="15"/>
        <v>45</v>
      </c>
      <c r="P158" s="24">
        <f ca="1">CEILING(O158/$B$1,1)</f>
        <v>5</v>
      </c>
      <c r="Q158" s="24">
        <f t="shared" ca="1" si="16"/>
        <v>27</v>
      </c>
      <c r="R158" s="24">
        <f t="shared" ca="1" si="17"/>
        <v>135</v>
      </c>
    </row>
    <row r="159" spans="2:18">
      <c r="B159" s="24">
        <v>155</v>
      </c>
      <c r="C159" s="24">
        <f ca="1">Bussen!D170</f>
        <v>0</v>
      </c>
      <c r="D159" s="22">
        <f t="shared" ca="1" si="12"/>
        <v>0</v>
      </c>
      <c r="E159" s="24">
        <f ca="1">CEILING(D159/$B$1,1)</f>
        <v>0</v>
      </c>
      <c r="F159" s="24">
        <f t="shared" ca="1" si="13"/>
        <v>0</v>
      </c>
      <c r="G159" s="24">
        <f t="shared" ca="1" si="14"/>
        <v>0</v>
      </c>
      <c r="M159" s="24">
        <v>155</v>
      </c>
      <c r="N159" s="24">
        <f ca="1">Bussen!I170</f>
        <v>60</v>
      </c>
      <c r="O159" s="22">
        <f t="shared" ca="1" si="15"/>
        <v>15</v>
      </c>
      <c r="P159" s="24">
        <f ca="1">CEILING(O159/$B$1,1)</f>
        <v>2</v>
      </c>
      <c r="Q159" s="24">
        <f t="shared" ca="1" si="16"/>
        <v>12</v>
      </c>
      <c r="R159" s="24">
        <f t="shared" ca="1" si="17"/>
        <v>24</v>
      </c>
    </row>
    <row r="160" spans="2:18">
      <c r="B160" s="25">
        <v>156</v>
      </c>
      <c r="C160" s="24">
        <f ca="1">Bussen!D171</f>
        <v>0</v>
      </c>
      <c r="D160" s="22">
        <f t="shared" ca="1" si="12"/>
        <v>0</v>
      </c>
      <c r="E160" s="24">
        <f ca="1">CEILING(D160/$B$1,1)</f>
        <v>0</v>
      </c>
      <c r="F160" s="24">
        <f t="shared" ca="1" si="13"/>
        <v>0</v>
      </c>
      <c r="G160" s="24">
        <f t="shared" ca="1" si="14"/>
        <v>0</v>
      </c>
      <c r="M160" s="25">
        <v>156</v>
      </c>
      <c r="N160" s="24">
        <f ca="1">Bussen!I171</f>
        <v>180</v>
      </c>
      <c r="O160" s="22">
        <f t="shared" ca="1" si="15"/>
        <v>45</v>
      </c>
      <c r="P160" s="24">
        <f ca="1">CEILING(O160/$B$1,1)</f>
        <v>5</v>
      </c>
      <c r="Q160" s="24">
        <f t="shared" ca="1" si="16"/>
        <v>27</v>
      </c>
      <c r="R160" s="24">
        <f t="shared" ca="1" si="17"/>
        <v>135</v>
      </c>
    </row>
    <row r="161" spans="2:18">
      <c r="B161" s="24">
        <v>157</v>
      </c>
      <c r="C161" s="24">
        <f ca="1">Bussen!D172</f>
        <v>100</v>
      </c>
      <c r="D161" s="22">
        <f t="shared" ca="1" si="12"/>
        <v>25</v>
      </c>
      <c r="E161" s="24">
        <f ca="1">CEILING(D161/$B$1,1)</f>
        <v>3</v>
      </c>
      <c r="F161" s="24">
        <f t="shared" ca="1" si="13"/>
        <v>17</v>
      </c>
      <c r="G161" s="24">
        <f t="shared" ca="1" si="14"/>
        <v>51</v>
      </c>
      <c r="M161" s="24">
        <v>157</v>
      </c>
      <c r="N161" s="24">
        <f ca="1">Bussen!I172</f>
        <v>180</v>
      </c>
      <c r="O161" s="22">
        <f t="shared" ca="1" si="15"/>
        <v>45</v>
      </c>
      <c r="P161" s="24">
        <f ca="1">CEILING(O161/$B$1,1)</f>
        <v>5</v>
      </c>
      <c r="Q161" s="24">
        <f t="shared" ca="1" si="16"/>
        <v>27</v>
      </c>
      <c r="R161" s="24">
        <f t="shared" ca="1" si="17"/>
        <v>135</v>
      </c>
    </row>
    <row r="162" spans="2:18">
      <c r="B162" s="24">
        <v>158</v>
      </c>
      <c r="C162" s="24">
        <f ca="1">Bussen!D173</f>
        <v>0</v>
      </c>
      <c r="D162" s="22">
        <f t="shared" ca="1" si="12"/>
        <v>0</v>
      </c>
      <c r="E162" s="24">
        <f ca="1">CEILING(D162/$B$1,1)</f>
        <v>0</v>
      </c>
      <c r="F162" s="24">
        <f t="shared" ca="1" si="13"/>
        <v>0</v>
      </c>
      <c r="G162" s="24">
        <f t="shared" ca="1" si="14"/>
        <v>0</v>
      </c>
      <c r="M162" s="24">
        <v>158</v>
      </c>
      <c r="N162" s="24">
        <f ca="1">Bussen!I173</f>
        <v>180</v>
      </c>
      <c r="O162" s="22">
        <f t="shared" ca="1" si="15"/>
        <v>45</v>
      </c>
      <c r="P162" s="24">
        <f ca="1">CEILING(O162/$B$1,1)</f>
        <v>5</v>
      </c>
      <c r="Q162" s="24">
        <f t="shared" ca="1" si="16"/>
        <v>27</v>
      </c>
      <c r="R162" s="24">
        <f t="shared" ca="1" si="17"/>
        <v>135</v>
      </c>
    </row>
    <row r="163" spans="2:18">
      <c r="B163" s="25">
        <v>159</v>
      </c>
      <c r="C163" s="24">
        <f ca="1">Bussen!D174</f>
        <v>0</v>
      </c>
      <c r="D163" s="22">
        <f t="shared" ca="1" si="12"/>
        <v>0</v>
      </c>
      <c r="E163" s="24">
        <f ca="1">CEILING(D163/$B$1,1)</f>
        <v>0</v>
      </c>
      <c r="F163" s="24">
        <f t="shared" ca="1" si="13"/>
        <v>0</v>
      </c>
      <c r="G163" s="24">
        <f t="shared" ca="1" si="14"/>
        <v>0</v>
      </c>
      <c r="M163" s="25">
        <v>159</v>
      </c>
      <c r="N163" s="24">
        <f ca="1">Bussen!I174</f>
        <v>270</v>
      </c>
      <c r="O163" s="22">
        <f t="shared" ca="1" si="15"/>
        <v>67.5</v>
      </c>
      <c r="P163" s="24">
        <f ca="1">CEILING(O163/$B$1,1)</f>
        <v>7</v>
      </c>
      <c r="Q163" s="24">
        <f t="shared" ca="1" si="16"/>
        <v>39</v>
      </c>
      <c r="R163" s="24">
        <f t="shared" ca="1" si="17"/>
        <v>273</v>
      </c>
    </row>
    <row r="164" spans="2:18">
      <c r="B164" s="24">
        <v>160</v>
      </c>
      <c r="C164" s="24">
        <f ca="1">Bussen!D175</f>
        <v>150</v>
      </c>
      <c r="D164" s="22">
        <f t="shared" ca="1" si="12"/>
        <v>37.5</v>
      </c>
      <c r="E164" s="24">
        <f ca="1">CEILING(D164/$B$1,1)</f>
        <v>4</v>
      </c>
      <c r="F164" s="24">
        <f t="shared" ca="1" si="13"/>
        <v>24</v>
      </c>
      <c r="G164" s="24">
        <f t="shared" ca="1" si="14"/>
        <v>96</v>
      </c>
      <c r="M164" s="24">
        <v>160</v>
      </c>
      <c r="N164" s="24">
        <f ca="1">Bussen!I175</f>
        <v>180</v>
      </c>
      <c r="O164" s="22">
        <f t="shared" ca="1" si="15"/>
        <v>45</v>
      </c>
      <c r="P164" s="24">
        <f ca="1">CEILING(O164/$B$1,1)</f>
        <v>5</v>
      </c>
      <c r="Q164" s="24">
        <f t="shared" ca="1" si="16"/>
        <v>27</v>
      </c>
      <c r="R164" s="24">
        <f t="shared" ca="1" si="17"/>
        <v>135</v>
      </c>
    </row>
    <row r="165" spans="2:18">
      <c r="B165" s="24">
        <v>161</v>
      </c>
      <c r="C165" s="24">
        <f ca="1">Bussen!D176</f>
        <v>150</v>
      </c>
      <c r="D165" s="22">
        <f t="shared" ca="1" si="12"/>
        <v>37.5</v>
      </c>
      <c r="E165" s="24">
        <f ca="1">CEILING(D165/$B$1,1)</f>
        <v>4</v>
      </c>
      <c r="F165" s="24">
        <f t="shared" ca="1" si="13"/>
        <v>24</v>
      </c>
      <c r="G165" s="24">
        <f t="shared" ca="1" si="14"/>
        <v>96</v>
      </c>
      <c r="M165" s="24">
        <v>161</v>
      </c>
      <c r="N165" s="24">
        <f ca="1">Bussen!I176</f>
        <v>180</v>
      </c>
      <c r="O165" s="22">
        <f t="shared" ca="1" si="15"/>
        <v>45</v>
      </c>
      <c r="P165" s="24">
        <f ca="1">CEILING(O165/$B$1,1)</f>
        <v>5</v>
      </c>
      <c r="Q165" s="24">
        <f t="shared" ca="1" si="16"/>
        <v>27</v>
      </c>
      <c r="R165" s="24">
        <f t="shared" ca="1" si="17"/>
        <v>135</v>
      </c>
    </row>
    <row r="166" spans="2:18">
      <c r="B166" s="25">
        <v>162</v>
      </c>
      <c r="C166" s="24">
        <f ca="1">Bussen!D177</f>
        <v>100</v>
      </c>
      <c r="D166" s="22">
        <f t="shared" ca="1" si="12"/>
        <v>25</v>
      </c>
      <c r="E166" s="24">
        <f ca="1">CEILING(D166/$B$1,1)</f>
        <v>3</v>
      </c>
      <c r="F166" s="24">
        <f t="shared" ca="1" si="13"/>
        <v>17</v>
      </c>
      <c r="G166" s="24">
        <f t="shared" ca="1" si="14"/>
        <v>51</v>
      </c>
      <c r="M166" s="25">
        <v>162</v>
      </c>
      <c r="N166" s="24">
        <f ca="1">Bussen!I177</f>
        <v>120</v>
      </c>
      <c r="O166" s="22">
        <f t="shared" ca="1" si="15"/>
        <v>30</v>
      </c>
      <c r="P166" s="24">
        <f ca="1">CEILING(O166/$B$1,1)</f>
        <v>3</v>
      </c>
      <c r="Q166" s="24">
        <f t="shared" ca="1" si="16"/>
        <v>20</v>
      </c>
      <c r="R166" s="24">
        <f t="shared" ca="1" si="17"/>
        <v>60</v>
      </c>
    </row>
    <row r="167" spans="2:18">
      <c r="B167" s="24">
        <v>163</v>
      </c>
      <c r="C167" s="24">
        <f ca="1">Bussen!D178</f>
        <v>50</v>
      </c>
      <c r="D167" s="22">
        <f t="shared" ca="1" si="12"/>
        <v>12.5</v>
      </c>
      <c r="E167" s="24">
        <f ca="1">CEILING(D167/$B$1,1)</f>
        <v>2</v>
      </c>
      <c r="F167" s="24">
        <f t="shared" ca="1" si="13"/>
        <v>10</v>
      </c>
      <c r="G167" s="24">
        <f t="shared" ca="1" si="14"/>
        <v>20</v>
      </c>
      <c r="M167" s="24">
        <v>163</v>
      </c>
      <c r="N167" s="24">
        <f ca="1">Bussen!I178</f>
        <v>120</v>
      </c>
      <c r="O167" s="22">
        <f t="shared" ca="1" si="15"/>
        <v>30</v>
      </c>
      <c r="P167" s="24">
        <f ca="1">CEILING(O167/$B$1,1)</f>
        <v>3</v>
      </c>
      <c r="Q167" s="24">
        <f t="shared" ca="1" si="16"/>
        <v>20</v>
      </c>
      <c r="R167" s="24">
        <f t="shared" ca="1" si="17"/>
        <v>60</v>
      </c>
    </row>
    <row r="168" spans="2:18">
      <c r="B168" s="24">
        <v>164</v>
      </c>
      <c r="C168" s="24">
        <f ca="1">Bussen!D179</f>
        <v>0</v>
      </c>
      <c r="D168" s="22">
        <f t="shared" ca="1" si="12"/>
        <v>0</v>
      </c>
      <c r="E168" s="24">
        <f ca="1">CEILING(D168/$B$1,1)</f>
        <v>0</v>
      </c>
      <c r="F168" s="24">
        <f t="shared" ca="1" si="13"/>
        <v>0</v>
      </c>
      <c r="G168" s="24">
        <f t="shared" ca="1" si="14"/>
        <v>0</v>
      </c>
      <c r="M168" s="24">
        <v>164</v>
      </c>
      <c r="N168" s="24">
        <f ca="1">Bussen!I179</f>
        <v>120</v>
      </c>
      <c r="O168" s="22">
        <f t="shared" ca="1" si="15"/>
        <v>30</v>
      </c>
      <c r="P168" s="24">
        <f ca="1">CEILING(O168/$B$1,1)</f>
        <v>3</v>
      </c>
      <c r="Q168" s="24">
        <f t="shared" ca="1" si="16"/>
        <v>20</v>
      </c>
      <c r="R168" s="24">
        <f t="shared" ca="1" si="17"/>
        <v>60</v>
      </c>
    </row>
    <row r="169" spans="2:18">
      <c r="B169" s="25">
        <v>165</v>
      </c>
      <c r="C169" s="24">
        <f ca="1">Bussen!D180</f>
        <v>0</v>
      </c>
      <c r="D169" s="22">
        <f t="shared" ca="1" si="12"/>
        <v>0</v>
      </c>
      <c r="E169" s="24">
        <f ca="1">CEILING(D169/$B$1,1)</f>
        <v>0</v>
      </c>
      <c r="F169" s="24">
        <f t="shared" ca="1" si="13"/>
        <v>0</v>
      </c>
      <c r="G169" s="24">
        <f t="shared" ca="1" si="14"/>
        <v>0</v>
      </c>
      <c r="M169" s="25">
        <v>165</v>
      </c>
      <c r="N169" s="24">
        <f ca="1">Bussen!I180</f>
        <v>270</v>
      </c>
      <c r="O169" s="22">
        <f t="shared" ca="1" si="15"/>
        <v>67.5</v>
      </c>
      <c r="P169" s="24">
        <f ca="1">CEILING(O169/$B$1,1)</f>
        <v>7</v>
      </c>
      <c r="Q169" s="24">
        <f t="shared" ca="1" si="16"/>
        <v>39</v>
      </c>
      <c r="R169" s="24">
        <f t="shared" ca="1" si="17"/>
        <v>273</v>
      </c>
    </row>
    <row r="170" spans="2:18">
      <c r="B170" s="24">
        <v>166</v>
      </c>
      <c r="C170" s="24">
        <f ca="1">Bussen!D181</f>
        <v>50</v>
      </c>
      <c r="D170" s="22">
        <f t="shared" ca="1" si="12"/>
        <v>12.5</v>
      </c>
      <c r="E170" s="24">
        <f ca="1">CEILING(D170/$B$1,1)</f>
        <v>2</v>
      </c>
      <c r="F170" s="24">
        <f t="shared" ca="1" si="13"/>
        <v>10</v>
      </c>
      <c r="G170" s="24">
        <f t="shared" ca="1" si="14"/>
        <v>20</v>
      </c>
      <c r="M170" s="24">
        <v>166</v>
      </c>
      <c r="N170" s="24">
        <f ca="1">Bussen!I181</f>
        <v>0</v>
      </c>
      <c r="O170" s="22">
        <f t="shared" ca="1" si="15"/>
        <v>0</v>
      </c>
      <c r="P170" s="24">
        <f ca="1">CEILING(O170/$B$1,1)</f>
        <v>0</v>
      </c>
      <c r="Q170" s="24">
        <f t="shared" ca="1" si="16"/>
        <v>0</v>
      </c>
      <c r="R170" s="24">
        <f t="shared" ca="1" si="17"/>
        <v>0</v>
      </c>
    </row>
    <row r="171" spans="2:18">
      <c r="B171" s="24">
        <v>167</v>
      </c>
      <c r="C171" s="24">
        <f ca="1">Bussen!D182</f>
        <v>0</v>
      </c>
      <c r="D171" s="22">
        <f t="shared" ca="1" si="12"/>
        <v>0</v>
      </c>
      <c r="E171" s="24">
        <f ca="1">CEILING(D171/$B$1,1)</f>
        <v>0</v>
      </c>
      <c r="F171" s="24">
        <f t="shared" ca="1" si="13"/>
        <v>0</v>
      </c>
      <c r="G171" s="24">
        <f t="shared" ca="1" si="14"/>
        <v>0</v>
      </c>
      <c r="M171" s="24">
        <v>167</v>
      </c>
      <c r="N171" s="24">
        <f ca="1">Bussen!I182</f>
        <v>300</v>
      </c>
      <c r="O171" s="22">
        <f t="shared" ca="1" si="15"/>
        <v>75</v>
      </c>
      <c r="P171" s="24">
        <f ca="1">CEILING(O171/$B$1,1)</f>
        <v>8</v>
      </c>
      <c r="Q171" s="24">
        <f t="shared" ca="1" si="16"/>
        <v>43</v>
      </c>
      <c r="R171" s="24">
        <f t="shared" ca="1" si="17"/>
        <v>344</v>
      </c>
    </row>
    <row r="172" spans="2:18">
      <c r="B172" s="25">
        <v>168</v>
      </c>
      <c r="C172" s="24">
        <f ca="1">Bussen!D183</f>
        <v>50</v>
      </c>
      <c r="D172" s="22">
        <f t="shared" ca="1" si="12"/>
        <v>12.5</v>
      </c>
      <c r="E172" s="24">
        <f ca="1">CEILING(D172/$B$1,1)</f>
        <v>2</v>
      </c>
      <c r="F172" s="24">
        <f t="shared" ca="1" si="13"/>
        <v>10</v>
      </c>
      <c r="G172" s="24">
        <f t="shared" ca="1" si="14"/>
        <v>20</v>
      </c>
      <c r="M172" s="25">
        <v>168</v>
      </c>
      <c r="N172" s="24">
        <f ca="1">Bussen!I183</f>
        <v>240</v>
      </c>
      <c r="O172" s="22">
        <f t="shared" ca="1" si="15"/>
        <v>60</v>
      </c>
      <c r="P172" s="24">
        <f ca="1">CEILING(O172/$B$1,1)</f>
        <v>6</v>
      </c>
      <c r="Q172" s="24">
        <f t="shared" ca="1" si="16"/>
        <v>35</v>
      </c>
      <c r="R172" s="24">
        <f t="shared" ca="1" si="17"/>
        <v>210</v>
      </c>
    </row>
    <row r="173" spans="2:18">
      <c r="B173" s="24">
        <v>169</v>
      </c>
      <c r="C173" s="24">
        <f ca="1">Bussen!D184</f>
        <v>150</v>
      </c>
      <c r="D173" s="22">
        <f t="shared" ca="1" si="12"/>
        <v>37.5</v>
      </c>
      <c r="E173" s="24">
        <f ca="1">CEILING(D173/$B$1,1)</f>
        <v>4</v>
      </c>
      <c r="F173" s="24">
        <f t="shared" ca="1" si="13"/>
        <v>24</v>
      </c>
      <c r="G173" s="24">
        <f t="shared" ca="1" si="14"/>
        <v>96</v>
      </c>
      <c r="M173" s="24">
        <v>169</v>
      </c>
      <c r="N173" s="24">
        <f ca="1">Bussen!I184</f>
        <v>120</v>
      </c>
      <c r="O173" s="22">
        <f t="shared" ca="1" si="15"/>
        <v>30</v>
      </c>
      <c r="P173" s="24">
        <f ca="1">CEILING(O173/$B$1,1)</f>
        <v>3</v>
      </c>
      <c r="Q173" s="24">
        <f t="shared" ca="1" si="16"/>
        <v>20</v>
      </c>
      <c r="R173" s="24">
        <f t="shared" ca="1" si="17"/>
        <v>60</v>
      </c>
    </row>
    <row r="174" spans="2:18">
      <c r="B174" s="24">
        <v>170</v>
      </c>
      <c r="C174" s="24">
        <f ca="1">Bussen!D185</f>
        <v>0</v>
      </c>
      <c r="D174" s="22">
        <f t="shared" ca="1" si="12"/>
        <v>0</v>
      </c>
      <c r="E174" s="24">
        <f ca="1">CEILING(D174/$B$1,1)</f>
        <v>0</v>
      </c>
      <c r="F174" s="24">
        <f t="shared" ca="1" si="13"/>
        <v>0</v>
      </c>
      <c r="G174" s="24">
        <f t="shared" ca="1" si="14"/>
        <v>0</v>
      </c>
      <c r="M174" s="24">
        <v>170</v>
      </c>
      <c r="N174" s="24">
        <f ca="1">Bussen!I185</f>
        <v>60</v>
      </c>
      <c r="O174" s="22">
        <f t="shared" ca="1" si="15"/>
        <v>15</v>
      </c>
      <c r="P174" s="24">
        <f ca="1">CEILING(O174/$B$1,1)</f>
        <v>2</v>
      </c>
      <c r="Q174" s="24">
        <f t="shared" ca="1" si="16"/>
        <v>12</v>
      </c>
      <c r="R174" s="24">
        <f t="shared" ca="1" si="17"/>
        <v>24</v>
      </c>
    </row>
    <row r="175" spans="2:18">
      <c r="B175" s="25">
        <v>171</v>
      </c>
      <c r="C175" s="24">
        <f ca="1">Bussen!D186</f>
        <v>50</v>
      </c>
      <c r="D175" s="22">
        <f t="shared" ca="1" si="12"/>
        <v>12.5</v>
      </c>
      <c r="E175" s="24">
        <f ca="1">CEILING(D175/$B$1,1)</f>
        <v>2</v>
      </c>
      <c r="F175" s="24">
        <f t="shared" ca="1" si="13"/>
        <v>10</v>
      </c>
      <c r="G175" s="24">
        <f t="shared" ca="1" si="14"/>
        <v>20</v>
      </c>
      <c r="M175" s="25">
        <v>171</v>
      </c>
      <c r="N175" s="24">
        <f ca="1">Bussen!I186</f>
        <v>120</v>
      </c>
      <c r="O175" s="22">
        <f t="shared" ca="1" si="15"/>
        <v>30</v>
      </c>
      <c r="P175" s="24">
        <f ca="1">CEILING(O175/$B$1,1)</f>
        <v>3</v>
      </c>
      <c r="Q175" s="24">
        <f t="shared" ca="1" si="16"/>
        <v>20</v>
      </c>
      <c r="R175" s="24">
        <f t="shared" ca="1" si="17"/>
        <v>60</v>
      </c>
    </row>
    <row r="176" spans="2:18">
      <c r="B176" s="24">
        <v>172</v>
      </c>
      <c r="C176" s="24">
        <f ca="1">Bussen!D187</f>
        <v>50</v>
      </c>
      <c r="D176" s="22">
        <f t="shared" ca="1" si="12"/>
        <v>12.5</v>
      </c>
      <c r="E176" s="24">
        <f ca="1">CEILING(D176/$B$1,1)</f>
        <v>2</v>
      </c>
      <c r="F176" s="24">
        <f t="shared" ca="1" si="13"/>
        <v>10</v>
      </c>
      <c r="G176" s="24">
        <f t="shared" ca="1" si="14"/>
        <v>20</v>
      </c>
      <c r="M176" s="24">
        <v>172</v>
      </c>
      <c r="N176" s="24">
        <f ca="1">Bussen!I187</f>
        <v>330</v>
      </c>
      <c r="O176" s="22">
        <f t="shared" ca="1" si="15"/>
        <v>82.5</v>
      </c>
      <c r="P176" s="24">
        <f ca="1">CEILING(O176/$B$1,1)</f>
        <v>9</v>
      </c>
      <c r="Q176" s="24">
        <f t="shared" ca="1" si="16"/>
        <v>46</v>
      </c>
      <c r="R176" s="24">
        <f t="shared" ca="1" si="17"/>
        <v>414</v>
      </c>
    </row>
    <row r="177" spans="2:18">
      <c r="B177" s="24">
        <v>173</v>
      </c>
      <c r="C177" s="24">
        <f ca="1">Bussen!D188</f>
        <v>150</v>
      </c>
      <c r="D177" s="22">
        <f t="shared" ca="1" si="12"/>
        <v>37.5</v>
      </c>
      <c r="E177" s="24">
        <f ca="1">CEILING(D177/$B$1,1)</f>
        <v>4</v>
      </c>
      <c r="F177" s="24">
        <f t="shared" ca="1" si="13"/>
        <v>24</v>
      </c>
      <c r="G177" s="24">
        <f t="shared" ca="1" si="14"/>
        <v>96</v>
      </c>
      <c r="M177" s="24">
        <v>173</v>
      </c>
      <c r="N177" s="24">
        <f ca="1">Bussen!I188</f>
        <v>270</v>
      </c>
      <c r="O177" s="22">
        <f t="shared" ca="1" si="15"/>
        <v>67.5</v>
      </c>
      <c r="P177" s="24">
        <f ca="1">CEILING(O177/$B$1,1)</f>
        <v>7</v>
      </c>
      <c r="Q177" s="24">
        <f t="shared" ca="1" si="16"/>
        <v>39</v>
      </c>
      <c r="R177" s="24">
        <f t="shared" ca="1" si="17"/>
        <v>273</v>
      </c>
    </row>
    <row r="178" spans="2:18">
      <c r="B178" s="25">
        <v>174</v>
      </c>
      <c r="C178" s="24">
        <f ca="1">Bussen!D189</f>
        <v>0</v>
      </c>
      <c r="D178" s="22">
        <f t="shared" ca="1" si="12"/>
        <v>0</v>
      </c>
      <c r="E178" s="24">
        <f ca="1">CEILING(D178/$B$1,1)</f>
        <v>0</v>
      </c>
      <c r="F178" s="24">
        <f t="shared" ca="1" si="13"/>
        <v>0</v>
      </c>
      <c r="G178" s="24">
        <f t="shared" ca="1" si="14"/>
        <v>0</v>
      </c>
      <c r="M178" s="25">
        <v>174</v>
      </c>
      <c r="N178" s="24">
        <f ca="1">Bussen!I189</f>
        <v>180</v>
      </c>
      <c r="O178" s="22">
        <f t="shared" ca="1" si="15"/>
        <v>45</v>
      </c>
      <c r="P178" s="24">
        <f ca="1">CEILING(O178/$B$1,1)</f>
        <v>5</v>
      </c>
      <c r="Q178" s="24">
        <f t="shared" ca="1" si="16"/>
        <v>27</v>
      </c>
      <c r="R178" s="24">
        <f t="shared" ca="1" si="17"/>
        <v>135</v>
      </c>
    </row>
    <row r="179" spans="2:18">
      <c r="B179" s="24">
        <v>175</v>
      </c>
      <c r="C179" s="24">
        <f ca="1">Bussen!D190</f>
        <v>0</v>
      </c>
      <c r="D179" s="22">
        <f t="shared" ca="1" si="12"/>
        <v>0</v>
      </c>
      <c r="E179" s="24">
        <f ca="1">CEILING(D179/$B$1,1)</f>
        <v>0</v>
      </c>
      <c r="F179" s="24">
        <f t="shared" ca="1" si="13"/>
        <v>0</v>
      </c>
      <c r="G179" s="24">
        <f t="shared" ca="1" si="14"/>
        <v>0</v>
      </c>
      <c r="M179" s="24">
        <v>175</v>
      </c>
      <c r="N179" s="24">
        <f ca="1">Bussen!I190</f>
        <v>60</v>
      </c>
      <c r="O179" s="22">
        <f t="shared" ca="1" si="15"/>
        <v>15</v>
      </c>
      <c r="P179" s="24">
        <f ca="1">CEILING(O179/$B$1,1)</f>
        <v>2</v>
      </c>
      <c r="Q179" s="24">
        <f t="shared" ca="1" si="16"/>
        <v>12</v>
      </c>
      <c r="R179" s="24">
        <f t="shared" ca="1" si="17"/>
        <v>24</v>
      </c>
    </row>
    <row r="180" spans="2:18">
      <c r="B180" s="24">
        <v>176</v>
      </c>
      <c r="C180" s="24">
        <f ca="1">Bussen!D191</f>
        <v>50</v>
      </c>
      <c r="D180" s="22">
        <f t="shared" ca="1" si="12"/>
        <v>12.5</v>
      </c>
      <c r="E180" s="24">
        <f ca="1">CEILING(D180/$B$1,1)</f>
        <v>2</v>
      </c>
      <c r="F180" s="24">
        <f t="shared" ca="1" si="13"/>
        <v>10</v>
      </c>
      <c r="G180" s="24">
        <f t="shared" ca="1" si="14"/>
        <v>20</v>
      </c>
      <c r="M180" s="24">
        <v>176</v>
      </c>
      <c r="N180" s="24">
        <f ca="1">Bussen!I191</f>
        <v>0</v>
      </c>
      <c r="O180" s="22">
        <f t="shared" ca="1" si="15"/>
        <v>0</v>
      </c>
      <c r="P180" s="24">
        <f ca="1">CEILING(O180/$B$1,1)</f>
        <v>0</v>
      </c>
      <c r="Q180" s="24">
        <f t="shared" ca="1" si="16"/>
        <v>0</v>
      </c>
      <c r="R180" s="24">
        <f t="shared" ca="1" si="17"/>
        <v>0</v>
      </c>
    </row>
    <row r="181" spans="2:18">
      <c r="B181" s="25">
        <v>177</v>
      </c>
      <c r="C181" s="24">
        <f ca="1">Bussen!D192</f>
        <v>0</v>
      </c>
      <c r="D181" s="22">
        <f t="shared" ca="1" si="12"/>
        <v>0</v>
      </c>
      <c r="E181" s="24">
        <f ca="1">CEILING(D181/$B$1,1)</f>
        <v>0</v>
      </c>
      <c r="F181" s="24">
        <f t="shared" ca="1" si="13"/>
        <v>0</v>
      </c>
      <c r="G181" s="24">
        <f t="shared" ca="1" si="14"/>
        <v>0</v>
      </c>
      <c r="M181" s="25">
        <v>177</v>
      </c>
      <c r="N181" s="24">
        <f ca="1">Bussen!I192</f>
        <v>60</v>
      </c>
      <c r="O181" s="22">
        <f t="shared" ca="1" si="15"/>
        <v>15</v>
      </c>
      <c r="P181" s="24">
        <f ca="1">CEILING(O181/$B$1,1)</f>
        <v>2</v>
      </c>
      <c r="Q181" s="24">
        <f t="shared" ca="1" si="16"/>
        <v>12</v>
      </c>
      <c r="R181" s="24">
        <f t="shared" ca="1" si="17"/>
        <v>24</v>
      </c>
    </row>
    <row r="182" spans="2:18">
      <c r="B182" s="24">
        <v>178</v>
      </c>
      <c r="C182" s="24">
        <f ca="1">Bussen!D193</f>
        <v>0</v>
      </c>
      <c r="D182" s="22">
        <f t="shared" ca="1" si="12"/>
        <v>0</v>
      </c>
      <c r="E182" s="24">
        <f ca="1">CEILING(D182/$B$1,1)</f>
        <v>0</v>
      </c>
      <c r="F182" s="24">
        <f t="shared" ca="1" si="13"/>
        <v>0</v>
      </c>
      <c r="G182" s="24">
        <f t="shared" ca="1" si="14"/>
        <v>0</v>
      </c>
      <c r="M182" s="24">
        <v>178</v>
      </c>
      <c r="N182" s="24">
        <f ca="1">Bussen!I193</f>
        <v>180</v>
      </c>
      <c r="O182" s="22">
        <f t="shared" ca="1" si="15"/>
        <v>45</v>
      </c>
      <c r="P182" s="24">
        <f ca="1">CEILING(O182/$B$1,1)</f>
        <v>5</v>
      </c>
      <c r="Q182" s="24">
        <f t="shared" ca="1" si="16"/>
        <v>27</v>
      </c>
      <c r="R182" s="24">
        <f t="shared" ca="1" si="17"/>
        <v>135</v>
      </c>
    </row>
    <row r="183" spans="2:18">
      <c r="B183" s="24">
        <v>179</v>
      </c>
      <c r="C183" s="24">
        <f ca="1">Bussen!D194</f>
        <v>200</v>
      </c>
      <c r="D183" s="22">
        <f t="shared" ca="1" si="12"/>
        <v>50</v>
      </c>
      <c r="E183" s="24">
        <f ca="1">CEILING(D183/$B$1,1)</f>
        <v>5</v>
      </c>
      <c r="F183" s="24">
        <f t="shared" ca="1" si="13"/>
        <v>30</v>
      </c>
      <c r="G183" s="24">
        <f t="shared" ca="1" si="14"/>
        <v>150</v>
      </c>
      <c r="M183" s="24">
        <v>179</v>
      </c>
      <c r="N183" s="24">
        <f ca="1">Bussen!I194</f>
        <v>120</v>
      </c>
      <c r="O183" s="22">
        <f t="shared" ca="1" si="15"/>
        <v>30</v>
      </c>
      <c r="P183" s="24">
        <f ca="1">CEILING(O183/$B$1,1)</f>
        <v>3</v>
      </c>
      <c r="Q183" s="24">
        <f t="shared" ca="1" si="16"/>
        <v>20</v>
      </c>
      <c r="R183" s="24">
        <f t="shared" ca="1" si="17"/>
        <v>60</v>
      </c>
    </row>
    <row r="184" spans="2:18">
      <c r="B184" s="25">
        <v>180</v>
      </c>
      <c r="C184" s="24">
        <f ca="1">Bussen!D195</f>
        <v>100</v>
      </c>
      <c r="D184" s="22">
        <f t="shared" ca="1" si="12"/>
        <v>25</v>
      </c>
      <c r="E184" s="24">
        <f ca="1">CEILING(D184/$B$1,1)</f>
        <v>3</v>
      </c>
      <c r="F184" s="24">
        <f t="shared" ca="1" si="13"/>
        <v>17</v>
      </c>
      <c r="G184" s="24">
        <f t="shared" ca="1" si="14"/>
        <v>51</v>
      </c>
      <c r="M184" s="25">
        <v>180</v>
      </c>
      <c r="N184" s="24">
        <f ca="1">Bussen!I195</f>
        <v>180</v>
      </c>
      <c r="O184" s="22">
        <f t="shared" ca="1" si="15"/>
        <v>45</v>
      </c>
      <c r="P184" s="24">
        <f ca="1">CEILING(O184/$B$1,1)</f>
        <v>5</v>
      </c>
      <c r="Q184" s="24">
        <f t="shared" ca="1" si="16"/>
        <v>27</v>
      </c>
      <c r="R184" s="24">
        <f t="shared" ca="1" si="17"/>
        <v>135</v>
      </c>
    </row>
    <row r="185" spans="2:18">
      <c r="B185" s="24">
        <v>181</v>
      </c>
      <c r="C185" s="24">
        <f ca="1">Bussen!D196</f>
        <v>200</v>
      </c>
      <c r="D185" s="22">
        <f t="shared" ca="1" si="12"/>
        <v>50</v>
      </c>
      <c r="E185" s="24">
        <f ca="1">CEILING(D185/$B$1,1)</f>
        <v>5</v>
      </c>
      <c r="F185" s="24">
        <f t="shared" ca="1" si="13"/>
        <v>30</v>
      </c>
      <c r="G185" s="24">
        <f t="shared" ca="1" si="14"/>
        <v>150</v>
      </c>
      <c r="M185" s="24">
        <v>181</v>
      </c>
      <c r="N185" s="24">
        <f ca="1">Bussen!I196</f>
        <v>60</v>
      </c>
      <c r="O185" s="22">
        <f t="shared" ca="1" si="15"/>
        <v>15</v>
      </c>
      <c r="P185" s="24">
        <f ca="1">CEILING(O185/$B$1,1)</f>
        <v>2</v>
      </c>
      <c r="Q185" s="24">
        <f t="shared" ca="1" si="16"/>
        <v>12</v>
      </c>
      <c r="R185" s="24">
        <f t="shared" ca="1" si="17"/>
        <v>24</v>
      </c>
    </row>
    <row r="186" spans="2:18">
      <c r="B186" s="24">
        <v>182</v>
      </c>
      <c r="C186" s="24">
        <f ca="1">Bussen!D197</f>
        <v>100</v>
      </c>
      <c r="D186" s="22">
        <f t="shared" ca="1" si="12"/>
        <v>25</v>
      </c>
      <c r="E186" s="24">
        <f ca="1">CEILING(D186/$B$1,1)</f>
        <v>3</v>
      </c>
      <c r="F186" s="24">
        <f t="shared" ca="1" si="13"/>
        <v>17</v>
      </c>
      <c r="G186" s="24">
        <f t="shared" ca="1" si="14"/>
        <v>51</v>
      </c>
      <c r="M186" s="24">
        <v>182</v>
      </c>
      <c r="N186" s="24">
        <f ca="1">Bussen!I197</f>
        <v>180</v>
      </c>
      <c r="O186" s="22">
        <f t="shared" ca="1" si="15"/>
        <v>45</v>
      </c>
      <c r="P186" s="24">
        <f ca="1">CEILING(O186/$B$1,1)</f>
        <v>5</v>
      </c>
      <c r="Q186" s="24">
        <f t="shared" ca="1" si="16"/>
        <v>27</v>
      </c>
      <c r="R186" s="24">
        <f t="shared" ca="1" si="17"/>
        <v>135</v>
      </c>
    </row>
    <row r="187" spans="2:18">
      <c r="B187" s="25">
        <v>183</v>
      </c>
      <c r="C187" s="24">
        <f ca="1">Bussen!D198</f>
        <v>0</v>
      </c>
      <c r="D187" s="22">
        <f t="shared" ca="1" si="12"/>
        <v>0</v>
      </c>
      <c r="E187" s="24">
        <f ca="1">CEILING(D187/$B$1,1)</f>
        <v>0</v>
      </c>
      <c r="F187" s="24">
        <f t="shared" ca="1" si="13"/>
        <v>0</v>
      </c>
      <c r="G187" s="24">
        <f t="shared" ca="1" si="14"/>
        <v>0</v>
      </c>
      <c r="M187" s="25">
        <v>183</v>
      </c>
      <c r="N187" s="24">
        <f ca="1">Bussen!I198</f>
        <v>120</v>
      </c>
      <c r="O187" s="22">
        <f t="shared" ca="1" si="15"/>
        <v>30</v>
      </c>
      <c r="P187" s="24">
        <f ca="1">CEILING(O187/$B$1,1)</f>
        <v>3</v>
      </c>
      <c r="Q187" s="24">
        <f t="shared" ca="1" si="16"/>
        <v>20</v>
      </c>
      <c r="R187" s="24">
        <f t="shared" ca="1" si="17"/>
        <v>60</v>
      </c>
    </row>
    <row r="188" spans="2:18">
      <c r="B188" s="24">
        <v>184</v>
      </c>
      <c r="C188" s="24">
        <f ca="1">Bussen!D199</f>
        <v>50</v>
      </c>
      <c r="D188" s="22">
        <f t="shared" ca="1" si="12"/>
        <v>12.5</v>
      </c>
      <c r="E188" s="24">
        <f ca="1">CEILING(D188/$B$1,1)</f>
        <v>2</v>
      </c>
      <c r="F188" s="24">
        <f t="shared" ca="1" si="13"/>
        <v>10</v>
      </c>
      <c r="G188" s="24">
        <f t="shared" ca="1" si="14"/>
        <v>20</v>
      </c>
      <c r="M188" s="24">
        <v>184</v>
      </c>
      <c r="N188" s="24">
        <f ca="1">Bussen!I199</f>
        <v>240</v>
      </c>
      <c r="O188" s="22">
        <f t="shared" ca="1" si="15"/>
        <v>60</v>
      </c>
      <c r="P188" s="24">
        <f ca="1">CEILING(O188/$B$1,1)</f>
        <v>6</v>
      </c>
      <c r="Q188" s="24">
        <f t="shared" ca="1" si="16"/>
        <v>35</v>
      </c>
      <c r="R188" s="24">
        <f t="shared" ca="1" si="17"/>
        <v>210</v>
      </c>
    </row>
    <row r="189" spans="2:18">
      <c r="B189" s="24">
        <v>185</v>
      </c>
      <c r="C189" s="24">
        <f ca="1">Bussen!D200</f>
        <v>0</v>
      </c>
      <c r="D189" s="22">
        <f t="shared" ca="1" si="12"/>
        <v>0</v>
      </c>
      <c r="E189" s="24">
        <f ca="1">CEILING(D189/$B$1,1)</f>
        <v>0</v>
      </c>
      <c r="F189" s="24">
        <f t="shared" ca="1" si="13"/>
        <v>0</v>
      </c>
      <c r="G189" s="24">
        <f t="shared" ca="1" si="14"/>
        <v>0</v>
      </c>
      <c r="M189" s="24">
        <v>185</v>
      </c>
      <c r="N189" s="24">
        <f ca="1">Bussen!I200</f>
        <v>120</v>
      </c>
      <c r="O189" s="22">
        <f t="shared" ca="1" si="15"/>
        <v>30</v>
      </c>
      <c r="P189" s="24">
        <f ca="1">CEILING(O189/$B$1,1)</f>
        <v>3</v>
      </c>
      <c r="Q189" s="24">
        <f t="shared" ca="1" si="16"/>
        <v>20</v>
      </c>
      <c r="R189" s="24">
        <f t="shared" ca="1" si="17"/>
        <v>60</v>
      </c>
    </row>
    <row r="190" spans="2:18">
      <c r="B190" s="25">
        <v>186</v>
      </c>
      <c r="C190" s="24">
        <f ca="1">Bussen!D201</f>
        <v>0</v>
      </c>
      <c r="D190" s="22">
        <f t="shared" ca="1" si="12"/>
        <v>0</v>
      </c>
      <c r="E190" s="24">
        <f ca="1">CEILING(D190/$B$1,1)</f>
        <v>0</v>
      </c>
      <c r="F190" s="24">
        <f t="shared" ca="1" si="13"/>
        <v>0</v>
      </c>
      <c r="G190" s="24">
        <f t="shared" ca="1" si="14"/>
        <v>0</v>
      </c>
      <c r="M190" s="25">
        <v>186</v>
      </c>
      <c r="N190" s="24">
        <f ca="1">Bussen!I201</f>
        <v>240</v>
      </c>
      <c r="O190" s="22">
        <f t="shared" ca="1" si="15"/>
        <v>60</v>
      </c>
      <c r="P190" s="24">
        <f ca="1">CEILING(O190/$B$1,1)</f>
        <v>6</v>
      </c>
      <c r="Q190" s="24">
        <f t="shared" ca="1" si="16"/>
        <v>35</v>
      </c>
      <c r="R190" s="24">
        <f t="shared" ca="1" si="17"/>
        <v>210</v>
      </c>
    </row>
    <row r="191" spans="2:18">
      <c r="B191" s="24">
        <v>187</v>
      </c>
      <c r="C191" s="24">
        <f ca="1">Bussen!D202</f>
        <v>100</v>
      </c>
      <c r="D191" s="22">
        <f t="shared" ca="1" si="12"/>
        <v>25</v>
      </c>
      <c r="E191" s="24">
        <f ca="1">CEILING(D191/$B$1,1)</f>
        <v>3</v>
      </c>
      <c r="F191" s="24">
        <f t="shared" ca="1" si="13"/>
        <v>17</v>
      </c>
      <c r="G191" s="24">
        <f t="shared" ca="1" si="14"/>
        <v>51</v>
      </c>
      <c r="M191" s="24">
        <v>187</v>
      </c>
      <c r="N191" s="24">
        <f ca="1">Bussen!I202</f>
        <v>120</v>
      </c>
      <c r="O191" s="22">
        <f t="shared" ca="1" si="15"/>
        <v>30</v>
      </c>
      <c r="P191" s="24">
        <f ca="1">CEILING(O191/$B$1,1)</f>
        <v>3</v>
      </c>
      <c r="Q191" s="24">
        <f t="shared" ca="1" si="16"/>
        <v>20</v>
      </c>
      <c r="R191" s="24">
        <f t="shared" ca="1" si="17"/>
        <v>60</v>
      </c>
    </row>
    <row r="192" spans="2:18">
      <c r="B192" s="24">
        <v>188</v>
      </c>
      <c r="C192" s="24">
        <f ca="1">Bussen!D203</f>
        <v>0</v>
      </c>
      <c r="D192" s="22">
        <f t="shared" ca="1" si="12"/>
        <v>0</v>
      </c>
      <c r="E192" s="24">
        <f ca="1">CEILING(D192/$B$1,1)</f>
        <v>0</v>
      </c>
      <c r="F192" s="24">
        <f t="shared" ca="1" si="13"/>
        <v>0</v>
      </c>
      <c r="G192" s="24">
        <f t="shared" ca="1" si="14"/>
        <v>0</v>
      </c>
      <c r="M192" s="24">
        <v>188</v>
      </c>
      <c r="N192" s="24">
        <f ca="1">Bussen!I203</f>
        <v>180</v>
      </c>
      <c r="O192" s="22">
        <f t="shared" ca="1" si="15"/>
        <v>45</v>
      </c>
      <c r="P192" s="24">
        <f ca="1">CEILING(O192/$B$1,1)</f>
        <v>5</v>
      </c>
      <c r="Q192" s="24">
        <f t="shared" ca="1" si="16"/>
        <v>27</v>
      </c>
      <c r="R192" s="24">
        <f t="shared" ca="1" si="17"/>
        <v>135</v>
      </c>
    </row>
    <row r="193" spans="2:18">
      <c r="B193" s="25">
        <v>189</v>
      </c>
      <c r="C193" s="24">
        <f ca="1">Bussen!D204</f>
        <v>50</v>
      </c>
      <c r="D193" s="22">
        <f t="shared" ca="1" si="12"/>
        <v>12.5</v>
      </c>
      <c r="E193" s="24">
        <f ca="1">CEILING(D193/$B$1,1)</f>
        <v>2</v>
      </c>
      <c r="F193" s="24">
        <f t="shared" ca="1" si="13"/>
        <v>10</v>
      </c>
      <c r="G193" s="24">
        <f t="shared" ca="1" si="14"/>
        <v>20</v>
      </c>
      <c r="M193" s="25">
        <v>189</v>
      </c>
      <c r="N193" s="24">
        <f ca="1">Bussen!I204</f>
        <v>120</v>
      </c>
      <c r="O193" s="22">
        <f t="shared" ca="1" si="15"/>
        <v>30</v>
      </c>
      <c r="P193" s="24">
        <f ca="1">CEILING(O193/$B$1,1)</f>
        <v>3</v>
      </c>
      <c r="Q193" s="24">
        <f t="shared" ca="1" si="16"/>
        <v>20</v>
      </c>
      <c r="R193" s="24">
        <f t="shared" ca="1" si="17"/>
        <v>60</v>
      </c>
    </row>
    <row r="194" spans="2:18">
      <c r="B194" s="24">
        <v>190</v>
      </c>
      <c r="C194" s="24">
        <f ca="1">Bussen!D205</f>
        <v>0</v>
      </c>
      <c r="D194" s="22">
        <f t="shared" ca="1" si="12"/>
        <v>0</v>
      </c>
      <c r="E194" s="24">
        <f ca="1">CEILING(D194/$B$1,1)</f>
        <v>0</v>
      </c>
      <c r="F194" s="24">
        <f t="shared" ca="1" si="13"/>
        <v>0</v>
      </c>
      <c r="G194" s="24">
        <f t="shared" ca="1" si="14"/>
        <v>0</v>
      </c>
      <c r="M194" s="24">
        <v>190</v>
      </c>
      <c r="N194" s="24">
        <f ca="1">Bussen!I205</f>
        <v>270</v>
      </c>
      <c r="O194" s="22">
        <f t="shared" ca="1" si="15"/>
        <v>67.5</v>
      </c>
      <c r="P194" s="24">
        <f ca="1">CEILING(O194/$B$1,1)</f>
        <v>7</v>
      </c>
      <c r="Q194" s="24">
        <f t="shared" ca="1" si="16"/>
        <v>39</v>
      </c>
      <c r="R194" s="24">
        <f t="shared" ca="1" si="17"/>
        <v>273</v>
      </c>
    </row>
    <row r="195" spans="2:18">
      <c r="B195" s="24">
        <v>191</v>
      </c>
      <c r="C195" s="24">
        <f ca="1">Bussen!D206</f>
        <v>50</v>
      </c>
      <c r="D195" s="22">
        <f t="shared" ca="1" si="12"/>
        <v>12.5</v>
      </c>
      <c r="E195" s="24">
        <f ca="1">CEILING(D195/$B$1,1)</f>
        <v>2</v>
      </c>
      <c r="F195" s="24">
        <f t="shared" ca="1" si="13"/>
        <v>10</v>
      </c>
      <c r="G195" s="24">
        <f t="shared" ca="1" si="14"/>
        <v>20</v>
      </c>
      <c r="M195" s="24">
        <v>191</v>
      </c>
      <c r="N195" s="24">
        <f ca="1">Bussen!I206</f>
        <v>300</v>
      </c>
      <c r="O195" s="22">
        <f t="shared" ca="1" si="15"/>
        <v>75</v>
      </c>
      <c r="P195" s="24">
        <f ca="1">CEILING(O195/$B$1,1)</f>
        <v>8</v>
      </c>
      <c r="Q195" s="24">
        <f t="shared" ca="1" si="16"/>
        <v>43</v>
      </c>
      <c r="R195" s="24">
        <f t="shared" ca="1" si="17"/>
        <v>344</v>
      </c>
    </row>
    <row r="196" spans="2:18">
      <c r="B196" s="25">
        <v>192</v>
      </c>
      <c r="C196" s="24">
        <f ca="1">Bussen!D207</f>
        <v>200</v>
      </c>
      <c r="D196" s="22">
        <f t="shared" ca="1" si="12"/>
        <v>50</v>
      </c>
      <c r="E196" s="24">
        <f ca="1">CEILING(D196/$B$1,1)</f>
        <v>5</v>
      </c>
      <c r="F196" s="24">
        <f t="shared" ca="1" si="13"/>
        <v>30</v>
      </c>
      <c r="G196" s="24">
        <f t="shared" ca="1" si="14"/>
        <v>150</v>
      </c>
      <c r="M196" s="25">
        <v>192</v>
      </c>
      <c r="N196" s="24">
        <f ca="1">Bussen!I207</f>
        <v>120</v>
      </c>
      <c r="O196" s="22">
        <f t="shared" ca="1" si="15"/>
        <v>30</v>
      </c>
      <c r="P196" s="24">
        <f ca="1">CEILING(O196/$B$1,1)</f>
        <v>3</v>
      </c>
      <c r="Q196" s="24">
        <f t="shared" ca="1" si="16"/>
        <v>20</v>
      </c>
      <c r="R196" s="24">
        <f t="shared" ca="1" si="17"/>
        <v>60</v>
      </c>
    </row>
    <row r="197" spans="2:18">
      <c r="B197" s="24">
        <v>193</v>
      </c>
      <c r="C197" s="24">
        <f ca="1">Bussen!D208</f>
        <v>100</v>
      </c>
      <c r="D197" s="22">
        <f t="shared" ca="1" si="12"/>
        <v>25</v>
      </c>
      <c r="E197" s="24">
        <f ca="1">CEILING(D197/$B$1,1)</f>
        <v>3</v>
      </c>
      <c r="F197" s="24">
        <f t="shared" ca="1" si="13"/>
        <v>17</v>
      </c>
      <c r="G197" s="24">
        <f t="shared" ca="1" si="14"/>
        <v>51</v>
      </c>
      <c r="M197" s="24">
        <v>193</v>
      </c>
      <c r="N197" s="24">
        <f ca="1">Bussen!I208</f>
        <v>180</v>
      </c>
      <c r="O197" s="22">
        <f t="shared" ca="1" si="15"/>
        <v>45</v>
      </c>
      <c r="P197" s="24">
        <f ca="1">CEILING(O197/$B$1,1)</f>
        <v>5</v>
      </c>
      <c r="Q197" s="24">
        <f t="shared" ca="1" si="16"/>
        <v>27</v>
      </c>
      <c r="R197" s="24">
        <f t="shared" ca="1" si="17"/>
        <v>135</v>
      </c>
    </row>
    <row r="198" spans="2:18">
      <c r="B198" s="24">
        <v>194</v>
      </c>
      <c r="C198" s="24">
        <f ca="1">Bussen!D209</f>
        <v>50</v>
      </c>
      <c r="D198" s="22">
        <f t="shared" ref="D198:D261" ca="1" si="18">C198/4</f>
        <v>12.5</v>
      </c>
      <c r="E198" s="24">
        <f ca="1">CEILING(D198/$B$1,1)</f>
        <v>2</v>
      </c>
      <c r="F198" s="24">
        <f t="shared" ref="F198:F261" ca="1" si="19">IF(C198=0,0,CEILING((D198+(D198/E198))/2,1))</f>
        <v>10</v>
      </c>
      <c r="G198" s="24">
        <f t="shared" ref="G198:G261" ca="1" si="20">F198*E198</f>
        <v>20</v>
      </c>
      <c r="M198" s="24">
        <v>194</v>
      </c>
      <c r="N198" s="24">
        <f ca="1">Bussen!I209</f>
        <v>120</v>
      </c>
      <c r="O198" s="22">
        <f t="shared" ref="O198:O261" ca="1" si="21">N198/4</f>
        <v>30</v>
      </c>
      <c r="P198" s="24">
        <f ca="1">CEILING(O198/$B$1,1)</f>
        <v>3</v>
      </c>
      <c r="Q198" s="24">
        <f t="shared" ref="Q198:Q261" ca="1" si="22">IF(N198=0,0,CEILING((O198+(O198/P198))/2,1))</f>
        <v>20</v>
      </c>
      <c r="R198" s="24">
        <f t="shared" ref="R198:R261" ca="1" si="23">Q198*P198</f>
        <v>60</v>
      </c>
    </row>
    <row r="199" spans="2:18">
      <c r="B199" s="25">
        <v>195</v>
      </c>
      <c r="C199" s="24">
        <f ca="1">Bussen!D210</f>
        <v>50</v>
      </c>
      <c r="D199" s="22">
        <f t="shared" ca="1" si="18"/>
        <v>12.5</v>
      </c>
      <c r="E199" s="24">
        <f ca="1">CEILING(D199/$B$1,1)</f>
        <v>2</v>
      </c>
      <c r="F199" s="24">
        <f t="shared" ca="1" si="19"/>
        <v>10</v>
      </c>
      <c r="G199" s="24">
        <f t="shared" ca="1" si="20"/>
        <v>20</v>
      </c>
      <c r="M199" s="25">
        <v>195</v>
      </c>
      <c r="N199" s="24">
        <f ca="1">Bussen!I210</f>
        <v>120</v>
      </c>
      <c r="O199" s="22">
        <f t="shared" ca="1" si="21"/>
        <v>30</v>
      </c>
      <c r="P199" s="24">
        <f ca="1">CEILING(O199/$B$1,1)</f>
        <v>3</v>
      </c>
      <c r="Q199" s="24">
        <f t="shared" ca="1" si="22"/>
        <v>20</v>
      </c>
      <c r="R199" s="24">
        <f t="shared" ca="1" si="23"/>
        <v>60</v>
      </c>
    </row>
    <row r="200" spans="2:18">
      <c r="B200" s="24">
        <v>196</v>
      </c>
      <c r="C200" s="24">
        <f ca="1">Bussen!D211</f>
        <v>100</v>
      </c>
      <c r="D200" s="22">
        <f t="shared" ca="1" si="18"/>
        <v>25</v>
      </c>
      <c r="E200" s="24">
        <f ca="1">CEILING(D200/$B$1,1)</f>
        <v>3</v>
      </c>
      <c r="F200" s="24">
        <f t="shared" ca="1" si="19"/>
        <v>17</v>
      </c>
      <c r="G200" s="24">
        <f t="shared" ca="1" si="20"/>
        <v>51</v>
      </c>
      <c r="M200" s="24">
        <v>196</v>
      </c>
      <c r="N200" s="24">
        <f ca="1">Bussen!I211</f>
        <v>60</v>
      </c>
      <c r="O200" s="22">
        <f t="shared" ca="1" si="21"/>
        <v>15</v>
      </c>
      <c r="P200" s="24">
        <f ca="1">CEILING(O200/$B$1,1)</f>
        <v>2</v>
      </c>
      <c r="Q200" s="24">
        <f t="shared" ca="1" si="22"/>
        <v>12</v>
      </c>
      <c r="R200" s="24">
        <f t="shared" ca="1" si="23"/>
        <v>24</v>
      </c>
    </row>
    <row r="201" spans="2:18">
      <c r="B201" s="24">
        <v>197</v>
      </c>
      <c r="C201" s="24">
        <f ca="1">Bussen!D212</f>
        <v>50</v>
      </c>
      <c r="D201" s="22">
        <f t="shared" ca="1" si="18"/>
        <v>12.5</v>
      </c>
      <c r="E201" s="24">
        <f ca="1">CEILING(D201/$B$1,1)</f>
        <v>2</v>
      </c>
      <c r="F201" s="24">
        <f t="shared" ca="1" si="19"/>
        <v>10</v>
      </c>
      <c r="G201" s="24">
        <f t="shared" ca="1" si="20"/>
        <v>20</v>
      </c>
      <c r="M201" s="24">
        <v>197</v>
      </c>
      <c r="N201" s="24">
        <f ca="1">Bussen!I212</f>
        <v>0</v>
      </c>
      <c r="O201" s="22">
        <f t="shared" ca="1" si="21"/>
        <v>0</v>
      </c>
      <c r="P201" s="24">
        <f ca="1">CEILING(O201/$B$1,1)</f>
        <v>0</v>
      </c>
      <c r="Q201" s="24">
        <f t="shared" ca="1" si="22"/>
        <v>0</v>
      </c>
      <c r="R201" s="24">
        <f t="shared" ca="1" si="23"/>
        <v>0</v>
      </c>
    </row>
    <row r="202" spans="2:18">
      <c r="B202" s="25">
        <v>198</v>
      </c>
      <c r="C202" s="24">
        <f ca="1">Bussen!D213</f>
        <v>0</v>
      </c>
      <c r="D202" s="22">
        <f t="shared" ca="1" si="18"/>
        <v>0</v>
      </c>
      <c r="E202" s="24">
        <f ca="1">CEILING(D202/$B$1,1)</f>
        <v>0</v>
      </c>
      <c r="F202" s="24">
        <f t="shared" ca="1" si="19"/>
        <v>0</v>
      </c>
      <c r="G202" s="24">
        <f t="shared" ca="1" si="20"/>
        <v>0</v>
      </c>
      <c r="M202" s="25">
        <v>198</v>
      </c>
      <c r="N202" s="24">
        <f ca="1">Bussen!I213</f>
        <v>120</v>
      </c>
      <c r="O202" s="22">
        <f t="shared" ca="1" si="21"/>
        <v>30</v>
      </c>
      <c r="P202" s="24">
        <f ca="1">CEILING(O202/$B$1,1)</f>
        <v>3</v>
      </c>
      <c r="Q202" s="24">
        <f t="shared" ca="1" si="22"/>
        <v>20</v>
      </c>
      <c r="R202" s="24">
        <f t="shared" ca="1" si="23"/>
        <v>60</v>
      </c>
    </row>
    <row r="203" spans="2:18">
      <c r="B203" s="24">
        <v>199</v>
      </c>
      <c r="C203" s="24">
        <f ca="1">Bussen!D214</f>
        <v>50</v>
      </c>
      <c r="D203" s="22">
        <f t="shared" ca="1" si="18"/>
        <v>12.5</v>
      </c>
      <c r="E203" s="24">
        <f ca="1">CEILING(D203/$B$1,1)</f>
        <v>2</v>
      </c>
      <c r="F203" s="24">
        <f t="shared" ca="1" si="19"/>
        <v>10</v>
      </c>
      <c r="G203" s="24">
        <f t="shared" ca="1" si="20"/>
        <v>20</v>
      </c>
      <c r="M203" s="24">
        <v>199</v>
      </c>
      <c r="N203" s="24">
        <f ca="1">Bussen!I214</f>
        <v>270</v>
      </c>
      <c r="O203" s="22">
        <f t="shared" ca="1" si="21"/>
        <v>67.5</v>
      </c>
      <c r="P203" s="24">
        <f ca="1">CEILING(O203/$B$1,1)</f>
        <v>7</v>
      </c>
      <c r="Q203" s="24">
        <f t="shared" ca="1" si="22"/>
        <v>39</v>
      </c>
      <c r="R203" s="24">
        <f t="shared" ca="1" si="23"/>
        <v>273</v>
      </c>
    </row>
    <row r="204" spans="2:18">
      <c r="B204" s="24">
        <v>200</v>
      </c>
      <c r="C204" s="24">
        <f ca="1">Bussen!D215</f>
        <v>50</v>
      </c>
      <c r="D204" s="22">
        <f t="shared" ca="1" si="18"/>
        <v>12.5</v>
      </c>
      <c r="E204" s="24">
        <f ca="1">CEILING(D204/$B$1,1)</f>
        <v>2</v>
      </c>
      <c r="F204" s="24">
        <f t="shared" ca="1" si="19"/>
        <v>10</v>
      </c>
      <c r="G204" s="24">
        <f t="shared" ca="1" si="20"/>
        <v>20</v>
      </c>
      <c r="M204" s="24">
        <v>200</v>
      </c>
      <c r="N204" s="24">
        <f ca="1">Bussen!I215</f>
        <v>180</v>
      </c>
      <c r="O204" s="22">
        <f t="shared" ca="1" si="21"/>
        <v>45</v>
      </c>
      <c r="P204" s="24">
        <f ca="1">CEILING(O204/$B$1,1)</f>
        <v>5</v>
      </c>
      <c r="Q204" s="24">
        <f t="shared" ca="1" si="22"/>
        <v>27</v>
      </c>
      <c r="R204" s="24">
        <f t="shared" ca="1" si="23"/>
        <v>135</v>
      </c>
    </row>
    <row r="205" spans="2:18">
      <c r="B205" s="25">
        <v>201</v>
      </c>
      <c r="C205" s="24">
        <f ca="1">Bussen!D216</f>
        <v>50</v>
      </c>
      <c r="D205" s="22">
        <f t="shared" ca="1" si="18"/>
        <v>12.5</v>
      </c>
      <c r="E205" s="24">
        <f ca="1">CEILING(D205/$B$1,1)</f>
        <v>2</v>
      </c>
      <c r="F205" s="24">
        <f t="shared" ca="1" si="19"/>
        <v>10</v>
      </c>
      <c r="G205" s="24">
        <f t="shared" ca="1" si="20"/>
        <v>20</v>
      </c>
      <c r="M205" s="25">
        <v>201</v>
      </c>
      <c r="N205" s="24">
        <f ca="1">Bussen!I216</f>
        <v>180</v>
      </c>
      <c r="O205" s="22">
        <f t="shared" ca="1" si="21"/>
        <v>45</v>
      </c>
      <c r="P205" s="24">
        <f ca="1">CEILING(O205/$B$1,1)</f>
        <v>5</v>
      </c>
      <c r="Q205" s="24">
        <f t="shared" ca="1" si="22"/>
        <v>27</v>
      </c>
      <c r="R205" s="24">
        <f t="shared" ca="1" si="23"/>
        <v>135</v>
      </c>
    </row>
    <row r="206" spans="2:18">
      <c r="B206" s="24">
        <v>202</v>
      </c>
      <c r="C206" s="24">
        <f ca="1">Bussen!D217</f>
        <v>100</v>
      </c>
      <c r="D206" s="22">
        <f t="shared" ca="1" si="18"/>
        <v>25</v>
      </c>
      <c r="E206" s="24">
        <f ca="1">CEILING(D206/$B$1,1)</f>
        <v>3</v>
      </c>
      <c r="F206" s="24">
        <f t="shared" ca="1" si="19"/>
        <v>17</v>
      </c>
      <c r="G206" s="24">
        <f t="shared" ca="1" si="20"/>
        <v>51</v>
      </c>
      <c r="M206" s="24">
        <v>202</v>
      </c>
      <c r="N206" s="24">
        <f ca="1">Bussen!I217</f>
        <v>60</v>
      </c>
      <c r="O206" s="22">
        <f t="shared" ca="1" si="21"/>
        <v>15</v>
      </c>
      <c r="P206" s="24">
        <f ca="1">CEILING(O206/$B$1,1)</f>
        <v>2</v>
      </c>
      <c r="Q206" s="24">
        <f t="shared" ca="1" si="22"/>
        <v>12</v>
      </c>
      <c r="R206" s="24">
        <f t="shared" ca="1" si="23"/>
        <v>24</v>
      </c>
    </row>
    <row r="207" spans="2:18">
      <c r="B207" s="24">
        <v>203</v>
      </c>
      <c r="C207" s="24">
        <f ca="1">Bussen!D218</f>
        <v>100</v>
      </c>
      <c r="D207" s="22">
        <f t="shared" ca="1" si="18"/>
        <v>25</v>
      </c>
      <c r="E207" s="24">
        <f ca="1">CEILING(D207/$B$1,1)</f>
        <v>3</v>
      </c>
      <c r="F207" s="24">
        <f t="shared" ca="1" si="19"/>
        <v>17</v>
      </c>
      <c r="G207" s="24">
        <f t="shared" ca="1" si="20"/>
        <v>51</v>
      </c>
      <c r="M207" s="24">
        <v>203</v>
      </c>
      <c r="N207" s="24">
        <f ca="1">Bussen!I218</f>
        <v>120</v>
      </c>
      <c r="O207" s="22">
        <f t="shared" ca="1" si="21"/>
        <v>30</v>
      </c>
      <c r="P207" s="24">
        <f ca="1">CEILING(O207/$B$1,1)</f>
        <v>3</v>
      </c>
      <c r="Q207" s="24">
        <f t="shared" ca="1" si="22"/>
        <v>20</v>
      </c>
      <c r="R207" s="24">
        <f t="shared" ca="1" si="23"/>
        <v>60</v>
      </c>
    </row>
    <row r="208" spans="2:18">
      <c r="B208" s="25">
        <v>204</v>
      </c>
      <c r="C208" s="24">
        <f ca="1">Bussen!D219</f>
        <v>100</v>
      </c>
      <c r="D208" s="22">
        <f t="shared" ca="1" si="18"/>
        <v>25</v>
      </c>
      <c r="E208" s="24">
        <f ca="1">CEILING(D208/$B$1,1)</f>
        <v>3</v>
      </c>
      <c r="F208" s="24">
        <f t="shared" ca="1" si="19"/>
        <v>17</v>
      </c>
      <c r="G208" s="24">
        <f t="shared" ca="1" si="20"/>
        <v>51</v>
      </c>
      <c r="M208" s="25">
        <v>204</v>
      </c>
      <c r="N208" s="24">
        <f ca="1">Bussen!I219</f>
        <v>0</v>
      </c>
      <c r="O208" s="22">
        <f t="shared" ca="1" si="21"/>
        <v>0</v>
      </c>
      <c r="P208" s="24">
        <f ca="1">CEILING(O208/$B$1,1)</f>
        <v>0</v>
      </c>
      <c r="Q208" s="24">
        <f t="shared" ca="1" si="22"/>
        <v>0</v>
      </c>
      <c r="R208" s="24">
        <f t="shared" ca="1" si="23"/>
        <v>0</v>
      </c>
    </row>
    <row r="209" spans="2:18">
      <c r="B209" s="24">
        <v>205</v>
      </c>
      <c r="C209" s="24">
        <f ca="1">Bussen!D220</f>
        <v>100</v>
      </c>
      <c r="D209" s="22">
        <f t="shared" ca="1" si="18"/>
        <v>25</v>
      </c>
      <c r="E209" s="24">
        <f ca="1">CEILING(D209/$B$1,1)</f>
        <v>3</v>
      </c>
      <c r="F209" s="24">
        <f t="shared" ca="1" si="19"/>
        <v>17</v>
      </c>
      <c r="G209" s="24">
        <f t="shared" ca="1" si="20"/>
        <v>51</v>
      </c>
      <c r="M209" s="24">
        <v>205</v>
      </c>
      <c r="N209" s="24">
        <f ca="1">Bussen!I220</f>
        <v>180</v>
      </c>
      <c r="O209" s="22">
        <f t="shared" ca="1" si="21"/>
        <v>45</v>
      </c>
      <c r="P209" s="24">
        <f ca="1">CEILING(O209/$B$1,1)</f>
        <v>5</v>
      </c>
      <c r="Q209" s="24">
        <f t="shared" ca="1" si="22"/>
        <v>27</v>
      </c>
      <c r="R209" s="24">
        <f t="shared" ca="1" si="23"/>
        <v>135</v>
      </c>
    </row>
    <row r="210" spans="2:18">
      <c r="B210" s="24">
        <v>206</v>
      </c>
      <c r="C210" s="24">
        <f ca="1">Bussen!D221</f>
        <v>50</v>
      </c>
      <c r="D210" s="22">
        <f t="shared" ca="1" si="18"/>
        <v>12.5</v>
      </c>
      <c r="E210" s="24">
        <f ca="1">CEILING(D210/$B$1,1)</f>
        <v>2</v>
      </c>
      <c r="F210" s="24">
        <f t="shared" ca="1" si="19"/>
        <v>10</v>
      </c>
      <c r="G210" s="24">
        <f t="shared" ca="1" si="20"/>
        <v>20</v>
      </c>
      <c r="M210" s="24">
        <v>206</v>
      </c>
      <c r="N210" s="24">
        <f ca="1">Bussen!I221</f>
        <v>180</v>
      </c>
      <c r="O210" s="22">
        <f t="shared" ca="1" si="21"/>
        <v>45</v>
      </c>
      <c r="P210" s="24">
        <f ca="1">CEILING(O210/$B$1,1)</f>
        <v>5</v>
      </c>
      <c r="Q210" s="24">
        <f t="shared" ca="1" si="22"/>
        <v>27</v>
      </c>
      <c r="R210" s="24">
        <f t="shared" ca="1" si="23"/>
        <v>135</v>
      </c>
    </row>
    <row r="211" spans="2:18">
      <c r="B211" s="25">
        <v>207</v>
      </c>
      <c r="C211" s="24">
        <f ca="1">Bussen!D222</f>
        <v>100</v>
      </c>
      <c r="D211" s="22">
        <f t="shared" ca="1" si="18"/>
        <v>25</v>
      </c>
      <c r="E211" s="24">
        <f ca="1">CEILING(D211/$B$1,1)</f>
        <v>3</v>
      </c>
      <c r="F211" s="24">
        <f t="shared" ca="1" si="19"/>
        <v>17</v>
      </c>
      <c r="G211" s="24">
        <f t="shared" ca="1" si="20"/>
        <v>51</v>
      </c>
      <c r="M211" s="25">
        <v>207</v>
      </c>
      <c r="N211" s="24">
        <f ca="1">Bussen!I222</f>
        <v>120</v>
      </c>
      <c r="O211" s="22">
        <f t="shared" ca="1" si="21"/>
        <v>30</v>
      </c>
      <c r="P211" s="24">
        <f ca="1">CEILING(O211/$B$1,1)</f>
        <v>3</v>
      </c>
      <c r="Q211" s="24">
        <f t="shared" ca="1" si="22"/>
        <v>20</v>
      </c>
      <c r="R211" s="24">
        <f t="shared" ca="1" si="23"/>
        <v>60</v>
      </c>
    </row>
    <row r="212" spans="2:18">
      <c r="B212" s="24">
        <v>208</v>
      </c>
      <c r="C212" s="24">
        <f ca="1">Bussen!D223</f>
        <v>150</v>
      </c>
      <c r="D212" s="22">
        <f t="shared" ca="1" si="18"/>
        <v>37.5</v>
      </c>
      <c r="E212" s="24">
        <f ca="1">CEILING(D212/$B$1,1)</f>
        <v>4</v>
      </c>
      <c r="F212" s="24">
        <f t="shared" ca="1" si="19"/>
        <v>24</v>
      </c>
      <c r="G212" s="24">
        <f t="shared" ca="1" si="20"/>
        <v>96</v>
      </c>
      <c r="M212" s="24">
        <v>208</v>
      </c>
      <c r="N212" s="24">
        <f ca="1">Bussen!I223</f>
        <v>0</v>
      </c>
      <c r="O212" s="22">
        <f t="shared" ca="1" si="21"/>
        <v>0</v>
      </c>
      <c r="P212" s="24">
        <f ca="1">CEILING(O212/$B$1,1)</f>
        <v>0</v>
      </c>
      <c r="Q212" s="24">
        <f t="shared" ca="1" si="22"/>
        <v>0</v>
      </c>
      <c r="R212" s="24">
        <f t="shared" ca="1" si="23"/>
        <v>0</v>
      </c>
    </row>
    <row r="213" spans="2:18">
      <c r="B213" s="24">
        <v>209</v>
      </c>
      <c r="C213" s="24">
        <f ca="1">Bussen!D224</f>
        <v>0</v>
      </c>
      <c r="D213" s="22">
        <f t="shared" ca="1" si="18"/>
        <v>0</v>
      </c>
      <c r="E213" s="24">
        <f ca="1">CEILING(D213/$B$1,1)</f>
        <v>0</v>
      </c>
      <c r="F213" s="24">
        <f t="shared" ca="1" si="19"/>
        <v>0</v>
      </c>
      <c r="G213" s="24">
        <f t="shared" ca="1" si="20"/>
        <v>0</v>
      </c>
      <c r="M213" s="24">
        <v>209</v>
      </c>
      <c r="N213" s="24">
        <f ca="1">Bussen!I224</f>
        <v>60</v>
      </c>
      <c r="O213" s="22">
        <f t="shared" ca="1" si="21"/>
        <v>15</v>
      </c>
      <c r="P213" s="24">
        <f ca="1">CEILING(O213/$B$1,1)</f>
        <v>2</v>
      </c>
      <c r="Q213" s="24">
        <f t="shared" ca="1" si="22"/>
        <v>12</v>
      </c>
      <c r="R213" s="24">
        <f t="shared" ca="1" si="23"/>
        <v>24</v>
      </c>
    </row>
    <row r="214" spans="2:18">
      <c r="B214" s="25">
        <v>210</v>
      </c>
      <c r="C214" s="24">
        <f ca="1">Bussen!D225</f>
        <v>0</v>
      </c>
      <c r="D214" s="22">
        <f t="shared" ca="1" si="18"/>
        <v>0</v>
      </c>
      <c r="E214" s="24">
        <f ca="1">CEILING(D214/$B$1,1)</f>
        <v>0</v>
      </c>
      <c r="F214" s="24">
        <f t="shared" ca="1" si="19"/>
        <v>0</v>
      </c>
      <c r="G214" s="24">
        <f t="shared" ca="1" si="20"/>
        <v>0</v>
      </c>
      <c r="M214" s="25">
        <v>210</v>
      </c>
      <c r="N214" s="24">
        <f ca="1">Bussen!I225</f>
        <v>180</v>
      </c>
      <c r="O214" s="22">
        <f t="shared" ca="1" si="21"/>
        <v>45</v>
      </c>
      <c r="P214" s="24">
        <f ca="1">CEILING(O214/$B$1,1)</f>
        <v>5</v>
      </c>
      <c r="Q214" s="24">
        <f t="shared" ca="1" si="22"/>
        <v>27</v>
      </c>
      <c r="R214" s="24">
        <f t="shared" ca="1" si="23"/>
        <v>135</v>
      </c>
    </row>
    <row r="215" spans="2:18">
      <c r="B215" s="24">
        <v>211</v>
      </c>
      <c r="C215" s="24">
        <f ca="1">Bussen!D226</f>
        <v>50</v>
      </c>
      <c r="D215" s="22">
        <f t="shared" ca="1" si="18"/>
        <v>12.5</v>
      </c>
      <c r="E215" s="24">
        <f ca="1">CEILING(D215/$B$1,1)</f>
        <v>2</v>
      </c>
      <c r="F215" s="24">
        <f t="shared" ca="1" si="19"/>
        <v>10</v>
      </c>
      <c r="G215" s="24">
        <f t="shared" ca="1" si="20"/>
        <v>20</v>
      </c>
      <c r="M215" s="24">
        <v>211</v>
      </c>
      <c r="N215" s="24">
        <f ca="1">Bussen!I226</f>
        <v>270</v>
      </c>
      <c r="O215" s="22">
        <f t="shared" ca="1" si="21"/>
        <v>67.5</v>
      </c>
      <c r="P215" s="24">
        <f ca="1">CEILING(O215/$B$1,1)</f>
        <v>7</v>
      </c>
      <c r="Q215" s="24">
        <f t="shared" ca="1" si="22"/>
        <v>39</v>
      </c>
      <c r="R215" s="24">
        <f t="shared" ca="1" si="23"/>
        <v>273</v>
      </c>
    </row>
    <row r="216" spans="2:18">
      <c r="B216" s="24">
        <v>212</v>
      </c>
      <c r="C216" s="24">
        <f ca="1">Bussen!D227</f>
        <v>150</v>
      </c>
      <c r="D216" s="22">
        <f t="shared" ca="1" si="18"/>
        <v>37.5</v>
      </c>
      <c r="E216" s="24">
        <f ca="1">CEILING(D216/$B$1,1)</f>
        <v>4</v>
      </c>
      <c r="F216" s="24">
        <f t="shared" ca="1" si="19"/>
        <v>24</v>
      </c>
      <c r="G216" s="24">
        <f t="shared" ca="1" si="20"/>
        <v>96</v>
      </c>
      <c r="M216" s="24">
        <v>212</v>
      </c>
      <c r="N216" s="24">
        <f ca="1">Bussen!I227</f>
        <v>120</v>
      </c>
      <c r="O216" s="22">
        <f t="shared" ca="1" si="21"/>
        <v>30</v>
      </c>
      <c r="P216" s="24">
        <f ca="1">CEILING(O216/$B$1,1)</f>
        <v>3</v>
      </c>
      <c r="Q216" s="24">
        <f t="shared" ca="1" si="22"/>
        <v>20</v>
      </c>
      <c r="R216" s="24">
        <f t="shared" ca="1" si="23"/>
        <v>60</v>
      </c>
    </row>
    <row r="217" spans="2:18">
      <c r="B217" s="25">
        <v>213</v>
      </c>
      <c r="C217" s="24">
        <f ca="1">Bussen!D228</f>
        <v>50</v>
      </c>
      <c r="D217" s="22">
        <f t="shared" ca="1" si="18"/>
        <v>12.5</v>
      </c>
      <c r="E217" s="24">
        <f ca="1">CEILING(D217/$B$1,1)</f>
        <v>2</v>
      </c>
      <c r="F217" s="24">
        <f t="shared" ca="1" si="19"/>
        <v>10</v>
      </c>
      <c r="G217" s="24">
        <f t="shared" ca="1" si="20"/>
        <v>20</v>
      </c>
      <c r="M217" s="25">
        <v>213</v>
      </c>
      <c r="N217" s="24">
        <f ca="1">Bussen!I228</f>
        <v>240</v>
      </c>
      <c r="O217" s="22">
        <f t="shared" ca="1" si="21"/>
        <v>60</v>
      </c>
      <c r="P217" s="24">
        <f ca="1">CEILING(O217/$B$1,1)</f>
        <v>6</v>
      </c>
      <c r="Q217" s="24">
        <f t="shared" ca="1" si="22"/>
        <v>35</v>
      </c>
      <c r="R217" s="24">
        <f t="shared" ca="1" si="23"/>
        <v>210</v>
      </c>
    </row>
    <row r="218" spans="2:18">
      <c r="B218" s="24">
        <v>214</v>
      </c>
      <c r="C218" s="24">
        <f ca="1">Bussen!D229</f>
        <v>50</v>
      </c>
      <c r="D218" s="22">
        <f t="shared" ca="1" si="18"/>
        <v>12.5</v>
      </c>
      <c r="E218" s="24">
        <f ca="1">CEILING(D218/$B$1,1)</f>
        <v>2</v>
      </c>
      <c r="F218" s="24">
        <f t="shared" ca="1" si="19"/>
        <v>10</v>
      </c>
      <c r="G218" s="24">
        <f t="shared" ca="1" si="20"/>
        <v>20</v>
      </c>
      <c r="M218" s="24">
        <v>214</v>
      </c>
      <c r="N218" s="24">
        <f ca="1">Bussen!I229</f>
        <v>240</v>
      </c>
      <c r="O218" s="22">
        <f t="shared" ca="1" si="21"/>
        <v>60</v>
      </c>
      <c r="P218" s="24">
        <f ca="1">CEILING(O218/$B$1,1)</f>
        <v>6</v>
      </c>
      <c r="Q218" s="24">
        <f t="shared" ca="1" si="22"/>
        <v>35</v>
      </c>
      <c r="R218" s="24">
        <f t="shared" ca="1" si="23"/>
        <v>210</v>
      </c>
    </row>
    <row r="219" spans="2:18">
      <c r="B219" s="24">
        <v>215</v>
      </c>
      <c r="C219" s="24">
        <f ca="1">Bussen!D230</f>
        <v>260</v>
      </c>
      <c r="D219" s="22">
        <f t="shared" ca="1" si="18"/>
        <v>65</v>
      </c>
      <c r="E219" s="24">
        <f ca="1">CEILING(D219/$B$1,1)</f>
        <v>7</v>
      </c>
      <c r="F219" s="24">
        <f t="shared" ca="1" si="19"/>
        <v>38</v>
      </c>
      <c r="G219" s="24">
        <f t="shared" ca="1" si="20"/>
        <v>266</v>
      </c>
      <c r="M219" s="24">
        <v>215</v>
      </c>
      <c r="N219" s="24">
        <f ca="1">Bussen!I230</f>
        <v>240</v>
      </c>
      <c r="O219" s="22">
        <f t="shared" ca="1" si="21"/>
        <v>60</v>
      </c>
      <c r="P219" s="24">
        <f ca="1">CEILING(O219/$B$1,1)</f>
        <v>6</v>
      </c>
      <c r="Q219" s="24">
        <f t="shared" ca="1" si="22"/>
        <v>35</v>
      </c>
      <c r="R219" s="24">
        <f t="shared" ca="1" si="23"/>
        <v>210</v>
      </c>
    </row>
    <row r="220" spans="2:18">
      <c r="B220" s="25">
        <v>216</v>
      </c>
      <c r="C220" s="24">
        <f ca="1">Bussen!D231</f>
        <v>0</v>
      </c>
      <c r="D220" s="22">
        <f t="shared" ca="1" si="18"/>
        <v>0</v>
      </c>
      <c r="E220" s="24">
        <f ca="1">CEILING(D220/$B$1,1)</f>
        <v>0</v>
      </c>
      <c r="F220" s="24">
        <f t="shared" ca="1" si="19"/>
        <v>0</v>
      </c>
      <c r="G220" s="24">
        <f t="shared" ca="1" si="20"/>
        <v>0</v>
      </c>
      <c r="M220" s="25">
        <v>216</v>
      </c>
      <c r="N220" s="24">
        <f ca="1">Bussen!I231</f>
        <v>240</v>
      </c>
      <c r="O220" s="22">
        <f t="shared" ca="1" si="21"/>
        <v>60</v>
      </c>
      <c r="P220" s="24">
        <f ca="1">CEILING(O220/$B$1,1)</f>
        <v>6</v>
      </c>
      <c r="Q220" s="24">
        <f t="shared" ca="1" si="22"/>
        <v>35</v>
      </c>
      <c r="R220" s="24">
        <f t="shared" ca="1" si="23"/>
        <v>210</v>
      </c>
    </row>
    <row r="221" spans="2:18">
      <c r="B221" s="24">
        <v>217</v>
      </c>
      <c r="C221" s="24">
        <f ca="1">Bussen!D232</f>
        <v>150</v>
      </c>
      <c r="D221" s="22">
        <f t="shared" ca="1" si="18"/>
        <v>37.5</v>
      </c>
      <c r="E221" s="24">
        <f ca="1">CEILING(D221/$B$1,1)</f>
        <v>4</v>
      </c>
      <c r="F221" s="24">
        <f t="shared" ca="1" si="19"/>
        <v>24</v>
      </c>
      <c r="G221" s="24">
        <f t="shared" ca="1" si="20"/>
        <v>96</v>
      </c>
      <c r="M221" s="24">
        <v>217</v>
      </c>
      <c r="N221" s="24">
        <f ca="1">Bussen!I232</f>
        <v>270</v>
      </c>
      <c r="O221" s="22">
        <f t="shared" ca="1" si="21"/>
        <v>67.5</v>
      </c>
      <c r="P221" s="24">
        <f ca="1">CEILING(O221/$B$1,1)</f>
        <v>7</v>
      </c>
      <c r="Q221" s="24">
        <f t="shared" ca="1" si="22"/>
        <v>39</v>
      </c>
      <c r="R221" s="24">
        <f t="shared" ca="1" si="23"/>
        <v>273</v>
      </c>
    </row>
    <row r="222" spans="2:18">
      <c r="B222" s="24">
        <v>218</v>
      </c>
      <c r="C222" s="24">
        <f ca="1">Bussen!D233</f>
        <v>100</v>
      </c>
      <c r="D222" s="22">
        <f t="shared" ca="1" si="18"/>
        <v>25</v>
      </c>
      <c r="E222" s="24">
        <f ca="1">CEILING(D222/$B$1,1)</f>
        <v>3</v>
      </c>
      <c r="F222" s="24">
        <f t="shared" ca="1" si="19"/>
        <v>17</v>
      </c>
      <c r="G222" s="24">
        <f t="shared" ca="1" si="20"/>
        <v>51</v>
      </c>
      <c r="M222" s="24">
        <v>218</v>
      </c>
      <c r="N222" s="24">
        <f ca="1">Bussen!I233</f>
        <v>300</v>
      </c>
      <c r="O222" s="22">
        <f t="shared" ca="1" si="21"/>
        <v>75</v>
      </c>
      <c r="P222" s="24">
        <f ca="1">CEILING(O222/$B$1,1)</f>
        <v>8</v>
      </c>
      <c r="Q222" s="24">
        <f t="shared" ca="1" si="22"/>
        <v>43</v>
      </c>
      <c r="R222" s="24">
        <f t="shared" ca="1" si="23"/>
        <v>344</v>
      </c>
    </row>
    <row r="223" spans="2:18">
      <c r="B223" s="25">
        <v>219</v>
      </c>
      <c r="C223" s="24">
        <f ca="1">Bussen!D234</f>
        <v>0</v>
      </c>
      <c r="D223" s="22">
        <f t="shared" ca="1" si="18"/>
        <v>0</v>
      </c>
      <c r="E223" s="24">
        <f ca="1">CEILING(D223/$B$1,1)</f>
        <v>0</v>
      </c>
      <c r="F223" s="24">
        <f t="shared" ca="1" si="19"/>
        <v>0</v>
      </c>
      <c r="G223" s="24">
        <f t="shared" ca="1" si="20"/>
        <v>0</v>
      </c>
      <c r="M223" s="25">
        <v>219</v>
      </c>
      <c r="N223" s="24">
        <f ca="1">Bussen!I234</f>
        <v>300</v>
      </c>
      <c r="O223" s="22">
        <f t="shared" ca="1" si="21"/>
        <v>75</v>
      </c>
      <c r="P223" s="24">
        <f ca="1">CEILING(O223/$B$1,1)</f>
        <v>8</v>
      </c>
      <c r="Q223" s="24">
        <f t="shared" ca="1" si="22"/>
        <v>43</v>
      </c>
      <c r="R223" s="24">
        <f t="shared" ca="1" si="23"/>
        <v>344</v>
      </c>
    </row>
    <row r="224" spans="2:18">
      <c r="B224" s="24">
        <v>220</v>
      </c>
      <c r="C224" s="24">
        <f ca="1">Bussen!D235</f>
        <v>100</v>
      </c>
      <c r="D224" s="22">
        <f t="shared" ca="1" si="18"/>
        <v>25</v>
      </c>
      <c r="E224" s="24">
        <f ca="1">CEILING(D224/$B$1,1)</f>
        <v>3</v>
      </c>
      <c r="F224" s="24">
        <f t="shared" ca="1" si="19"/>
        <v>17</v>
      </c>
      <c r="G224" s="24">
        <f t="shared" ca="1" si="20"/>
        <v>51</v>
      </c>
      <c r="M224" s="24">
        <v>220</v>
      </c>
      <c r="N224" s="24">
        <f ca="1">Bussen!I235</f>
        <v>180</v>
      </c>
      <c r="O224" s="22">
        <f t="shared" ca="1" si="21"/>
        <v>45</v>
      </c>
      <c r="P224" s="24">
        <f ca="1">CEILING(O224/$B$1,1)</f>
        <v>5</v>
      </c>
      <c r="Q224" s="24">
        <f t="shared" ca="1" si="22"/>
        <v>27</v>
      </c>
      <c r="R224" s="24">
        <f t="shared" ca="1" si="23"/>
        <v>135</v>
      </c>
    </row>
    <row r="225" spans="2:18">
      <c r="B225" s="24">
        <v>221</v>
      </c>
      <c r="C225" s="24">
        <f ca="1">Bussen!D236</f>
        <v>0</v>
      </c>
      <c r="D225" s="22">
        <f t="shared" ca="1" si="18"/>
        <v>0</v>
      </c>
      <c r="E225" s="24">
        <f ca="1">CEILING(D225/$B$1,1)</f>
        <v>0</v>
      </c>
      <c r="F225" s="24">
        <f t="shared" ca="1" si="19"/>
        <v>0</v>
      </c>
      <c r="G225" s="24">
        <f t="shared" ca="1" si="20"/>
        <v>0</v>
      </c>
      <c r="M225" s="24">
        <v>221</v>
      </c>
      <c r="N225" s="24">
        <f ca="1">Bussen!I236</f>
        <v>270</v>
      </c>
      <c r="O225" s="22">
        <f t="shared" ca="1" si="21"/>
        <v>67.5</v>
      </c>
      <c r="P225" s="24">
        <f ca="1">CEILING(O225/$B$1,1)</f>
        <v>7</v>
      </c>
      <c r="Q225" s="24">
        <f t="shared" ca="1" si="22"/>
        <v>39</v>
      </c>
      <c r="R225" s="24">
        <f t="shared" ca="1" si="23"/>
        <v>273</v>
      </c>
    </row>
    <row r="226" spans="2:18">
      <c r="B226" s="25">
        <v>222</v>
      </c>
      <c r="C226" s="24">
        <f ca="1">Bussen!D237</f>
        <v>100</v>
      </c>
      <c r="D226" s="22">
        <f t="shared" ca="1" si="18"/>
        <v>25</v>
      </c>
      <c r="E226" s="24">
        <f ca="1">CEILING(D226/$B$1,1)</f>
        <v>3</v>
      </c>
      <c r="F226" s="24">
        <f t="shared" ca="1" si="19"/>
        <v>17</v>
      </c>
      <c r="G226" s="24">
        <f t="shared" ca="1" si="20"/>
        <v>51</v>
      </c>
      <c r="M226" s="25">
        <v>222</v>
      </c>
      <c r="N226" s="24">
        <f ca="1">Bussen!I237</f>
        <v>270</v>
      </c>
      <c r="O226" s="22">
        <f t="shared" ca="1" si="21"/>
        <v>67.5</v>
      </c>
      <c r="P226" s="24">
        <f ca="1">CEILING(O226/$B$1,1)</f>
        <v>7</v>
      </c>
      <c r="Q226" s="24">
        <f t="shared" ca="1" si="22"/>
        <v>39</v>
      </c>
      <c r="R226" s="24">
        <f t="shared" ca="1" si="23"/>
        <v>273</v>
      </c>
    </row>
    <row r="227" spans="2:18">
      <c r="B227" s="24">
        <v>223</v>
      </c>
      <c r="C227" s="24">
        <f ca="1">Bussen!D238</f>
        <v>0</v>
      </c>
      <c r="D227" s="22">
        <f t="shared" ca="1" si="18"/>
        <v>0</v>
      </c>
      <c r="E227" s="24">
        <f ca="1">CEILING(D227/$B$1,1)</f>
        <v>0</v>
      </c>
      <c r="F227" s="24">
        <f t="shared" ca="1" si="19"/>
        <v>0</v>
      </c>
      <c r="G227" s="24">
        <f t="shared" ca="1" si="20"/>
        <v>0</v>
      </c>
      <c r="M227" s="24">
        <v>223</v>
      </c>
      <c r="N227" s="24">
        <f ca="1">Bussen!I238</f>
        <v>330</v>
      </c>
      <c r="O227" s="22">
        <f t="shared" ca="1" si="21"/>
        <v>82.5</v>
      </c>
      <c r="P227" s="24">
        <f ca="1">CEILING(O227/$B$1,1)</f>
        <v>9</v>
      </c>
      <c r="Q227" s="24">
        <f t="shared" ca="1" si="22"/>
        <v>46</v>
      </c>
      <c r="R227" s="24">
        <f t="shared" ca="1" si="23"/>
        <v>414</v>
      </c>
    </row>
    <row r="228" spans="2:18">
      <c r="B228" s="24">
        <v>224</v>
      </c>
      <c r="C228" s="24">
        <f ca="1">Bussen!D239</f>
        <v>50</v>
      </c>
      <c r="D228" s="22">
        <f t="shared" ca="1" si="18"/>
        <v>12.5</v>
      </c>
      <c r="E228" s="24">
        <f ca="1">CEILING(D228/$B$1,1)</f>
        <v>2</v>
      </c>
      <c r="F228" s="24">
        <f t="shared" ca="1" si="19"/>
        <v>10</v>
      </c>
      <c r="G228" s="24">
        <f t="shared" ca="1" si="20"/>
        <v>20</v>
      </c>
      <c r="M228" s="24">
        <v>224</v>
      </c>
      <c r="N228" s="24">
        <f ca="1">Bussen!I239</f>
        <v>270</v>
      </c>
      <c r="O228" s="22">
        <f t="shared" ca="1" si="21"/>
        <v>67.5</v>
      </c>
      <c r="P228" s="24">
        <f ca="1">CEILING(O228/$B$1,1)</f>
        <v>7</v>
      </c>
      <c r="Q228" s="24">
        <f t="shared" ca="1" si="22"/>
        <v>39</v>
      </c>
      <c r="R228" s="24">
        <f t="shared" ca="1" si="23"/>
        <v>273</v>
      </c>
    </row>
    <row r="229" spans="2:18">
      <c r="B229" s="25">
        <v>225</v>
      </c>
      <c r="C229" s="24">
        <f ca="1">Bussen!D240</f>
        <v>200</v>
      </c>
      <c r="D229" s="22">
        <f t="shared" ca="1" si="18"/>
        <v>50</v>
      </c>
      <c r="E229" s="24">
        <f ca="1">CEILING(D229/$B$1,1)</f>
        <v>5</v>
      </c>
      <c r="F229" s="24">
        <f t="shared" ca="1" si="19"/>
        <v>30</v>
      </c>
      <c r="G229" s="24">
        <f t="shared" ca="1" si="20"/>
        <v>150</v>
      </c>
      <c r="M229" s="25">
        <v>225</v>
      </c>
      <c r="N229" s="24">
        <f ca="1">Bussen!I240</f>
        <v>120</v>
      </c>
      <c r="O229" s="22">
        <f t="shared" ca="1" si="21"/>
        <v>30</v>
      </c>
      <c r="P229" s="24">
        <f ca="1">CEILING(O229/$B$1,1)</f>
        <v>3</v>
      </c>
      <c r="Q229" s="24">
        <f t="shared" ca="1" si="22"/>
        <v>20</v>
      </c>
      <c r="R229" s="24">
        <f t="shared" ca="1" si="23"/>
        <v>60</v>
      </c>
    </row>
    <row r="230" spans="2:18">
      <c r="B230" s="24">
        <v>226</v>
      </c>
      <c r="C230" s="24">
        <f ca="1">Bussen!D241</f>
        <v>150</v>
      </c>
      <c r="D230" s="22">
        <f t="shared" ca="1" si="18"/>
        <v>37.5</v>
      </c>
      <c r="E230" s="24">
        <f ca="1">CEILING(D230/$B$1,1)</f>
        <v>4</v>
      </c>
      <c r="F230" s="24">
        <f t="shared" ca="1" si="19"/>
        <v>24</v>
      </c>
      <c r="G230" s="24">
        <f t="shared" ca="1" si="20"/>
        <v>96</v>
      </c>
      <c r="M230" s="24">
        <v>226</v>
      </c>
      <c r="N230" s="24">
        <f ca="1">Bussen!I241</f>
        <v>240</v>
      </c>
      <c r="O230" s="22">
        <f t="shared" ca="1" si="21"/>
        <v>60</v>
      </c>
      <c r="P230" s="24">
        <f ca="1">CEILING(O230/$B$1,1)</f>
        <v>6</v>
      </c>
      <c r="Q230" s="24">
        <f t="shared" ca="1" si="22"/>
        <v>35</v>
      </c>
      <c r="R230" s="24">
        <f t="shared" ca="1" si="23"/>
        <v>210</v>
      </c>
    </row>
    <row r="231" spans="2:18">
      <c r="B231" s="24">
        <v>227</v>
      </c>
      <c r="C231" s="24">
        <f ca="1">Bussen!D242</f>
        <v>50</v>
      </c>
      <c r="D231" s="22">
        <f t="shared" ca="1" si="18"/>
        <v>12.5</v>
      </c>
      <c r="E231" s="24">
        <f ca="1">CEILING(D231/$B$1,1)</f>
        <v>2</v>
      </c>
      <c r="F231" s="24">
        <f t="shared" ca="1" si="19"/>
        <v>10</v>
      </c>
      <c r="G231" s="24">
        <f t="shared" ca="1" si="20"/>
        <v>20</v>
      </c>
      <c r="M231" s="24">
        <v>227</v>
      </c>
      <c r="N231" s="24">
        <f ca="1">Bussen!I242</f>
        <v>120</v>
      </c>
      <c r="O231" s="22">
        <f t="shared" ca="1" si="21"/>
        <v>30</v>
      </c>
      <c r="P231" s="24">
        <f ca="1">CEILING(O231/$B$1,1)</f>
        <v>3</v>
      </c>
      <c r="Q231" s="24">
        <f t="shared" ca="1" si="22"/>
        <v>20</v>
      </c>
      <c r="R231" s="24">
        <f t="shared" ca="1" si="23"/>
        <v>60</v>
      </c>
    </row>
    <row r="232" spans="2:18">
      <c r="B232" s="25">
        <v>228</v>
      </c>
      <c r="C232" s="24">
        <f ca="1">Bussen!D243</f>
        <v>100</v>
      </c>
      <c r="D232" s="22">
        <f t="shared" ca="1" si="18"/>
        <v>25</v>
      </c>
      <c r="E232" s="24">
        <f ca="1">CEILING(D232/$B$1,1)</f>
        <v>3</v>
      </c>
      <c r="F232" s="24">
        <f t="shared" ca="1" si="19"/>
        <v>17</v>
      </c>
      <c r="G232" s="24">
        <f t="shared" ca="1" si="20"/>
        <v>51</v>
      </c>
      <c r="M232" s="25">
        <v>228</v>
      </c>
      <c r="N232" s="24">
        <f ca="1">Bussen!I243</f>
        <v>120</v>
      </c>
      <c r="O232" s="22">
        <f t="shared" ca="1" si="21"/>
        <v>30</v>
      </c>
      <c r="P232" s="24">
        <f ca="1">CEILING(O232/$B$1,1)</f>
        <v>3</v>
      </c>
      <c r="Q232" s="24">
        <f t="shared" ca="1" si="22"/>
        <v>20</v>
      </c>
      <c r="R232" s="24">
        <f t="shared" ca="1" si="23"/>
        <v>60</v>
      </c>
    </row>
    <row r="233" spans="2:18">
      <c r="B233" s="24">
        <v>229</v>
      </c>
      <c r="C233" s="24">
        <f ca="1">Bussen!D244</f>
        <v>100</v>
      </c>
      <c r="D233" s="22">
        <f t="shared" ca="1" si="18"/>
        <v>25</v>
      </c>
      <c r="E233" s="24">
        <f ca="1">CEILING(D233/$B$1,1)</f>
        <v>3</v>
      </c>
      <c r="F233" s="24">
        <f t="shared" ca="1" si="19"/>
        <v>17</v>
      </c>
      <c r="G233" s="24">
        <f t="shared" ca="1" si="20"/>
        <v>51</v>
      </c>
      <c r="M233" s="24">
        <v>229</v>
      </c>
      <c r="N233" s="24">
        <f ca="1">Bussen!I244</f>
        <v>120</v>
      </c>
      <c r="O233" s="22">
        <f t="shared" ca="1" si="21"/>
        <v>30</v>
      </c>
      <c r="P233" s="24">
        <f ca="1">CEILING(O233/$B$1,1)</f>
        <v>3</v>
      </c>
      <c r="Q233" s="24">
        <f t="shared" ca="1" si="22"/>
        <v>20</v>
      </c>
      <c r="R233" s="24">
        <f t="shared" ca="1" si="23"/>
        <v>60</v>
      </c>
    </row>
    <row r="234" spans="2:18">
      <c r="B234" s="24">
        <v>230</v>
      </c>
      <c r="C234" s="24">
        <f ca="1">Bussen!D245</f>
        <v>50</v>
      </c>
      <c r="D234" s="22">
        <f t="shared" ca="1" si="18"/>
        <v>12.5</v>
      </c>
      <c r="E234" s="24">
        <f ca="1">CEILING(D234/$B$1,1)</f>
        <v>2</v>
      </c>
      <c r="F234" s="24">
        <f t="shared" ca="1" si="19"/>
        <v>10</v>
      </c>
      <c r="G234" s="24">
        <f t="shared" ca="1" si="20"/>
        <v>20</v>
      </c>
      <c r="M234" s="24">
        <v>230</v>
      </c>
      <c r="N234" s="24">
        <f ca="1">Bussen!I245</f>
        <v>180</v>
      </c>
      <c r="O234" s="22">
        <f t="shared" ca="1" si="21"/>
        <v>45</v>
      </c>
      <c r="P234" s="24">
        <f ca="1">CEILING(O234/$B$1,1)</f>
        <v>5</v>
      </c>
      <c r="Q234" s="24">
        <f t="shared" ca="1" si="22"/>
        <v>27</v>
      </c>
      <c r="R234" s="24">
        <f t="shared" ca="1" si="23"/>
        <v>135</v>
      </c>
    </row>
    <row r="235" spans="2:18">
      <c r="B235" s="25">
        <v>231</v>
      </c>
      <c r="C235" s="24">
        <f ca="1">Bussen!D246</f>
        <v>0</v>
      </c>
      <c r="D235" s="22">
        <f t="shared" ca="1" si="18"/>
        <v>0</v>
      </c>
      <c r="E235" s="24">
        <f ca="1">CEILING(D235/$B$1,1)</f>
        <v>0</v>
      </c>
      <c r="F235" s="24">
        <f t="shared" ca="1" si="19"/>
        <v>0</v>
      </c>
      <c r="G235" s="24">
        <f t="shared" ca="1" si="20"/>
        <v>0</v>
      </c>
      <c r="M235" s="25">
        <v>231</v>
      </c>
      <c r="N235" s="24">
        <f ca="1">Bussen!I246</f>
        <v>120</v>
      </c>
      <c r="O235" s="22">
        <f t="shared" ca="1" si="21"/>
        <v>30</v>
      </c>
      <c r="P235" s="24">
        <f ca="1">CEILING(O235/$B$1,1)</f>
        <v>3</v>
      </c>
      <c r="Q235" s="24">
        <f t="shared" ca="1" si="22"/>
        <v>20</v>
      </c>
      <c r="R235" s="24">
        <f t="shared" ca="1" si="23"/>
        <v>60</v>
      </c>
    </row>
    <row r="236" spans="2:18">
      <c r="B236" s="24">
        <v>232</v>
      </c>
      <c r="C236" s="24">
        <f ca="1">Bussen!D247</f>
        <v>100</v>
      </c>
      <c r="D236" s="22">
        <f t="shared" ca="1" si="18"/>
        <v>25</v>
      </c>
      <c r="E236" s="24">
        <f ca="1">CEILING(D236/$B$1,1)</f>
        <v>3</v>
      </c>
      <c r="F236" s="24">
        <f t="shared" ca="1" si="19"/>
        <v>17</v>
      </c>
      <c r="G236" s="24">
        <f t="shared" ca="1" si="20"/>
        <v>51</v>
      </c>
      <c r="M236" s="24">
        <v>232</v>
      </c>
      <c r="N236" s="24">
        <f ca="1">Bussen!I247</f>
        <v>270</v>
      </c>
      <c r="O236" s="22">
        <f t="shared" ca="1" si="21"/>
        <v>67.5</v>
      </c>
      <c r="P236" s="24">
        <f ca="1">CEILING(O236/$B$1,1)</f>
        <v>7</v>
      </c>
      <c r="Q236" s="24">
        <f t="shared" ca="1" si="22"/>
        <v>39</v>
      </c>
      <c r="R236" s="24">
        <f t="shared" ca="1" si="23"/>
        <v>273</v>
      </c>
    </row>
    <row r="237" spans="2:18">
      <c r="B237" s="24">
        <v>233</v>
      </c>
      <c r="C237" s="24">
        <f ca="1">Bussen!D248</f>
        <v>0</v>
      </c>
      <c r="D237" s="22">
        <f t="shared" ca="1" si="18"/>
        <v>0</v>
      </c>
      <c r="E237" s="24">
        <f ca="1">CEILING(D237/$B$1,1)</f>
        <v>0</v>
      </c>
      <c r="F237" s="24">
        <f t="shared" ca="1" si="19"/>
        <v>0</v>
      </c>
      <c r="G237" s="24">
        <f t="shared" ca="1" si="20"/>
        <v>0</v>
      </c>
      <c r="M237" s="24">
        <v>233</v>
      </c>
      <c r="N237" s="24">
        <f ca="1">Bussen!I248</f>
        <v>60</v>
      </c>
      <c r="O237" s="22">
        <f t="shared" ca="1" si="21"/>
        <v>15</v>
      </c>
      <c r="P237" s="24">
        <f ca="1">CEILING(O237/$B$1,1)</f>
        <v>2</v>
      </c>
      <c r="Q237" s="24">
        <f t="shared" ca="1" si="22"/>
        <v>12</v>
      </c>
      <c r="R237" s="24">
        <f t="shared" ca="1" si="23"/>
        <v>24</v>
      </c>
    </row>
    <row r="238" spans="2:18">
      <c r="B238" s="25">
        <v>234</v>
      </c>
      <c r="C238" s="24">
        <f ca="1">Bussen!D249</f>
        <v>0</v>
      </c>
      <c r="D238" s="22">
        <f t="shared" ca="1" si="18"/>
        <v>0</v>
      </c>
      <c r="E238" s="24">
        <f ca="1">CEILING(D238/$B$1,1)</f>
        <v>0</v>
      </c>
      <c r="F238" s="24">
        <f t="shared" ca="1" si="19"/>
        <v>0</v>
      </c>
      <c r="G238" s="24">
        <f t="shared" ca="1" si="20"/>
        <v>0</v>
      </c>
      <c r="M238" s="25">
        <v>234</v>
      </c>
      <c r="N238" s="24">
        <f ca="1">Bussen!I249</f>
        <v>180</v>
      </c>
      <c r="O238" s="22">
        <f t="shared" ca="1" si="21"/>
        <v>45</v>
      </c>
      <c r="P238" s="24">
        <f ca="1">CEILING(O238/$B$1,1)</f>
        <v>5</v>
      </c>
      <c r="Q238" s="24">
        <f t="shared" ca="1" si="22"/>
        <v>27</v>
      </c>
      <c r="R238" s="24">
        <f t="shared" ca="1" si="23"/>
        <v>135</v>
      </c>
    </row>
    <row r="239" spans="2:18">
      <c r="B239" s="24">
        <v>235</v>
      </c>
      <c r="C239" s="24">
        <f ca="1">Bussen!D250</f>
        <v>50</v>
      </c>
      <c r="D239" s="22">
        <f t="shared" ca="1" si="18"/>
        <v>12.5</v>
      </c>
      <c r="E239" s="24">
        <f ca="1">CEILING(D239/$B$1,1)</f>
        <v>2</v>
      </c>
      <c r="F239" s="24">
        <f t="shared" ca="1" si="19"/>
        <v>10</v>
      </c>
      <c r="G239" s="24">
        <f t="shared" ca="1" si="20"/>
        <v>20</v>
      </c>
      <c r="M239" s="24">
        <v>235</v>
      </c>
      <c r="N239" s="24">
        <f ca="1">Bussen!I250</f>
        <v>180</v>
      </c>
      <c r="O239" s="22">
        <f t="shared" ca="1" si="21"/>
        <v>45</v>
      </c>
      <c r="P239" s="24">
        <f ca="1">CEILING(O239/$B$1,1)</f>
        <v>5</v>
      </c>
      <c r="Q239" s="24">
        <f t="shared" ca="1" si="22"/>
        <v>27</v>
      </c>
      <c r="R239" s="24">
        <f t="shared" ca="1" si="23"/>
        <v>135</v>
      </c>
    </row>
    <row r="240" spans="2:18">
      <c r="B240" s="24">
        <v>236</v>
      </c>
      <c r="C240" s="24">
        <f ca="1">Bussen!D251</f>
        <v>150</v>
      </c>
      <c r="D240" s="22">
        <f t="shared" ca="1" si="18"/>
        <v>37.5</v>
      </c>
      <c r="E240" s="24">
        <f ca="1">CEILING(D240/$B$1,1)</f>
        <v>4</v>
      </c>
      <c r="F240" s="24">
        <f t="shared" ca="1" si="19"/>
        <v>24</v>
      </c>
      <c r="G240" s="24">
        <f t="shared" ca="1" si="20"/>
        <v>96</v>
      </c>
      <c r="M240" s="24">
        <v>236</v>
      </c>
      <c r="N240" s="24">
        <f ca="1">Bussen!I251</f>
        <v>0</v>
      </c>
      <c r="O240" s="22">
        <f t="shared" ca="1" si="21"/>
        <v>0</v>
      </c>
      <c r="P240" s="24">
        <f ca="1">CEILING(O240/$B$1,1)</f>
        <v>0</v>
      </c>
      <c r="Q240" s="24">
        <f t="shared" ca="1" si="22"/>
        <v>0</v>
      </c>
      <c r="R240" s="24">
        <f t="shared" ca="1" si="23"/>
        <v>0</v>
      </c>
    </row>
    <row r="241" spans="2:18">
      <c r="B241" s="25">
        <v>237</v>
      </c>
      <c r="C241" s="24">
        <f ca="1">Bussen!D252</f>
        <v>200</v>
      </c>
      <c r="D241" s="22">
        <f t="shared" ca="1" si="18"/>
        <v>50</v>
      </c>
      <c r="E241" s="24">
        <f ca="1">CEILING(D241/$B$1,1)</f>
        <v>5</v>
      </c>
      <c r="F241" s="24">
        <f t="shared" ca="1" si="19"/>
        <v>30</v>
      </c>
      <c r="G241" s="24">
        <f t="shared" ca="1" si="20"/>
        <v>150</v>
      </c>
      <c r="M241" s="25">
        <v>237</v>
      </c>
      <c r="N241" s="24">
        <f ca="1">Bussen!I252</f>
        <v>240</v>
      </c>
      <c r="O241" s="22">
        <f t="shared" ca="1" si="21"/>
        <v>60</v>
      </c>
      <c r="P241" s="24">
        <f ca="1">CEILING(O241/$B$1,1)</f>
        <v>6</v>
      </c>
      <c r="Q241" s="24">
        <f t="shared" ca="1" si="22"/>
        <v>35</v>
      </c>
      <c r="R241" s="24">
        <f t="shared" ca="1" si="23"/>
        <v>210</v>
      </c>
    </row>
    <row r="242" spans="2:18">
      <c r="B242" s="24">
        <v>238</v>
      </c>
      <c r="C242" s="24">
        <f ca="1">Bussen!D253</f>
        <v>0</v>
      </c>
      <c r="D242" s="22">
        <f t="shared" ca="1" si="18"/>
        <v>0</v>
      </c>
      <c r="E242" s="24">
        <f ca="1">CEILING(D242/$B$1,1)</f>
        <v>0</v>
      </c>
      <c r="F242" s="24">
        <f t="shared" ca="1" si="19"/>
        <v>0</v>
      </c>
      <c r="G242" s="24">
        <f t="shared" ca="1" si="20"/>
        <v>0</v>
      </c>
      <c r="M242" s="24">
        <v>238</v>
      </c>
      <c r="N242" s="24">
        <f ca="1">Bussen!I253</f>
        <v>120</v>
      </c>
      <c r="O242" s="22">
        <f t="shared" ca="1" si="21"/>
        <v>30</v>
      </c>
      <c r="P242" s="24">
        <f ca="1">CEILING(O242/$B$1,1)</f>
        <v>3</v>
      </c>
      <c r="Q242" s="24">
        <f t="shared" ca="1" si="22"/>
        <v>20</v>
      </c>
      <c r="R242" s="24">
        <f t="shared" ca="1" si="23"/>
        <v>60</v>
      </c>
    </row>
    <row r="243" spans="2:18">
      <c r="B243" s="24">
        <v>239</v>
      </c>
      <c r="C243" s="24">
        <f ca="1">Bussen!D254</f>
        <v>50</v>
      </c>
      <c r="D243" s="22">
        <f t="shared" ca="1" si="18"/>
        <v>12.5</v>
      </c>
      <c r="E243" s="24">
        <f ca="1">CEILING(D243/$B$1,1)</f>
        <v>2</v>
      </c>
      <c r="F243" s="24">
        <f t="shared" ca="1" si="19"/>
        <v>10</v>
      </c>
      <c r="G243" s="24">
        <f t="shared" ca="1" si="20"/>
        <v>20</v>
      </c>
      <c r="M243" s="24">
        <v>239</v>
      </c>
      <c r="N243" s="24">
        <f ca="1">Bussen!I254</f>
        <v>180</v>
      </c>
      <c r="O243" s="22">
        <f t="shared" ca="1" si="21"/>
        <v>45</v>
      </c>
      <c r="P243" s="24">
        <f ca="1">CEILING(O243/$B$1,1)</f>
        <v>5</v>
      </c>
      <c r="Q243" s="24">
        <f t="shared" ca="1" si="22"/>
        <v>27</v>
      </c>
      <c r="R243" s="24">
        <f t="shared" ca="1" si="23"/>
        <v>135</v>
      </c>
    </row>
    <row r="244" spans="2:18">
      <c r="B244" s="25">
        <v>240</v>
      </c>
      <c r="C244" s="24">
        <f ca="1">Bussen!D255</f>
        <v>150</v>
      </c>
      <c r="D244" s="22">
        <f t="shared" ca="1" si="18"/>
        <v>37.5</v>
      </c>
      <c r="E244" s="24">
        <f ca="1">CEILING(D244/$B$1,1)</f>
        <v>4</v>
      </c>
      <c r="F244" s="24">
        <f t="shared" ca="1" si="19"/>
        <v>24</v>
      </c>
      <c r="G244" s="24">
        <f t="shared" ca="1" si="20"/>
        <v>96</v>
      </c>
      <c r="M244" s="25">
        <v>240</v>
      </c>
      <c r="N244" s="24">
        <f ca="1">Bussen!I255</f>
        <v>120</v>
      </c>
      <c r="O244" s="22">
        <f t="shared" ca="1" si="21"/>
        <v>30</v>
      </c>
      <c r="P244" s="24">
        <f ca="1">CEILING(O244/$B$1,1)</f>
        <v>3</v>
      </c>
      <c r="Q244" s="24">
        <f t="shared" ca="1" si="22"/>
        <v>20</v>
      </c>
      <c r="R244" s="24">
        <f t="shared" ca="1" si="23"/>
        <v>60</v>
      </c>
    </row>
    <row r="245" spans="2:18">
      <c r="B245" s="24">
        <v>241</v>
      </c>
      <c r="C245" s="24">
        <f ca="1">Bussen!D256</f>
        <v>0</v>
      </c>
      <c r="D245" s="22">
        <f t="shared" ca="1" si="18"/>
        <v>0</v>
      </c>
      <c r="E245" s="24">
        <f ca="1">CEILING(D245/$B$1,1)</f>
        <v>0</v>
      </c>
      <c r="F245" s="24">
        <f t="shared" ca="1" si="19"/>
        <v>0</v>
      </c>
      <c r="G245" s="24">
        <f t="shared" ca="1" si="20"/>
        <v>0</v>
      </c>
      <c r="M245" s="24">
        <v>241</v>
      </c>
      <c r="N245" s="24">
        <f ca="1">Bussen!I256</f>
        <v>180</v>
      </c>
      <c r="O245" s="22">
        <f t="shared" ca="1" si="21"/>
        <v>45</v>
      </c>
      <c r="P245" s="24">
        <f ca="1">CEILING(O245/$B$1,1)</f>
        <v>5</v>
      </c>
      <c r="Q245" s="24">
        <f t="shared" ca="1" si="22"/>
        <v>27</v>
      </c>
      <c r="R245" s="24">
        <f t="shared" ca="1" si="23"/>
        <v>135</v>
      </c>
    </row>
    <row r="246" spans="2:18">
      <c r="B246" s="24">
        <v>242</v>
      </c>
      <c r="C246" s="24">
        <f ca="1">Bussen!D257</f>
        <v>200</v>
      </c>
      <c r="D246" s="22">
        <f t="shared" ca="1" si="18"/>
        <v>50</v>
      </c>
      <c r="E246" s="24">
        <f ca="1">CEILING(D246/$B$1,1)</f>
        <v>5</v>
      </c>
      <c r="F246" s="24">
        <f t="shared" ca="1" si="19"/>
        <v>30</v>
      </c>
      <c r="G246" s="24">
        <f t="shared" ca="1" si="20"/>
        <v>150</v>
      </c>
      <c r="M246" s="24">
        <v>242</v>
      </c>
      <c r="N246" s="24">
        <f ca="1">Bussen!I257</f>
        <v>60</v>
      </c>
      <c r="O246" s="22">
        <f t="shared" ca="1" si="21"/>
        <v>15</v>
      </c>
      <c r="P246" s="24">
        <f ca="1">CEILING(O246/$B$1,1)</f>
        <v>2</v>
      </c>
      <c r="Q246" s="24">
        <f t="shared" ca="1" si="22"/>
        <v>12</v>
      </c>
      <c r="R246" s="24">
        <f t="shared" ca="1" si="23"/>
        <v>24</v>
      </c>
    </row>
    <row r="247" spans="2:18">
      <c r="B247" s="25">
        <v>243</v>
      </c>
      <c r="C247" s="24">
        <f ca="1">Bussen!D258</f>
        <v>150</v>
      </c>
      <c r="D247" s="22">
        <f t="shared" ca="1" si="18"/>
        <v>37.5</v>
      </c>
      <c r="E247" s="24">
        <f ca="1">CEILING(D247/$B$1,1)</f>
        <v>4</v>
      </c>
      <c r="F247" s="24">
        <f t="shared" ca="1" si="19"/>
        <v>24</v>
      </c>
      <c r="G247" s="24">
        <f t="shared" ca="1" si="20"/>
        <v>96</v>
      </c>
      <c r="M247" s="25">
        <v>243</v>
      </c>
      <c r="N247" s="24">
        <f ca="1">Bussen!I258</f>
        <v>120</v>
      </c>
      <c r="O247" s="22">
        <f t="shared" ca="1" si="21"/>
        <v>30</v>
      </c>
      <c r="P247" s="24">
        <f ca="1">CEILING(O247/$B$1,1)</f>
        <v>3</v>
      </c>
      <c r="Q247" s="24">
        <f t="shared" ca="1" si="22"/>
        <v>20</v>
      </c>
      <c r="R247" s="24">
        <f t="shared" ca="1" si="23"/>
        <v>60</v>
      </c>
    </row>
    <row r="248" spans="2:18">
      <c r="B248" s="24">
        <v>244</v>
      </c>
      <c r="C248" s="24">
        <f ca="1">Bussen!D259</f>
        <v>0</v>
      </c>
      <c r="D248" s="22">
        <f t="shared" ca="1" si="18"/>
        <v>0</v>
      </c>
      <c r="E248" s="24">
        <f ca="1">CEILING(D248/$B$1,1)</f>
        <v>0</v>
      </c>
      <c r="F248" s="24">
        <f t="shared" ca="1" si="19"/>
        <v>0</v>
      </c>
      <c r="G248" s="24">
        <f t="shared" ca="1" si="20"/>
        <v>0</v>
      </c>
      <c r="M248" s="24">
        <v>244</v>
      </c>
      <c r="N248" s="24">
        <f ca="1">Bussen!I259</f>
        <v>300</v>
      </c>
      <c r="O248" s="22">
        <f t="shared" ca="1" si="21"/>
        <v>75</v>
      </c>
      <c r="P248" s="24">
        <f ca="1">CEILING(O248/$B$1,1)</f>
        <v>8</v>
      </c>
      <c r="Q248" s="24">
        <f t="shared" ca="1" si="22"/>
        <v>43</v>
      </c>
      <c r="R248" s="24">
        <f t="shared" ca="1" si="23"/>
        <v>344</v>
      </c>
    </row>
    <row r="249" spans="2:18">
      <c r="B249" s="24">
        <v>245</v>
      </c>
      <c r="C249" s="24">
        <f ca="1">Bussen!D260</f>
        <v>150</v>
      </c>
      <c r="D249" s="22">
        <f t="shared" ca="1" si="18"/>
        <v>37.5</v>
      </c>
      <c r="E249" s="24">
        <f ca="1">CEILING(D249/$B$1,1)</f>
        <v>4</v>
      </c>
      <c r="F249" s="24">
        <f t="shared" ca="1" si="19"/>
        <v>24</v>
      </c>
      <c r="G249" s="24">
        <f t="shared" ca="1" si="20"/>
        <v>96</v>
      </c>
      <c r="M249" s="24">
        <v>245</v>
      </c>
      <c r="N249" s="24">
        <f ca="1">Bussen!I260</f>
        <v>120</v>
      </c>
      <c r="O249" s="22">
        <f t="shared" ca="1" si="21"/>
        <v>30</v>
      </c>
      <c r="P249" s="24">
        <f ca="1">CEILING(O249/$B$1,1)</f>
        <v>3</v>
      </c>
      <c r="Q249" s="24">
        <f t="shared" ca="1" si="22"/>
        <v>20</v>
      </c>
      <c r="R249" s="24">
        <f t="shared" ca="1" si="23"/>
        <v>60</v>
      </c>
    </row>
    <row r="250" spans="2:18">
      <c r="B250" s="25">
        <v>246</v>
      </c>
      <c r="C250" s="24">
        <f ca="1">Bussen!D261</f>
        <v>50</v>
      </c>
      <c r="D250" s="22">
        <f t="shared" ca="1" si="18"/>
        <v>12.5</v>
      </c>
      <c r="E250" s="24">
        <f ca="1">CEILING(D250/$B$1,1)</f>
        <v>2</v>
      </c>
      <c r="F250" s="24">
        <f t="shared" ca="1" si="19"/>
        <v>10</v>
      </c>
      <c r="G250" s="24">
        <f t="shared" ca="1" si="20"/>
        <v>20</v>
      </c>
      <c r="M250" s="25">
        <v>246</v>
      </c>
      <c r="N250" s="24">
        <f ca="1">Bussen!I261</f>
        <v>180</v>
      </c>
      <c r="O250" s="22">
        <f t="shared" ca="1" si="21"/>
        <v>45</v>
      </c>
      <c r="P250" s="24">
        <f ca="1">CEILING(O250/$B$1,1)</f>
        <v>5</v>
      </c>
      <c r="Q250" s="24">
        <f t="shared" ca="1" si="22"/>
        <v>27</v>
      </c>
      <c r="R250" s="24">
        <f t="shared" ca="1" si="23"/>
        <v>135</v>
      </c>
    </row>
    <row r="251" spans="2:18">
      <c r="B251" s="24">
        <v>247</v>
      </c>
      <c r="C251" s="24">
        <f ca="1">Bussen!D262</f>
        <v>150</v>
      </c>
      <c r="D251" s="22">
        <f t="shared" ca="1" si="18"/>
        <v>37.5</v>
      </c>
      <c r="E251" s="24">
        <f ca="1">CEILING(D251/$B$1,1)</f>
        <v>4</v>
      </c>
      <c r="F251" s="24">
        <f t="shared" ca="1" si="19"/>
        <v>24</v>
      </c>
      <c r="G251" s="24">
        <f t="shared" ca="1" si="20"/>
        <v>96</v>
      </c>
      <c r="M251" s="24">
        <v>247</v>
      </c>
      <c r="N251" s="24">
        <f ca="1">Bussen!I262</f>
        <v>270</v>
      </c>
      <c r="O251" s="22">
        <f t="shared" ca="1" si="21"/>
        <v>67.5</v>
      </c>
      <c r="P251" s="24">
        <f ca="1">CEILING(O251/$B$1,1)</f>
        <v>7</v>
      </c>
      <c r="Q251" s="24">
        <f t="shared" ca="1" si="22"/>
        <v>39</v>
      </c>
      <c r="R251" s="24">
        <f t="shared" ca="1" si="23"/>
        <v>273</v>
      </c>
    </row>
    <row r="252" spans="2:18">
      <c r="B252" s="24">
        <v>248</v>
      </c>
      <c r="C252" s="24">
        <f ca="1">Bussen!D263</f>
        <v>0</v>
      </c>
      <c r="D252" s="22">
        <f t="shared" ca="1" si="18"/>
        <v>0</v>
      </c>
      <c r="E252" s="24">
        <f ca="1">CEILING(D252/$B$1,1)</f>
        <v>0</v>
      </c>
      <c r="F252" s="24">
        <f t="shared" ca="1" si="19"/>
        <v>0</v>
      </c>
      <c r="G252" s="24">
        <f t="shared" ca="1" si="20"/>
        <v>0</v>
      </c>
      <c r="M252" s="24">
        <v>248</v>
      </c>
      <c r="N252" s="24">
        <f ca="1">Bussen!I263</f>
        <v>240</v>
      </c>
      <c r="O252" s="22">
        <f t="shared" ca="1" si="21"/>
        <v>60</v>
      </c>
      <c r="P252" s="24">
        <f ca="1">CEILING(O252/$B$1,1)</f>
        <v>6</v>
      </c>
      <c r="Q252" s="24">
        <f t="shared" ca="1" si="22"/>
        <v>35</v>
      </c>
      <c r="R252" s="24">
        <f t="shared" ca="1" si="23"/>
        <v>210</v>
      </c>
    </row>
    <row r="253" spans="2:18">
      <c r="B253" s="25">
        <v>249</v>
      </c>
      <c r="C253" s="24">
        <f ca="1">Bussen!D264</f>
        <v>150</v>
      </c>
      <c r="D253" s="22">
        <f t="shared" ca="1" si="18"/>
        <v>37.5</v>
      </c>
      <c r="E253" s="24">
        <f ca="1">CEILING(D253/$B$1,1)</f>
        <v>4</v>
      </c>
      <c r="F253" s="24">
        <f t="shared" ca="1" si="19"/>
        <v>24</v>
      </c>
      <c r="G253" s="24">
        <f t="shared" ca="1" si="20"/>
        <v>96</v>
      </c>
      <c r="M253" s="25">
        <v>249</v>
      </c>
      <c r="N253" s="24">
        <f ca="1">Bussen!I264</f>
        <v>240</v>
      </c>
      <c r="O253" s="22">
        <f t="shared" ca="1" si="21"/>
        <v>60</v>
      </c>
      <c r="P253" s="24">
        <f ca="1">CEILING(O253/$B$1,1)</f>
        <v>6</v>
      </c>
      <c r="Q253" s="24">
        <f t="shared" ca="1" si="22"/>
        <v>35</v>
      </c>
      <c r="R253" s="24">
        <f t="shared" ca="1" si="23"/>
        <v>210</v>
      </c>
    </row>
    <row r="254" spans="2:18">
      <c r="B254" s="24">
        <v>250</v>
      </c>
      <c r="C254" s="24">
        <f ca="1">Bussen!D265</f>
        <v>0</v>
      </c>
      <c r="D254" s="22">
        <f t="shared" ca="1" si="18"/>
        <v>0</v>
      </c>
      <c r="E254" s="24">
        <f ca="1">CEILING(D254/$B$1,1)</f>
        <v>0</v>
      </c>
      <c r="F254" s="24">
        <f t="shared" ca="1" si="19"/>
        <v>0</v>
      </c>
      <c r="G254" s="24">
        <f t="shared" ca="1" si="20"/>
        <v>0</v>
      </c>
      <c r="M254" s="24">
        <v>250</v>
      </c>
      <c r="N254" s="24">
        <f ca="1">Bussen!I265</f>
        <v>240</v>
      </c>
      <c r="O254" s="22">
        <f t="shared" ca="1" si="21"/>
        <v>60</v>
      </c>
      <c r="P254" s="24">
        <f ca="1">CEILING(O254/$B$1,1)</f>
        <v>6</v>
      </c>
      <c r="Q254" s="24">
        <f t="shared" ca="1" si="22"/>
        <v>35</v>
      </c>
      <c r="R254" s="24">
        <f t="shared" ca="1" si="23"/>
        <v>210</v>
      </c>
    </row>
    <row r="255" spans="2:18">
      <c r="B255" s="24">
        <v>251</v>
      </c>
      <c r="C255" s="24">
        <f ca="1">Bussen!D266</f>
        <v>150</v>
      </c>
      <c r="D255" s="22">
        <f t="shared" ca="1" si="18"/>
        <v>37.5</v>
      </c>
      <c r="E255" s="24">
        <f ca="1">CEILING(D255/$B$1,1)</f>
        <v>4</v>
      </c>
      <c r="F255" s="24">
        <f t="shared" ca="1" si="19"/>
        <v>24</v>
      </c>
      <c r="G255" s="24">
        <f t="shared" ca="1" si="20"/>
        <v>96</v>
      </c>
      <c r="M255" s="24">
        <v>251</v>
      </c>
      <c r="N255" s="24">
        <f ca="1">Bussen!I266</f>
        <v>180</v>
      </c>
      <c r="O255" s="22">
        <f t="shared" ca="1" si="21"/>
        <v>45</v>
      </c>
      <c r="P255" s="24">
        <f ca="1">CEILING(O255/$B$1,1)</f>
        <v>5</v>
      </c>
      <c r="Q255" s="24">
        <f t="shared" ca="1" si="22"/>
        <v>27</v>
      </c>
      <c r="R255" s="24">
        <f t="shared" ca="1" si="23"/>
        <v>135</v>
      </c>
    </row>
    <row r="256" spans="2:18">
      <c r="B256" s="25">
        <v>252</v>
      </c>
      <c r="C256" s="24">
        <f ca="1">Bussen!D267</f>
        <v>0</v>
      </c>
      <c r="D256" s="22">
        <f t="shared" ca="1" si="18"/>
        <v>0</v>
      </c>
      <c r="E256" s="24">
        <f ca="1">CEILING(D256/$B$1,1)</f>
        <v>0</v>
      </c>
      <c r="F256" s="24">
        <f t="shared" ca="1" si="19"/>
        <v>0</v>
      </c>
      <c r="G256" s="24">
        <f t="shared" ca="1" si="20"/>
        <v>0</v>
      </c>
      <c r="M256" s="25">
        <v>252</v>
      </c>
      <c r="N256" s="24">
        <f ca="1">Bussen!I267</f>
        <v>120</v>
      </c>
      <c r="O256" s="22">
        <f t="shared" ca="1" si="21"/>
        <v>30</v>
      </c>
      <c r="P256" s="24">
        <f ca="1">CEILING(O256/$B$1,1)</f>
        <v>3</v>
      </c>
      <c r="Q256" s="24">
        <f t="shared" ca="1" si="22"/>
        <v>20</v>
      </c>
      <c r="R256" s="24">
        <f t="shared" ca="1" si="23"/>
        <v>60</v>
      </c>
    </row>
    <row r="257" spans="2:18">
      <c r="B257" s="24">
        <v>253</v>
      </c>
      <c r="C257" s="24">
        <f ca="1">Bussen!D268</f>
        <v>100</v>
      </c>
      <c r="D257" s="22">
        <f t="shared" ca="1" si="18"/>
        <v>25</v>
      </c>
      <c r="E257" s="24">
        <f ca="1">CEILING(D257/$B$1,1)</f>
        <v>3</v>
      </c>
      <c r="F257" s="24">
        <f t="shared" ca="1" si="19"/>
        <v>17</v>
      </c>
      <c r="G257" s="24">
        <f t="shared" ca="1" si="20"/>
        <v>51</v>
      </c>
      <c r="M257" s="24">
        <v>253</v>
      </c>
      <c r="N257" s="24">
        <f ca="1">Bussen!I268</f>
        <v>240</v>
      </c>
      <c r="O257" s="22">
        <f t="shared" ca="1" si="21"/>
        <v>60</v>
      </c>
      <c r="P257" s="24">
        <f ca="1">CEILING(O257/$B$1,1)</f>
        <v>6</v>
      </c>
      <c r="Q257" s="24">
        <f t="shared" ca="1" si="22"/>
        <v>35</v>
      </c>
      <c r="R257" s="24">
        <f t="shared" ca="1" si="23"/>
        <v>210</v>
      </c>
    </row>
    <row r="258" spans="2:18">
      <c r="B258" s="24">
        <v>254</v>
      </c>
      <c r="C258" s="24">
        <f ca="1">Bussen!D269</f>
        <v>50</v>
      </c>
      <c r="D258" s="22">
        <f t="shared" ca="1" si="18"/>
        <v>12.5</v>
      </c>
      <c r="E258" s="24">
        <f ca="1">CEILING(D258/$B$1,1)</f>
        <v>2</v>
      </c>
      <c r="F258" s="24">
        <f t="shared" ca="1" si="19"/>
        <v>10</v>
      </c>
      <c r="G258" s="24">
        <f t="shared" ca="1" si="20"/>
        <v>20</v>
      </c>
      <c r="M258" s="24">
        <v>254</v>
      </c>
      <c r="N258" s="24">
        <f ca="1">Bussen!I269</f>
        <v>60</v>
      </c>
      <c r="O258" s="22">
        <f t="shared" ca="1" si="21"/>
        <v>15</v>
      </c>
      <c r="P258" s="24">
        <f ca="1">CEILING(O258/$B$1,1)</f>
        <v>2</v>
      </c>
      <c r="Q258" s="24">
        <f t="shared" ca="1" si="22"/>
        <v>12</v>
      </c>
      <c r="R258" s="24">
        <f t="shared" ca="1" si="23"/>
        <v>24</v>
      </c>
    </row>
    <row r="259" spans="2:18">
      <c r="B259" s="25">
        <v>255</v>
      </c>
      <c r="C259" s="24">
        <f ca="1">Bussen!D270</f>
        <v>50</v>
      </c>
      <c r="D259" s="22">
        <f t="shared" ca="1" si="18"/>
        <v>12.5</v>
      </c>
      <c r="E259" s="24">
        <f ca="1">CEILING(D259/$B$1,1)</f>
        <v>2</v>
      </c>
      <c r="F259" s="24">
        <f t="shared" ca="1" si="19"/>
        <v>10</v>
      </c>
      <c r="G259" s="24">
        <f t="shared" ca="1" si="20"/>
        <v>20</v>
      </c>
      <c r="M259" s="25">
        <v>255</v>
      </c>
      <c r="N259" s="24">
        <f ca="1">Bussen!I270</f>
        <v>240</v>
      </c>
      <c r="O259" s="22">
        <f t="shared" ca="1" si="21"/>
        <v>60</v>
      </c>
      <c r="P259" s="24">
        <f ca="1">CEILING(O259/$B$1,1)</f>
        <v>6</v>
      </c>
      <c r="Q259" s="24">
        <f t="shared" ca="1" si="22"/>
        <v>35</v>
      </c>
      <c r="R259" s="24">
        <f t="shared" ca="1" si="23"/>
        <v>210</v>
      </c>
    </row>
    <row r="260" spans="2:18">
      <c r="B260" s="24">
        <v>256</v>
      </c>
      <c r="C260" s="24">
        <f ca="1">Bussen!D271</f>
        <v>100</v>
      </c>
      <c r="D260" s="22">
        <f t="shared" ca="1" si="18"/>
        <v>25</v>
      </c>
      <c r="E260" s="24">
        <f ca="1">CEILING(D260/$B$1,1)</f>
        <v>3</v>
      </c>
      <c r="F260" s="24">
        <f t="shared" ca="1" si="19"/>
        <v>17</v>
      </c>
      <c r="G260" s="24">
        <f t="shared" ca="1" si="20"/>
        <v>51</v>
      </c>
      <c r="M260" s="24">
        <v>256</v>
      </c>
      <c r="N260" s="24">
        <f ca="1">Bussen!I271</f>
        <v>60</v>
      </c>
      <c r="O260" s="22">
        <f t="shared" ca="1" si="21"/>
        <v>15</v>
      </c>
      <c r="P260" s="24">
        <f ca="1">CEILING(O260/$B$1,1)</f>
        <v>2</v>
      </c>
      <c r="Q260" s="24">
        <f t="shared" ca="1" si="22"/>
        <v>12</v>
      </c>
      <c r="R260" s="24">
        <f t="shared" ca="1" si="23"/>
        <v>24</v>
      </c>
    </row>
    <row r="261" spans="2:18">
      <c r="B261" s="24">
        <v>257</v>
      </c>
      <c r="C261" s="24">
        <f ca="1">Bussen!D272</f>
        <v>100</v>
      </c>
      <c r="D261" s="22">
        <f t="shared" ca="1" si="18"/>
        <v>25</v>
      </c>
      <c r="E261" s="24">
        <f ca="1">CEILING(D261/$B$1,1)</f>
        <v>3</v>
      </c>
      <c r="F261" s="24">
        <f t="shared" ca="1" si="19"/>
        <v>17</v>
      </c>
      <c r="G261" s="24">
        <f t="shared" ca="1" si="20"/>
        <v>51</v>
      </c>
      <c r="M261" s="24">
        <v>257</v>
      </c>
      <c r="N261" s="24">
        <f ca="1">Bussen!I272</f>
        <v>120</v>
      </c>
      <c r="O261" s="22">
        <f t="shared" ca="1" si="21"/>
        <v>30</v>
      </c>
      <c r="P261" s="24">
        <f ca="1">CEILING(O261/$B$1,1)</f>
        <v>3</v>
      </c>
      <c r="Q261" s="24">
        <f t="shared" ca="1" si="22"/>
        <v>20</v>
      </c>
      <c r="R261" s="24">
        <f t="shared" ca="1" si="23"/>
        <v>60</v>
      </c>
    </row>
    <row r="262" spans="2:18">
      <c r="B262" s="25">
        <v>258</v>
      </c>
      <c r="C262" s="24">
        <f ca="1">Bussen!D273</f>
        <v>150</v>
      </c>
      <c r="D262" s="22">
        <f t="shared" ref="D262:D264" ca="1" si="24">C262/4</f>
        <v>37.5</v>
      </c>
      <c r="E262" s="24">
        <f ca="1">CEILING(D262/$B$1,1)</f>
        <v>4</v>
      </c>
      <c r="F262" s="24">
        <f t="shared" ref="F262:F264" ca="1" si="25">IF(C262=0,0,CEILING((D262+(D262/E262))/2,1))</f>
        <v>24</v>
      </c>
      <c r="G262" s="24">
        <f t="shared" ref="G262:G264" ca="1" si="26">F262*E262</f>
        <v>96</v>
      </c>
      <c r="M262" s="25">
        <v>258</v>
      </c>
      <c r="N262" s="24">
        <f ca="1">Bussen!I273</f>
        <v>180</v>
      </c>
      <c r="O262" s="22">
        <f t="shared" ref="O262:O264" ca="1" si="27">N262/4</f>
        <v>45</v>
      </c>
      <c r="P262" s="24">
        <f ca="1">CEILING(O262/$B$1,1)</f>
        <v>5</v>
      </c>
      <c r="Q262" s="24">
        <f t="shared" ref="Q262:Q264" ca="1" si="28">IF(N262=0,0,CEILING((O262+(O262/P262))/2,1))</f>
        <v>27</v>
      </c>
      <c r="R262" s="24">
        <f t="shared" ref="R262:R264" ca="1" si="29">Q262*P262</f>
        <v>135</v>
      </c>
    </row>
    <row r="263" spans="2:18">
      <c r="B263" s="24">
        <v>259</v>
      </c>
      <c r="C263" s="24">
        <f ca="1">Bussen!D274</f>
        <v>200</v>
      </c>
      <c r="D263" s="22">
        <f t="shared" ca="1" si="24"/>
        <v>50</v>
      </c>
      <c r="E263" s="24">
        <f ca="1">CEILING(D263/$B$1,1)</f>
        <v>5</v>
      </c>
      <c r="F263" s="24">
        <f t="shared" ca="1" si="25"/>
        <v>30</v>
      </c>
      <c r="G263" s="24">
        <f t="shared" ca="1" si="26"/>
        <v>150</v>
      </c>
      <c r="M263" s="24">
        <v>259</v>
      </c>
      <c r="N263" s="24">
        <f ca="1">Bussen!I274</f>
        <v>60</v>
      </c>
      <c r="O263" s="22">
        <f t="shared" ca="1" si="27"/>
        <v>15</v>
      </c>
      <c r="P263" s="24">
        <f ca="1">CEILING(O263/$B$1,1)</f>
        <v>2</v>
      </c>
      <c r="Q263" s="24">
        <f t="shared" ca="1" si="28"/>
        <v>12</v>
      </c>
      <c r="R263" s="24">
        <f t="shared" ca="1" si="29"/>
        <v>24</v>
      </c>
    </row>
    <row r="264" spans="2:18">
      <c r="B264" s="24">
        <v>260</v>
      </c>
      <c r="C264" s="24">
        <f ca="1">Bussen!D275</f>
        <v>100</v>
      </c>
      <c r="D264" s="22">
        <f t="shared" ca="1" si="24"/>
        <v>25</v>
      </c>
      <c r="E264" s="24">
        <f ca="1">CEILING(D264/$B$1,1)</f>
        <v>3</v>
      </c>
      <c r="F264" s="24">
        <f t="shared" ca="1" si="25"/>
        <v>17</v>
      </c>
      <c r="G264" s="24">
        <f t="shared" ca="1" si="26"/>
        <v>51</v>
      </c>
      <c r="M264" s="24">
        <v>260</v>
      </c>
      <c r="N264" s="24">
        <f ca="1">Bussen!I275</f>
        <v>240</v>
      </c>
      <c r="O264" s="22">
        <f t="shared" ca="1" si="27"/>
        <v>60</v>
      </c>
      <c r="P264" s="24">
        <f ca="1">CEILING(O264/$B$1,1)</f>
        <v>6</v>
      </c>
      <c r="Q264" s="24">
        <f t="shared" ca="1" si="28"/>
        <v>35</v>
      </c>
      <c r="R264" s="24">
        <f t="shared" ca="1" si="29"/>
        <v>210</v>
      </c>
    </row>
    <row r="265" spans="2:18">
      <c r="C265" s="24"/>
    </row>
    <row r="266" spans="2:18">
      <c r="C266" s="24"/>
    </row>
    <row r="267" spans="2:18">
      <c r="C267" s="24"/>
    </row>
    <row r="268" spans="2:18">
      <c r="C268" s="24"/>
    </row>
    <row r="269" spans="2:18">
      <c r="C269" s="24"/>
    </row>
    <row r="270" spans="2:18">
      <c r="C270" s="24"/>
    </row>
    <row r="271" spans="2:18">
      <c r="C271" s="24"/>
    </row>
    <row r="272" spans="2:18">
      <c r="C272" s="24"/>
    </row>
    <row r="273" spans="3:3">
      <c r="C273" s="24"/>
    </row>
    <row r="274" spans="3:3">
      <c r="C274" s="24"/>
    </row>
    <row r="275" spans="3:3">
      <c r="C275" s="24"/>
    </row>
    <row r="276" spans="3:3">
      <c r="C276" s="24"/>
    </row>
    <row r="277" spans="3:3">
      <c r="C277" s="24"/>
    </row>
    <row r="278" spans="3:3">
      <c r="C278" s="24"/>
    </row>
    <row r="279" spans="3:3">
      <c r="C279" s="24"/>
    </row>
    <row r="280" spans="3:3">
      <c r="C280" s="24"/>
    </row>
    <row r="281" spans="3:3">
      <c r="C281" s="24"/>
    </row>
    <row r="282" spans="3:3">
      <c r="C282" s="24"/>
    </row>
    <row r="283" spans="3:3">
      <c r="C283" s="24"/>
    </row>
    <row r="284" spans="3:3">
      <c r="C284" s="24"/>
    </row>
    <row r="285" spans="3:3">
      <c r="C285" s="24"/>
    </row>
    <row r="286" spans="3:3">
      <c r="C286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9"/>
  <sheetViews>
    <sheetView topLeftCell="A7" zoomScale="70" zoomScaleNormal="70" workbookViewId="0">
      <selection activeCell="B17" sqref="B17"/>
    </sheetView>
    <sheetView zoomScale="70" zoomScaleNormal="70" workbookViewId="1">
      <selection activeCell="F10" sqref="F10"/>
    </sheetView>
  </sheetViews>
  <sheetFormatPr defaultRowHeight="15"/>
  <cols>
    <col min="1" max="1" width="32.5703125" bestFit="1" customWidth="1"/>
    <col min="2" max="2" width="15.42578125" bestFit="1" customWidth="1"/>
    <col min="5" max="5" width="9.140625" customWidth="1"/>
    <col min="6" max="6" width="11.7109375" bestFit="1" customWidth="1"/>
    <col min="8" max="8" width="25.28515625" bestFit="1" customWidth="1"/>
  </cols>
  <sheetData>
    <row r="1" spans="1:10">
      <c r="B1" s="27" t="s">
        <v>28</v>
      </c>
      <c r="F1" s="27" t="s">
        <v>21</v>
      </c>
    </row>
    <row r="2" spans="1:10">
      <c r="A2" s="27" t="s">
        <v>119</v>
      </c>
    </row>
    <row r="3" spans="1:10">
      <c r="A3" s="27" t="s">
        <v>130</v>
      </c>
      <c r="H3" s="26"/>
      <c r="J3" s="26"/>
    </row>
    <row r="4" spans="1:10">
      <c r="A4" s="26" t="s">
        <v>129</v>
      </c>
      <c r="B4">
        <f ca="1">Bussen!$C$13</f>
        <v>20390</v>
      </c>
      <c r="C4" s="26" t="s">
        <v>33</v>
      </c>
      <c r="F4">
        <f ca="1">Bussen!$H$13</f>
        <v>42930</v>
      </c>
      <c r="G4" s="26" t="s">
        <v>33</v>
      </c>
    </row>
    <row r="5" spans="1:10" ht="18">
      <c r="A5" s="26" t="s">
        <v>131</v>
      </c>
      <c r="B5" s="6">
        <f>0.5*(100-I10)/100</f>
        <v>0.5</v>
      </c>
      <c r="C5" s="26" t="s">
        <v>153</v>
      </c>
      <c r="F5" s="6">
        <f>0.5*(100-I10)/100</f>
        <v>0.5</v>
      </c>
      <c r="G5" s="26" t="s">
        <v>153</v>
      </c>
    </row>
    <row r="6" spans="1:10" ht="18">
      <c r="A6" s="26" t="s">
        <v>132</v>
      </c>
      <c r="B6" s="16">
        <f ca="1">B5*B4/60</f>
        <v>169.91666666666666</v>
      </c>
      <c r="C6" s="26" t="s">
        <v>140</v>
      </c>
      <c r="F6" s="16">
        <f ca="1">F5*F4/60</f>
        <v>357.75</v>
      </c>
      <c r="G6" s="26" t="s">
        <v>140</v>
      </c>
    </row>
    <row r="8" spans="1:10">
      <c r="A8" s="27" t="s">
        <v>133</v>
      </c>
    </row>
    <row r="9" spans="1:10">
      <c r="A9" s="26" t="s">
        <v>134</v>
      </c>
      <c r="B9">
        <f>'Pakkjesfrequentie Straten'!$B$12/20/1000</f>
        <v>0.4</v>
      </c>
      <c r="C9" s="26" t="s">
        <v>73</v>
      </c>
      <c r="F9">
        <f>'Pakkjesfrequentie Straten'!$F$12/20/1000</f>
        <v>0.35</v>
      </c>
      <c r="G9" s="26" t="s">
        <v>73</v>
      </c>
    </row>
    <row r="10" spans="1:10">
      <c r="A10" s="26" t="s">
        <v>136</v>
      </c>
      <c r="B10">
        <f ca="1">Bussen!F14</f>
        <v>193</v>
      </c>
      <c r="C10" s="26" t="s">
        <v>139</v>
      </c>
      <c r="F10">
        <f ca="1">Bussen!K14</f>
        <v>247</v>
      </c>
      <c r="G10" s="26" t="s">
        <v>139</v>
      </c>
      <c r="H10" s="26" t="s">
        <v>149</v>
      </c>
      <c r="I10" s="35">
        <f>Invoerblad!B6</f>
        <v>0</v>
      </c>
      <c r="J10" s="26" t="s">
        <v>150</v>
      </c>
    </row>
    <row r="11" spans="1:10" ht="18">
      <c r="A11" s="26" t="s">
        <v>135</v>
      </c>
      <c r="B11" s="26">
        <f>218*(100-I10)/100</f>
        <v>218</v>
      </c>
      <c r="C11" s="26" t="s">
        <v>137</v>
      </c>
      <c r="F11">
        <f>218*(100-I10)/100</f>
        <v>218</v>
      </c>
      <c r="G11" s="26" t="s">
        <v>138</v>
      </c>
    </row>
    <row r="12" spans="1:10" ht="18">
      <c r="A12" s="26" t="s">
        <v>141</v>
      </c>
      <c r="B12" s="16">
        <f ca="1">B11*B10*B9</f>
        <v>16829.600000000002</v>
      </c>
      <c r="C12" s="26" t="s">
        <v>140</v>
      </c>
      <c r="F12" s="16">
        <f ca="1">F11*F10*F9</f>
        <v>18846.099999999999</v>
      </c>
      <c r="G12" s="26" t="s">
        <v>140</v>
      </c>
    </row>
    <row r="14" spans="1:10">
      <c r="A14" s="27" t="s">
        <v>147</v>
      </c>
      <c r="H14" s="26"/>
      <c r="J14" s="26"/>
    </row>
    <row r="15" spans="1:10">
      <c r="A15" s="27" t="s">
        <v>130</v>
      </c>
      <c r="B15" s="26"/>
      <c r="C15" s="26"/>
      <c r="D15" s="26"/>
      <c r="E15" s="26"/>
      <c r="F15" s="26"/>
      <c r="G15" s="26"/>
    </row>
    <row r="16" spans="1:10">
      <c r="A16" s="26" t="s">
        <v>158</v>
      </c>
      <c r="B16">
        <f ca="1">SUM(Verkeer!E5:E264)</f>
        <v>604</v>
      </c>
      <c r="F16" s="26">
        <f ca="1">SUM(Verkeer!P5:P264)</f>
        <v>1132</v>
      </c>
    </row>
    <row r="17" spans="1:7">
      <c r="A17" s="26" t="s">
        <v>129</v>
      </c>
      <c r="B17" s="26">
        <f ca="1">Verkeer!J5</f>
        <v>12235</v>
      </c>
      <c r="C17" s="26" t="s">
        <v>33</v>
      </c>
      <c r="D17" s="26"/>
      <c r="E17" s="26"/>
      <c r="F17" s="26">
        <f ca="1">Verkeer!J8</f>
        <v>34458</v>
      </c>
      <c r="G17" s="26" t="s">
        <v>33</v>
      </c>
    </row>
    <row r="18" spans="1:7" ht="18">
      <c r="A18" s="26" t="s">
        <v>131</v>
      </c>
      <c r="B18" s="6">
        <v>0.25</v>
      </c>
      <c r="C18" s="26" t="s">
        <v>153</v>
      </c>
      <c r="D18" s="26"/>
      <c r="E18" s="26"/>
      <c r="F18" s="6">
        <v>0.25</v>
      </c>
      <c r="G18" s="26" t="s">
        <v>153</v>
      </c>
    </row>
    <row r="19" spans="1:7" ht="18">
      <c r="A19" s="26" t="s">
        <v>132</v>
      </c>
      <c r="B19" s="16">
        <f ca="1">B18*B17/60</f>
        <v>50.979166666666664</v>
      </c>
      <c r="C19" s="26" t="s">
        <v>140</v>
      </c>
      <c r="D19" s="26"/>
      <c r="E19" s="26"/>
      <c r="F19" s="16">
        <f ca="1">F18*F17/60</f>
        <v>143.57499999999999</v>
      </c>
      <c r="G19" s="26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N293"/>
  <sheetViews>
    <sheetView tabSelected="1" zoomScale="70" zoomScaleNormal="70" workbookViewId="0">
      <selection activeCell="K6" sqref="K6"/>
    </sheetView>
    <sheetView zoomScale="85" zoomScaleNormal="85" workbookViewId="1">
      <selection activeCell="K43" sqref="K43"/>
    </sheetView>
  </sheetViews>
  <sheetFormatPr defaultRowHeight="15"/>
  <cols>
    <col min="2" max="2" width="33.42578125" bestFit="1" customWidth="1"/>
    <col min="3" max="3" width="20.85546875" bestFit="1" customWidth="1"/>
    <col min="4" max="4" width="17.28515625" bestFit="1" customWidth="1"/>
    <col min="5" max="5" width="11" bestFit="1" customWidth="1"/>
    <col min="6" max="6" width="28.28515625" bestFit="1" customWidth="1"/>
    <col min="7" max="7" width="5.140625" bestFit="1" customWidth="1"/>
    <col min="8" max="8" width="10.85546875" bestFit="1" customWidth="1"/>
    <col min="10" max="10" width="27.42578125" bestFit="1" customWidth="1"/>
    <col min="12" max="12" width="20.7109375" bestFit="1" customWidth="1"/>
  </cols>
  <sheetData>
    <row r="1" spans="2:14">
      <c r="B1" s="27" t="s">
        <v>70</v>
      </c>
      <c r="C1" s="27" t="s">
        <v>76</v>
      </c>
      <c r="D1" s="27" t="s">
        <v>35</v>
      </c>
      <c r="E1" s="27" t="s">
        <v>19</v>
      </c>
      <c r="L1" s="26"/>
      <c r="M1" s="26"/>
      <c r="N1" s="26"/>
    </row>
    <row r="2" spans="2:14">
      <c r="L2" s="35"/>
      <c r="M2" s="35"/>
    </row>
    <row r="3" spans="2:14">
      <c r="B3" s="31" t="s">
        <v>77</v>
      </c>
      <c r="C3" s="26"/>
      <c r="D3" s="26"/>
      <c r="E3" s="26"/>
    </row>
    <row r="4" spans="2:14" ht="18.75">
      <c r="B4" s="26" t="s">
        <v>78</v>
      </c>
      <c r="C4" s="28" t="s">
        <v>79</v>
      </c>
      <c r="D4" s="32">
        <v>0</v>
      </c>
      <c r="E4" s="26" t="s">
        <v>80</v>
      </c>
    </row>
    <row r="5" spans="2:14">
      <c r="B5" s="26" t="s">
        <v>81</v>
      </c>
      <c r="C5" s="28" t="s">
        <v>82</v>
      </c>
      <c r="D5" s="30">
        <v>4</v>
      </c>
      <c r="E5" s="26" t="s">
        <v>80</v>
      </c>
      <c r="J5" s="27" t="s">
        <v>174</v>
      </c>
      <c r="K5" s="26">
        <v>10</v>
      </c>
      <c r="L5" s="27" t="s">
        <v>175</v>
      </c>
      <c r="M5">
        <f>K5*D26</f>
        <v>0.20193093093093095</v>
      </c>
      <c r="N5" s="26" t="s">
        <v>176</v>
      </c>
    </row>
    <row r="6" spans="2:14">
      <c r="B6" s="26" t="s">
        <v>83</v>
      </c>
      <c r="C6" s="28" t="s">
        <v>84</v>
      </c>
      <c r="D6" s="30">
        <v>0.1</v>
      </c>
      <c r="E6" s="26" t="s">
        <v>85</v>
      </c>
      <c r="J6" s="41"/>
      <c r="K6" s="35"/>
      <c r="L6" s="27"/>
      <c r="M6" s="26"/>
      <c r="N6" s="26"/>
    </row>
    <row r="7" spans="2:14">
      <c r="B7" s="26" t="s">
        <v>86</v>
      </c>
      <c r="C7" s="28" t="s">
        <v>87</v>
      </c>
      <c r="D7" s="30">
        <v>1.5</v>
      </c>
      <c r="E7" s="26"/>
    </row>
    <row r="8" spans="2:14">
      <c r="B8" s="26" t="s">
        <v>88</v>
      </c>
      <c r="C8" s="28" t="s">
        <v>89</v>
      </c>
      <c r="D8" s="30">
        <v>45</v>
      </c>
      <c r="E8" s="26" t="s">
        <v>90</v>
      </c>
    </row>
    <row r="9" spans="2:14">
      <c r="B9" s="26"/>
      <c r="C9" s="28"/>
      <c r="D9" s="26"/>
      <c r="E9" s="26"/>
    </row>
    <row r="10" spans="2:14" ht="18.75">
      <c r="B10" s="33" t="s">
        <v>91</v>
      </c>
      <c r="C10" s="34" t="s">
        <v>92</v>
      </c>
      <c r="D10" s="33">
        <f xml:space="preserve">   (((D4+D5)*D8)/(370*D7))+D6</f>
        <v>0.42432432432432432</v>
      </c>
      <c r="E10" s="26" t="s">
        <v>85</v>
      </c>
    </row>
    <row r="12" spans="2:14">
      <c r="B12" s="31" t="s">
        <v>93</v>
      </c>
      <c r="C12" s="26"/>
      <c r="D12" s="26"/>
      <c r="E12" s="26"/>
    </row>
    <row r="13" spans="2:14" ht="18.75">
      <c r="B13" s="26" t="s">
        <v>94</v>
      </c>
      <c r="C13" s="28" t="s">
        <v>95</v>
      </c>
      <c r="D13" s="32">
        <v>10</v>
      </c>
      <c r="E13" s="26" t="s">
        <v>73</v>
      </c>
    </row>
    <row r="14" spans="2:14">
      <c r="B14" s="26" t="s">
        <v>96</v>
      </c>
      <c r="C14" s="28" t="s">
        <v>97</v>
      </c>
      <c r="D14" s="26">
        <v>30</v>
      </c>
      <c r="E14" s="26" t="s">
        <v>90</v>
      </c>
    </row>
    <row r="15" spans="2:14">
      <c r="B15" s="26" t="s">
        <v>98</v>
      </c>
      <c r="C15" s="26"/>
      <c r="D15" s="26">
        <f>D14/D8</f>
        <v>0.66666666666666663</v>
      </c>
      <c r="E15" s="26"/>
    </row>
    <row r="16" spans="2:14">
      <c r="B16" s="26" t="s">
        <v>99</v>
      </c>
      <c r="C16" s="26"/>
      <c r="D16" s="26">
        <f>D13/(1-D15)</f>
        <v>29.999999999999996</v>
      </c>
      <c r="E16" s="26"/>
    </row>
    <row r="17" spans="2:9">
      <c r="B17" s="26" t="s">
        <v>100</v>
      </c>
      <c r="C17" s="26"/>
      <c r="D17" s="26">
        <f xml:space="preserve">   (((D4+D5))/(370*D7))+(D6/D8)</f>
        <v>9.4294294294294291E-3</v>
      </c>
      <c r="E17" s="26"/>
      <c r="F17" s="26"/>
      <c r="G17" s="26"/>
      <c r="H17" s="26"/>
    </row>
    <row r="18" spans="2:9">
      <c r="B18" s="26"/>
      <c r="C18" s="26"/>
      <c r="D18" s="26"/>
      <c r="E18" s="26"/>
      <c r="F18" s="31" t="s">
        <v>101</v>
      </c>
      <c r="G18" s="26"/>
      <c r="H18" s="26"/>
    </row>
    <row r="19" spans="2:9" ht="18.75">
      <c r="B19" s="33" t="s">
        <v>102</v>
      </c>
      <c r="C19" s="34" t="s">
        <v>103</v>
      </c>
      <c r="D19" s="33">
        <f>D17*D16</f>
        <v>0.28288288288288282</v>
      </c>
      <c r="E19" s="26" t="s">
        <v>104</v>
      </c>
      <c r="F19" s="26"/>
      <c r="G19" s="26">
        <v>0.25</v>
      </c>
      <c r="H19" s="26" t="s">
        <v>105</v>
      </c>
    </row>
    <row r="20" spans="2:9">
      <c r="B20" s="26"/>
      <c r="C20" s="28"/>
      <c r="D20" s="26"/>
      <c r="E20" s="26"/>
      <c r="F20" s="29" t="s">
        <v>106</v>
      </c>
      <c r="G20" s="29">
        <f>CEILING((D19/G19), 1)</f>
        <v>2</v>
      </c>
      <c r="H20" s="29" t="s">
        <v>80</v>
      </c>
    </row>
    <row r="21" spans="2:9">
      <c r="B21" s="31" t="s">
        <v>107</v>
      </c>
      <c r="C21" s="28"/>
      <c r="D21" s="26"/>
      <c r="E21" s="26"/>
      <c r="F21" s="26"/>
      <c r="G21" s="26"/>
      <c r="H21" s="26"/>
    </row>
    <row r="22" spans="2:9">
      <c r="B22" s="26" t="s">
        <v>108</v>
      </c>
      <c r="C22" s="28" t="s">
        <v>109</v>
      </c>
      <c r="D22" s="26">
        <v>0.22</v>
      </c>
      <c r="E22" s="26" t="s">
        <v>110</v>
      </c>
      <c r="F22" s="26"/>
      <c r="G22" s="26"/>
      <c r="H22" s="26"/>
    </row>
    <row r="23" spans="2:9">
      <c r="B23" s="26" t="s">
        <v>111</v>
      </c>
      <c r="C23" s="28" t="s">
        <v>112</v>
      </c>
      <c r="D23" s="26">
        <v>0.8</v>
      </c>
      <c r="E23" s="26"/>
      <c r="F23" s="26"/>
      <c r="G23" s="26"/>
      <c r="H23" s="26"/>
    </row>
    <row r="24" spans="2:9">
      <c r="B24" s="26" t="s">
        <v>113</v>
      </c>
      <c r="C24" s="28" t="s">
        <v>114</v>
      </c>
      <c r="D24" s="26">
        <f>0.008*2.2</f>
        <v>1.7600000000000001E-2</v>
      </c>
      <c r="E24" s="26" t="s">
        <v>115</v>
      </c>
      <c r="F24" s="26"/>
      <c r="G24" s="26"/>
      <c r="H24" s="26"/>
    </row>
    <row r="25" spans="2:9">
      <c r="B25" s="26"/>
      <c r="C25" s="28"/>
      <c r="D25" s="26"/>
      <c r="E25" s="26"/>
      <c r="F25" s="26"/>
      <c r="G25" s="26"/>
      <c r="H25" s="26"/>
    </row>
    <row r="26" spans="2:9" ht="18.75">
      <c r="B26" s="33" t="s">
        <v>116</v>
      </c>
      <c r="C26" s="34" t="s">
        <v>117</v>
      </c>
      <c r="D26" s="33">
        <f>((D22/D23)*D17)+D24</f>
        <v>2.0193093093093094E-2</v>
      </c>
      <c r="E26" s="26" t="s">
        <v>115</v>
      </c>
      <c r="F26" s="26"/>
      <c r="G26" s="26"/>
      <c r="H26" s="26"/>
    </row>
    <row r="27" spans="2:9">
      <c r="B27" s="26"/>
      <c r="C27" s="26"/>
      <c r="D27" s="26">
        <f>D26*100</f>
        <v>2.0193093093093095</v>
      </c>
      <c r="E27" s="26" t="s">
        <v>118</v>
      </c>
      <c r="F27" s="26"/>
      <c r="G27" s="26"/>
      <c r="H27" s="26"/>
    </row>
    <row r="28" spans="2:9">
      <c r="B28" s="31"/>
      <c r="C28" s="26"/>
      <c r="D28" s="26"/>
      <c r="E28" s="26"/>
      <c r="F28" s="26"/>
      <c r="G28" s="26"/>
      <c r="H28" s="26"/>
    </row>
    <row r="30" spans="2:9">
      <c r="B30" s="27"/>
    </row>
    <row r="32" spans="2:9">
      <c r="C32" s="27" t="s">
        <v>28</v>
      </c>
      <c r="E32" s="27" t="s">
        <v>155</v>
      </c>
      <c r="H32" s="27" t="s">
        <v>28</v>
      </c>
      <c r="I32" s="26"/>
    </row>
    <row r="33" spans="3:10">
      <c r="C33" s="19" t="s">
        <v>50</v>
      </c>
      <c r="D33" s="27" t="s">
        <v>154</v>
      </c>
      <c r="H33" s="19" t="s">
        <v>50</v>
      </c>
      <c r="I33" s="27" t="s">
        <v>154</v>
      </c>
      <c r="J33" s="27" t="s">
        <v>155</v>
      </c>
    </row>
    <row r="34" spans="3:10">
      <c r="C34" s="26">
        <v>1</v>
      </c>
      <c r="D34" s="26">
        <f ca="1">PPD!F5-Bussen!C16</f>
        <v>0</v>
      </c>
      <c r="E34">
        <f ca="1">IF(D34=0,0, CEILING(D34/Invoerblad!$B$5,1))</f>
        <v>0</v>
      </c>
      <c r="H34" s="26">
        <v>1</v>
      </c>
      <c r="I34" s="26">
        <f ca="1">PPD!N5-Bussen!H16</f>
        <v>0</v>
      </c>
      <c r="J34" s="26">
        <f ca="1">IF(I34=0,0, CEILING(I34/Invoerblad!$B$5,1))</f>
        <v>0</v>
      </c>
    </row>
    <row r="35" spans="3:10">
      <c r="C35" s="26">
        <v>2</v>
      </c>
      <c r="D35" s="26">
        <f ca="1">PPD!F6-Bussen!C17</f>
        <v>0</v>
      </c>
      <c r="E35" s="26">
        <f ca="1">IF(D35=0,0, CEILING(D35/Invoerblad!$B$5,1))</f>
        <v>0</v>
      </c>
      <c r="H35" s="26">
        <v>2</v>
      </c>
      <c r="I35" s="26">
        <f ca="1">PPD!N6-Bussen!H17</f>
        <v>0</v>
      </c>
      <c r="J35" s="26">
        <f ca="1">IF(I35=0,0, CEILING(I35/Invoerblad!$B$5,1))</f>
        <v>0</v>
      </c>
    </row>
    <row r="36" spans="3:10">
      <c r="C36" s="26">
        <v>3</v>
      </c>
      <c r="D36" s="26">
        <f ca="1">PPD!F7-Bussen!C18</f>
        <v>0</v>
      </c>
      <c r="E36" s="26">
        <f ca="1">IF(D36=0,0, CEILING(D36/Invoerblad!$B$5,1))</f>
        <v>0</v>
      </c>
      <c r="H36" s="26">
        <v>3</v>
      </c>
      <c r="I36" s="26">
        <f ca="1">PPD!N7-Bussen!H18</f>
        <v>0</v>
      </c>
      <c r="J36" s="26">
        <f ca="1">IF(I36=0,0, CEILING(I36/Invoerblad!$B$5,1))</f>
        <v>0</v>
      </c>
    </row>
    <row r="37" spans="3:10">
      <c r="C37" s="26">
        <v>4</v>
      </c>
      <c r="D37" s="26">
        <f ca="1">PPD!F8-Bussen!C19</f>
        <v>0</v>
      </c>
      <c r="E37" s="26">
        <f ca="1">IF(D37=0,0, CEILING(D37/Invoerblad!$B$5,1))</f>
        <v>0</v>
      </c>
      <c r="H37" s="26">
        <v>4</v>
      </c>
      <c r="I37" s="26">
        <f ca="1">PPD!N8-Bussen!H19</f>
        <v>0</v>
      </c>
      <c r="J37" s="26">
        <f ca="1">IF(I37=0,0, CEILING(I37/Invoerblad!$B$5,1))</f>
        <v>0</v>
      </c>
    </row>
    <row r="38" spans="3:10">
      <c r="C38" s="26">
        <v>5</v>
      </c>
      <c r="D38" s="26">
        <f ca="1">PPD!F9-Bussen!C20</f>
        <v>0</v>
      </c>
      <c r="E38" s="26">
        <f ca="1">IF(D38=0,0, CEILING(D38/Invoerblad!$B$5,1))</f>
        <v>0</v>
      </c>
      <c r="H38" s="26">
        <v>5</v>
      </c>
      <c r="I38" s="26">
        <f ca="1">PPD!N9-Bussen!H20</f>
        <v>0</v>
      </c>
      <c r="J38" s="26">
        <f ca="1">IF(I38=0,0, CEILING(I38/Invoerblad!$B$5,1))</f>
        <v>0</v>
      </c>
    </row>
    <row r="39" spans="3:10">
      <c r="C39" s="26">
        <v>6</v>
      </c>
      <c r="D39" s="26">
        <f ca="1">PPD!F10-Bussen!C21</f>
        <v>0</v>
      </c>
      <c r="E39" s="26">
        <f ca="1">IF(D39=0,0, CEILING(D39/Invoerblad!$B$5,1))</f>
        <v>0</v>
      </c>
      <c r="H39" s="26">
        <v>6</v>
      </c>
      <c r="I39" s="26">
        <f ca="1">PPD!N10-Bussen!H21</f>
        <v>0</v>
      </c>
      <c r="J39" s="26">
        <f ca="1">IF(I39=0,0, CEILING(I39/Invoerblad!$B$5,1))</f>
        <v>0</v>
      </c>
    </row>
    <row r="40" spans="3:10">
      <c r="C40" s="26">
        <v>7</v>
      </c>
      <c r="D40" s="26">
        <f ca="1">PPD!F11-Bussen!C22</f>
        <v>0</v>
      </c>
      <c r="E40" s="26">
        <f ca="1">IF(D40=0,0, CEILING(D40/Invoerblad!$B$5,1))</f>
        <v>0</v>
      </c>
      <c r="H40" s="26">
        <v>7</v>
      </c>
      <c r="I40" s="26">
        <f ca="1">PPD!N11-Bussen!H22</f>
        <v>0</v>
      </c>
      <c r="J40" s="26">
        <f ca="1">IF(I40=0,0, CEILING(I40/Invoerblad!$B$5,1))</f>
        <v>0</v>
      </c>
    </row>
    <row r="41" spans="3:10">
      <c r="C41" s="26">
        <v>8</v>
      </c>
      <c r="D41" s="26">
        <f ca="1">PPD!F12-Bussen!C23</f>
        <v>0</v>
      </c>
      <c r="E41" s="26">
        <f ca="1">IF(D41=0,0, CEILING(D41/Invoerblad!$B$5,1))</f>
        <v>0</v>
      </c>
      <c r="H41" s="26">
        <v>8</v>
      </c>
      <c r="I41" s="26">
        <f ca="1">PPD!N12-Bussen!H23</f>
        <v>0</v>
      </c>
      <c r="J41" s="26">
        <f ca="1">IF(I41=0,0, CEILING(I41/Invoerblad!$B$5,1))</f>
        <v>0</v>
      </c>
    </row>
    <row r="42" spans="3:10">
      <c r="C42" s="26">
        <v>9</v>
      </c>
      <c r="D42" s="26">
        <f ca="1">PPD!F13-Bussen!C24</f>
        <v>0</v>
      </c>
      <c r="E42" s="26">
        <f ca="1">IF(D42=0,0, CEILING(D42/Invoerblad!$B$5,1))</f>
        <v>0</v>
      </c>
      <c r="H42" s="26">
        <v>9</v>
      </c>
      <c r="I42" s="26">
        <f ca="1">PPD!N13-Bussen!H24</f>
        <v>0</v>
      </c>
      <c r="J42" s="26">
        <f ca="1">IF(I42=0,0, CEILING(I42/Invoerblad!$B$5,1))</f>
        <v>0</v>
      </c>
    </row>
    <row r="43" spans="3:10">
      <c r="C43" s="26">
        <v>10</v>
      </c>
      <c r="D43" s="26">
        <f ca="1">PPD!F14-Bussen!C25</f>
        <v>0</v>
      </c>
      <c r="E43" s="26">
        <f ca="1">IF(D43=0,0, CEILING(D43/Invoerblad!$B$5,1))</f>
        <v>0</v>
      </c>
      <c r="H43" s="26">
        <v>10</v>
      </c>
      <c r="I43" s="26">
        <f ca="1">PPD!N14-Bussen!H25</f>
        <v>0</v>
      </c>
      <c r="J43" s="26">
        <f ca="1">IF(I43=0,0, CEILING(I43/Invoerblad!$B$5,1))</f>
        <v>0</v>
      </c>
    </row>
    <row r="44" spans="3:10">
      <c r="C44" s="26">
        <v>11</v>
      </c>
      <c r="D44" s="26">
        <f ca="1">PPD!F15-Bussen!C26</f>
        <v>0</v>
      </c>
      <c r="E44" s="26">
        <f ca="1">IF(D44=0,0, CEILING(D44/Invoerblad!$B$5,1))</f>
        <v>0</v>
      </c>
      <c r="H44" s="26">
        <v>11</v>
      </c>
      <c r="I44" s="26">
        <f ca="1">PPD!N15-Bussen!H26</f>
        <v>0</v>
      </c>
      <c r="J44" s="26">
        <f ca="1">IF(I44=0,0, CEILING(I44/Invoerblad!$B$5,1))</f>
        <v>0</v>
      </c>
    </row>
    <row r="45" spans="3:10">
      <c r="C45" s="26">
        <v>12</v>
      </c>
      <c r="D45" s="26">
        <f ca="1">PPD!F16-Bussen!C27</f>
        <v>0</v>
      </c>
      <c r="E45" s="26">
        <f ca="1">IF(D45=0,0, CEILING(D45/Invoerblad!$B$5,1))</f>
        <v>0</v>
      </c>
      <c r="H45" s="26">
        <v>12</v>
      </c>
      <c r="I45" s="26">
        <f ca="1">PPD!N16-Bussen!H27</f>
        <v>0</v>
      </c>
      <c r="J45" s="26">
        <f ca="1">IF(I45=0,0, CEILING(I45/Invoerblad!$B$5,1))</f>
        <v>0</v>
      </c>
    </row>
    <row r="46" spans="3:10">
      <c r="C46" s="26">
        <v>13</v>
      </c>
      <c r="D46" s="26">
        <f ca="1">PPD!F17-Bussen!C28</f>
        <v>0</v>
      </c>
      <c r="E46" s="26">
        <f ca="1">IF(D46=0,0, CEILING(D46/Invoerblad!$B$5,1))</f>
        <v>0</v>
      </c>
      <c r="H46" s="26">
        <v>13</v>
      </c>
      <c r="I46" s="26">
        <f ca="1">PPD!N17-Bussen!H28</f>
        <v>0</v>
      </c>
      <c r="J46" s="26">
        <f ca="1">IF(I46=0,0, CEILING(I46/Invoerblad!$B$5,1))</f>
        <v>0</v>
      </c>
    </row>
    <row r="47" spans="3:10">
      <c r="C47" s="26">
        <v>14</v>
      </c>
      <c r="D47" s="26">
        <f ca="1">PPD!F18-Bussen!C29</f>
        <v>0</v>
      </c>
      <c r="E47" s="26">
        <f ca="1">IF(D47=0,0, CEILING(D47/Invoerblad!$B$5,1))</f>
        <v>0</v>
      </c>
      <c r="H47" s="26">
        <v>14</v>
      </c>
      <c r="I47" s="26">
        <f ca="1">PPD!N18-Bussen!H29</f>
        <v>0</v>
      </c>
      <c r="J47" s="26">
        <f ca="1">IF(I47=0,0, CEILING(I47/Invoerblad!$B$5,1))</f>
        <v>0</v>
      </c>
    </row>
    <row r="48" spans="3:10">
      <c r="C48" s="26">
        <v>15</v>
      </c>
      <c r="D48" s="26">
        <f ca="1">PPD!F19-Bussen!C30</f>
        <v>0</v>
      </c>
      <c r="E48" s="26">
        <f ca="1">IF(D48=0,0, CEILING(D48/Invoerblad!$B$5,1))</f>
        <v>0</v>
      </c>
      <c r="H48" s="26">
        <v>15</v>
      </c>
      <c r="I48" s="26">
        <f ca="1">PPD!N19-Bussen!H30</f>
        <v>0</v>
      </c>
      <c r="J48" s="26">
        <f ca="1">IF(I48=0,0, CEILING(I48/Invoerblad!$B$5,1))</f>
        <v>0</v>
      </c>
    </row>
    <row r="49" spans="3:10">
      <c r="C49" s="26">
        <v>16</v>
      </c>
      <c r="D49" s="26">
        <f ca="1">PPD!F20-Bussen!C31</f>
        <v>0</v>
      </c>
      <c r="E49" s="26">
        <f ca="1">IF(D49=0,0, CEILING(D49/Invoerblad!$B$5,1))</f>
        <v>0</v>
      </c>
      <c r="H49" s="26">
        <v>16</v>
      </c>
      <c r="I49" s="26">
        <f ca="1">PPD!N20-Bussen!H31</f>
        <v>0</v>
      </c>
      <c r="J49" s="26">
        <f ca="1">IF(I49=0,0, CEILING(I49/Invoerblad!$B$5,1))</f>
        <v>0</v>
      </c>
    </row>
    <row r="50" spans="3:10">
      <c r="C50" s="26">
        <v>17</v>
      </c>
      <c r="D50" s="26">
        <f ca="1">PPD!F21-Bussen!C32</f>
        <v>0</v>
      </c>
      <c r="E50" s="26">
        <f ca="1">IF(D50=0,0, CEILING(D50/Invoerblad!$B$5,1))</f>
        <v>0</v>
      </c>
      <c r="H50" s="26">
        <v>17</v>
      </c>
      <c r="I50" s="26">
        <f ca="1">PPD!N21-Bussen!H32</f>
        <v>0</v>
      </c>
      <c r="J50" s="26">
        <f ca="1">IF(I50=0,0, CEILING(I50/Invoerblad!$B$5,1))</f>
        <v>0</v>
      </c>
    </row>
    <row r="51" spans="3:10">
      <c r="C51" s="26">
        <v>18</v>
      </c>
      <c r="D51" s="26">
        <f ca="1">PPD!F22-Bussen!C33</f>
        <v>0</v>
      </c>
      <c r="E51" s="26">
        <f ca="1">IF(D51=0,0, CEILING(D51/Invoerblad!$B$5,1))</f>
        <v>0</v>
      </c>
      <c r="H51" s="26">
        <v>18</v>
      </c>
      <c r="I51" s="26">
        <f ca="1">PPD!N22-Bussen!H33</f>
        <v>0</v>
      </c>
      <c r="J51" s="26">
        <f ca="1">IF(I51=0,0, CEILING(I51/Invoerblad!$B$5,1))</f>
        <v>0</v>
      </c>
    </row>
    <row r="52" spans="3:10">
      <c r="C52" s="26">
        <v>19</v>
      </c>
      <c r="D52" s="26">
        <f ca="1">PPD!F23-Bussen!C34</f>
        <v>0</v>
      </c>
      <c r="E52" s="26">
        <f ca="1">IF(D52=0,0, CEILING(D52/Invoerblad!$B$5,1))</f>
        <v>0</v>
      </c>
      <c r="H52" s="26">
        <v>19</v>
      </c>
      <c r="I52" s="26">
        <f ca="1">PPD!N23-Bussen!H34</f>
        <v>0</v>
      </c>
      <c r="J52" s="26">
        <f ca="1">IF(I52=0,0, CEILING(I52/Invoerblad!$B$5,1))</f>
        <v>0</v>
      </c>
    </row>
    <row r="53" spans="3:10">
      <c r="C53" s="26">
        <v>20</v>
      </c>
      <c r="D53" s="26">
        <f ca="1">PPD!F24-Bussen!C35</f>
        <v>0</v>
      </c>
      <c r="E53" s="26">
        <f ca="1">IF(D53=0,0, CEILING(D53/Invoerblad!$B$5,1))</f>
        <v>0</v>
      </c>
      <c r="H53" s="26">
        <v>20</v>
      </c>
      <c r="I53" s="26">
        <f ca="1">PPD!N24-Bussen!H35</f>
        <v>0</v>
      </c>
      <c r="J53" s="26">
        <f ca="1">IF(I53=0,0, CEILING(I53/Invoerblad!$B$5,1))</f>
        <v>0</v>
      </c>
    </row>
    <row r="54" spans="3:10">
      <c r="C54" s="26">
        <v>21</v>
      </c>
      <c r="D54" s="26">
        <f ca="1">PPD!F25-Bussen!C36</f>
        <v>0</v>
      </c>
      <c r="E54" s="26">
        <f ca="1">IF(D54=0,0, CEILING(D54/Invoerblad!$B$5,1))</f>
        <v>0</v>
      </c>
      <c r="H54" s="26">
        <v>21</v>
      </c>
      <c r="I54" s="26">
        <f ca="1">PPD!N25-Bussen!H36</f>
        <v>0</v>
      </c>
      <c r="J54" s="26">
        <f ca="1">IF(I54=0,0, CEILING(I54/Invoerblad!$B$5,1))</f>
        <v>0</v>
      </c>
    </row>
    <row r="55" spans="3:10">
      <c r="C55" s="26">
        <v>22</v>
      </c>
      <c r="D55" s="26">
        <f ca="1">PPD!F26-Bussen!C37</f>
        <v>0</v>
      </c>
      <c r="E55" s="26">
        <f ca="1">IF(D55=0,0, CEILING(D55/Invoerblad!$B$5,1))</f>
        <v>0</v>
      </c>
      <c r="H55" s="26">
        <v>22</v>
      </c>
      <c r="I55" s="26">
        <f ca="1">PPD!N26-Bussen!H37</f>
        <v>0</v>
      </c>
      <c r="J55" s="26">
        <f ca="1">IF(I55=0,0, CEILING(I55/Invoerblad!$B$5,1))</f>
        <v>0</v>
      </c>
    </row>
    <row r="56" spans="3:10">
      <c r="C56" s="26">
        <v>23</v>
      </c>
      <c r="D56" s="26">
        <f ca="1">PPD!F27-Bussen!C38</f>
        <v>0</v>
      </c>
      <c r="E56" s="26">
        <f ca="1">IF(D56=0,0, CEILING(D56/Invoerblad!$B$5,1))</f>
        <v>0</v>
      </c>
      <c r="H56" s="26">
        <v>23</v>
      </c>
      <c r="I56" s="26">
        <f ca="1">PPD!N27-Bussen!H38</f>
        <v>0</v>
      </c>
      <c r="J56" s="26">
        <f ca="1">IF(I56=0,0, CEILING(I56/Invoerblad!$B$5,1))</f>
        <v>0</v>
      </c>
    </row>
    <row r="57" spans="3:10">
      <c r="C57" s="26">
        <v>24</v>
      </c>
      <c r="D57" s="26">
        <f ca="1">PPD!F28-Bussen!C39</f>
        <v>0</v>
      </c>
      <c r="E57" s="26">
        <f ca="1">IF(D57=0,0, CEILING(D57/Invoerblad!$B$5,1))</f>
        <v>0</v>
      </c>
      <c r="H57" s="26">
        <v>24</v>
      </c>
      <c r="I57" s="26">
        <f ca="1">PPD!N28-Bussen!H39</f>
        <v>0</v>
      </c>
      <c r="J57" s="26">
        <f ca="1">IF(I57=0,0, CEILING(I57/Invoerblad!$B$5,1))</f>
        <v>0</v>
      </c>
    </row>
    <row r="58" spans="3:10">
      <c r="C58" s="26">
        <v>25</v>
      </c>
      <c r="D58" s="26">
        <f ca="1">PPD!F29-Bussen!C40</f>
        <v>0</v>
      </c>
      <c r="E58" s="26">
        <f ca="1">IF(D58=0,0, CEILING(D58/Invoerblad!$B$5,1))</f>
        <v>0</v>
      </c>
      <c r="H58" s="26">
        <v>25</v>
      </c>
      <c r="I58" s="26">
        <f ca="1">PPD!N29-Bussen!H40</f>
        <v>0</v>
      </c>
      <c r="J58" s="26">
        <f ca="1">IF(I58=0,0, CEILING(I58/Invoerblad!$B$5,1))</f>
        <v>0</v>
      </c>
    </row>
    <row r="59" spans="3:10">
      <c r="C59" s="26">
        <v>26</v>
      </c>
      <c r="D59" s="26">
        <f ca="1">PPD!F30-Bussen!C41</f>
        <v>0</v>
      </c>
      <c r="E59" s="26">
        <f ca="1">IF(D59=0,0, CEILING(D59/Invoerblad!$B$5,1))</f>
        <v>0</v>
      </c>
      <c r="H59" s="26">
        <v>26</v>
      </c>
      <c r="I59" s="26">
        <f ca="1">PPD!N30-Bussen!H41</f>
        <v>0</v>
      </c>
      <c r="J59" s="26">
        <f ca="1">IF(I59=0,0, CEILING(I59/Invoerblad!$B$5,1))</f>
        <v>0</v>
      </c>
    </row>
    <row r="60" spans="3:10">
      <c r="C60" s="26">
        <v>27</v>
      </c>
      <c r="D60" s="26">
        <f ca="1">PPD!F31-Bussen!C42</f>
        <v>0</v>
      </c>
      <c r="E60" s="26">
        <f ca="1">IF(D60=0,0, CEILING(D60/Invoerblad!$B$5,1))</f>
        <v>0</v>
      </c>
      <c r="H60" s="26">
        <v>27</v>
      </c>
      <c r="I60" s="26">
        <f ca="1">PPD!N31-Bussen!H42</f>
        <v>0</v>
      </c>
      <c r="J60" s="26">
        <f ca="1">IF(I60=0,0, CEILING(I60/Invoerblad!$B$5,1))</f>
        <v>0</v>
      </c>
    </row>
    <row r="61" spans="3:10">
      <c r="C61" s="26">
        <v>28</v>
      </c>
      <c r="D61" s="26">
        <f ca="1">PPD!F32-Bussen!C43</f>
        <v>0</v>
      </c>
      <c r="E61" s="26">
        <f ca="1">IF(D61=0,0, CEILING(D61/Invoerblad!$B$5,1))</f>
        <v>0</v>
      </c>
      <c r="H61" s="26">
        <v>28</v>
      </c>
      <c r="I61" s="26">
        <f ca="1">PPD!N32-Bussen!H43</f>
        <v>0</v>
      </c>
      <c r="J61" s="26">
        <f ca="1">IF(I61=0,0, CEILING(I61/Invoerblad!$B$5,1))</f>
        <v>0</v>
      </c>
    </row>
    <row r="62" spans="3:10">
      <c r="C62" s="26">
        <v>29</v>
      </c>
      <c r="D62" s="26">
        <f ca="1">PPD!F33-Bussen!C44</f>
        <v>0</v>
      </c>
      <c r="E62" s="26">
        <f ca="1">IF(D62=0,0, CEILING(D62/Invoerblad!$B$5,1))</f>
        <v>0</v>
      </c>
      <c r="H62" s="26">
        <v>29</v>
      </c>
      <c r="I62" s="26">
        <f ca="1">PPD!N33-Bussen!H44</f>
        <v>0</v>
      </c>
      <c r="J62" s="26">
        <f ca="1">IF(I62=0,0, CEILING(I62/Invoerblad!$B$5,1))</f>
        <v>0</v>
      </c>
    </row>
    <row r="63" spans="3:10">
      <c r="C63" s="26">
        <v>30</v>
      </c>
      <c r="D63" s="26">
        <f ca="1">PPD!F34-Bussen!C45</f>
        <v>0</v>
      </c>
      <c r="E63" s="26">
        <f ca="1">IF(D63=0,0, CEILING(D63/Invoerblad!$B$5,1))</f>
        <v>0</v>
      </c>
      <c r="H63" s="26">
        <v>30</v>
      </c>
      <c r="I63" s="26">
        <f ca="1">PPD!N34-Bussen!H45</f>
        <v>0</v>
      </c>
      <c r="J63" s="26">
        <f ca="1">IF(I63=0,0, CEILING(I63/Invoerblad!$B$5,1))</f>
        <v>0</v>
      </c>
    </row>
    <row r="64" spans="3:10">
      <c r="C64" s="26">
        <v>31</v>
      </c>
      <c r="D64" s="26">
        <f ca="1">PPD!F35-Bussen!C46</f>
        <v>0</v>
      </c>
      <c r="E64" s="26">
        <f ca="1">IF(D64=0,0, CEILING(D64/Invoerblad!$B$5,1))</f>
        <v>0</v>
      </c>
      <c r="H64" s="26">
        <v>31</v>
      </c>
      <c r="I64" s="26">
        <f ca="1">PPD!N35-Bussen!H46</f>
        <v>0</v>
      </c>
      <c r="J64" s="26">
        <f ca="1">IF(I64=0,0, CEILING(I64/Invoerblad!$B$5,1))</f>
        <v>0</v>
      </c>
    </row>
    <row r="65" spans="3:10">
      <c r="C65" s="26">
        <v>32</v>
      </c>
      <c r="D65" s="26">
        <f ca="1">PPD!F36-Bussen!C47</f>
        <v>0</v>
      </c>
      <c r="E65" s="26">
        <f ca="1">IF(D65=0,0, CEILING(D65/Invoerblad!$B$5,1))</f>
        <v>0</v>
      </c>
      <c r="H65" s="26">
        <v>32</v>
      </c>
      <c r="I65" s="26">
        <f ca="1">PPD!N36-Bussen!H47</f>
        <v>0</v>
      </c>
      <c r="J65" s="26">
        <f ca="1">IF(I65=0,0, CEILING(I65/Invoerblad!$B$5,1))</f>
        <v>0</v>
      </c>
    </row>
    <row r="66" spans="3:10">
      <c r="C66" s="26">
        <v>33</v>
      </c>
      <c r="D66" s="26">
        <f ca="1">PPD!F37-Bussen!C48</f>
        <v>0</v>
      </c>
      <c r="E66" s="26">
        <f ca="1">IF(D66=0,0, CEILING(D66/Invoerblad!$B$5,1))</f>
        <v>0</v>
      </c>
      <c r="H66" s="26">
        <v>33</v>
      </c>
      <c r="I66" s="26">
        <f ca="1">PPD!N37-Bussen!H48</f>
        <v>0</v>
      </c>
      <c r="J66" s="26">
        <f ca="1">IF(I66=0,0, CEILING(I66/Invoerblad!$B$5,1))</f>
        <v>0</v>
      </c>
    </row>
    <row r="67" spans="3:10">
      <c r="C67" s="26">
        <v>34</v>
      </c>
      <c r="D67" s="26">
        <f ca="1">PPD!F38-Bussen!C49</f>
        <v>0</v>
      </c>
      <c r="E67" s="26">
        <f ca="1">IF(D67=0,0, CEILING(D67/Invoerblad!$B$5,1))</f>
        <v>0</v>
      </c>
      <c r="H67" s="26">
        <v>34</v>
      </c>
      <c r="I67" s="26">
        <f ca="1">PPD!N38-Bussen!H49</f>
        <v>0</v>
      </c>
      <c r="J67" s="26">
        <f ca="1">IF(I67=0,0, CEILING(I67/Invoerblad!$B$5,1))</f>
        <v>0</v>
      </c>
    </row>
    <row r="68" spans="3:10">
      <c r="C68" s="26">
        <v>35</v>
      </c>
      <c r="D68" s="26">
        <f ca="1">PPD!F39-Bussen!C50</f>
        <v>0</v>
      </c>
      <c r="E68" s="26">
        <f ca="1">IF(D68=0,0, CEILING(D68/Invoerblad!$B$5,1))</f>
        <v>0</v>
      </c>
      <c r="H68" s="26">
        <v>35</v>
      </c>
      <c r="I68" s="26">
        <f ca="1">PPD!N39-Bussen!H50</f>
        <v>0</v>
      </c>
      <c r="J68" s="26">
        <f ca="1">IF(I68=0,0, CEILING(I68/Invoerblad!$B$5,1))</f>
        <v>0</v>
      </c>
    </row>
    <row r="69" spans="3:10">
      <c r="C69" s="26">
        <v>36</v>
      </c>
      <c r="D69" s="26">
        <f ca="1">PPD!F40-Bussen!C51</f>
        <v>0</v>
      </c>
      <c r="E69" s="26">
        <f ca="1">IF(D69=0,0, CEILING(D69/Invoerblad!$B$5,1))</f>
        <v>0</v>
      </c>
      <c r="H69" s="26">
        <v>36</v>
      </c>
      <c r="I69" s="26">
        <f ca="1">PPD!N40-Bussen!H51</f>
        <v>0</v>
      </c>
      <c r="J69" s="26">
        <f ca="1">IF(I69=0,0, CEILING(I69/Invoerblad!$B$5,1))</f>
        <v>0</v>
      </c>
    </row>
    <row r="70" spans="3:10">
      <c r="C70" s="26">
        <v>37</v>
      </c>
      <c r="D70" s="26">
        <f ca="1">PPD!F41-Bussen!C52</f>
        <v>0</v>
      </c>
      <c r="E70" s="26">
        <f ca="1">IF(D70=0,0, CEILING(D70/Invoerblad!$B$5,1))</f>
        <v>0</v>
      </c>
      <c r="H70" s="26">
        <v>37</v>
      </c>
      <c r="I70" s="26">
        <f ca="1">PPD!N41-Bussen!H52</f>
        <v>0</v>
      </c>
      <c r="J70" s="26">
        <f ca="1">IF(I70=0,0, CEILING(I70/Invoerblad!$B$5,1))</f>
        <v>0</v>
      </c>
    </row>
    <row r="71" spans="3:10">
      <c r="C71" s="26">
        <v>38</v>
      </c>
      <c r="D71" s="26">
        <f ca="1">PPD!F42-Bussen!C53</f>
        <v>0</v>
      </c>
      <c r="E71" s="26">
        <f ca="1">IF(D71=0,0, CEILING(D71/Invoerblad!$B$5,1))</f>
        <v>0</v>
      </c>
      <c r="H71" s="26">
        <v>38</v>
      </c>
      <c r="I71" s="26">
        <f ca="1">PPD!N42-Bussen!H53</f>
        <v>0</v>
      </c>
      <c r="J71" s="26">
        <f ca="1">IF(I71=0,0, CEILING(I71/Invoerblad!$B$5,1))</f>
        <v>0</v>
      </c>
    </row>
    <row r="72" spans="3:10">
      <c r="C72" s="26">
        <v>39</v>
      </c>
      <c r="D72" s="26">
        <f ca="1">PPD!F43-Bussen!C54</f>
        <v>0</v>
      </c>
      <c r="E72" s="26">
        <f ca="1">IF(D72=0,0, CEILING(D72/Invoerblad!$B$5,1))</f>
        <v>0</v>
      </c>
      <c r="H72" s="26">
        <v>39</v>
      </c>
      <c r="I72" s="26">
        <f ca="1">PPD!N43-Bussen!H54</f>
        <v>0</v>
      </c>
      <c r="J72" s="26">
        <f ca="1">IF(I72=0,0, CEILING(I72/Invoerblad!$B$5,1))</f>
        <v>0</v>
      </c>
    </row>
    <row r="73" spans="3:10">
      <c r="C73" s="26">
        <v>40</v>
      </c>
      <c r="D73" s="26">
        <f ca="1">PPD!F44-Bussen!C55</f>
        <v>0</v>
      </c>
      <c r="E73" s="26">
        <f ca="1">IF(D73=0,0, CEILING(D73/Invoerblad!$B$5,1))</f>
        <v>0</v>
      </c>
      <c r="H73" s="26">
        <v>40</v>
      </c>
      <c r="I73" s="26">
        <f ca="1">PPD!N44-Bussen!H55</f>
        <v>0</v>
      </c>
      <c r="J73" s="26">
        <f ca="1">IF(I73=0,0, CEILING(I73/Invoerblad!$B$5,1))</f>
        <v>0</v>
      </c>
    </row>
    <row r="74" spans="3:10">
      <c r="C74" s="26">
        <v>41</v>
      </c>
      <c r="D74" s="26">
        <f ca="1">PPD!F45-Bussen!C56</f>
        <v>0</v>
      </c>
      <c r="E74" s="26">
        <f ca="1">IF(D74=0,0, CEILING(D74/Invoerblad!$B$5,1))</f>
        <v>0</v>
      </c>
      <c r="H74" s="26">
        <v>41</v>
      </c>
      <c r="I74" s="26">
        <f ca="1">PPD!N45-Bussen!H56</f>
        <v>0</v>
      </c>
      <c r="J74" s="26">
        <f ca="1">IF(I74=0,0, CEILING(I74/Invoerblad!$B$5,1))</f>
        <v>0</v>
      </c>
    </row>
    <row r="75" spans="3:10">
      <c r="C75" s="26">
        <v>42</v>
      </c>
      <c r="D75" s="26">
        <f ca="1">PPD!F46-Bussen!C57</f>
        <v>0</v>
      </c>
      <c r="E75" s="26">
        <f ca="1">IF(D75=0,0, CEILING(D75/Invoerblad!$B$5,1))</f>
        <v>0</v>
      </c>
      <c r="H75" s="26">
        <v>42</v>
      </c>
      <c r="I75" s="26">
        <f ca="1">PPD!N46-Bussen!H57</f>
        <v>0</v>
      </c>
      <c r="J75" s="26">
        <f ca="1">IF(I75=0,0, CEILING(I75/Invoerblad!$B$5,1))</f>
        <v>0</v>
      </c>
    </row>
    <row r="76" spans="3:10">
      <c r="C76" s="26">
        <v>43</v>
      </c>
      <c r="D76" s="26">
        <f ca="1">PPD!F47-Bussen!C58</f>
        <v>0</v>
      </c>
      <c r="E76" s="26">
        <f ca="1">IF(D76=0,0, CEILING(D76/Invoerblad!$B$5,1))</f>
        <v>0</v>
      </c>
      <c r="H76" s="26">
        <v>43</v>
      </c>
      <c r="I76" s="26">
        <f ca="1">PPD!N47-Bussen!H58</f>
        <v>0</v>
      </c>
      <c r="J76" s="26">
        <f ca="1">IF(I76=0,0, CEILING(I76/Invoerblad!$B$5,1))</f>
        <v>0</v>
      </c>
    </row>
    <row r="77" spans="3:10">
      <c r="C77" s="26">
        <v>44</v>
      </c>
      <c r="D77" s="26">
        <f ca="1">PPD!F48-Bussen!C59</f>
        <v>0</v>
      </c>
      <c r="E77" s="26">
        <f ca="1">IF(D77=0,0, CEILING(D77/Invoerblad!$B$5,1))</f>
        <v>0</v>
      </c>
      <c r="H77" s="26">
        <v>44</v>
      </c>
      <c r="I77" s="26">
        <f ca="1">PPD!N48-Bussen!H59</f>
        <v>0</v>
      </c>
      <c r="J77" s="26">
        <f ca="1">IF(I77=0,0, CEILING(I77/Invoerblad!$B$5,1))</f>
        <v>0</v>
      </c>
    </row>
    <row r="78" spans="3:10">
      <c r="C78" s="26">
        <v>45</v>
      </c>
      <c r="D78" s="26">
        <f ca="1">PPD!F49-Bussen!C60</f>
        <v>0</v>
      </c>
      <c r="E78" s="26">
        <f ca="1">IF(D78=0,0, CEILING(D78/Invoerblad!$B$5,1))</f>
        <v>0</v>
      </c>
      <c r="H78" s="26">
        <v>45</v>
      </c>
      <c r="I78" s="26">
        <f ca="1">PPD!N49-Bussen!H60</f>
        <v>0</v>
      </c>
      <c r="J78" s="26">
        <f ca="1">IF(I78=0,0, CEILING(I78/Invoerblad!$B$5,1))</f>
        <v>0</v>
      </c>
    </row>
    <row r="79" spans="3:10">
      <c r="C79" s="26">
        <v>46</v>
      </c>
      <c r="D79" s="26">
        <f ca="1">PPD!F50-Bussen!C61</f>
        <v>0</v>
      </c>
      <c r="E79" s="26">
        <f ca="1">IF(D79=0,0, CEILING(D79/Invoerblad!$B$5,1))</f>
        <v>0</v>
      </c>
      <c r="H79" s="26">
        <v>46</v>
      </c>
      <c r="I79" s="26">
        <f ca="1">PPD!N50-Bussen!H61</f>
        <v>0</v>
      </c>
      <c r="J79" s="26">
        <f ca="1">IF(I79=0,0, CEILING(I79/Invoerblad!$B$5,1))</f>
        <v>0</v>
      </c>
    </row>
    <row r="80" spans="3:10">
      <c r="C80" s="26">
        <v>47</v>
      </c>
      <c r="D80" s="26">
        <f ca="1">PPD!F51-Bussen!C62</f>
        <v>0</v>
      </c>
      <c r="E80" s="26">
        <f ca="1">IF(D80=0,0, CEILING(D80/Invoerblad!$B$5,1))</f>
        <v>0</v>
      </c>
      <c r="H80" s="26">
        <v>47</v>
      </c>
      <c r="I80" s="26">
        <f ca="1">PPD!N51-Bussen!H62</f>
        <v>0</v>
      </c>
      <c r="J80" s="26">
        <f ca="1">IF(I80=0,0, CEILING(I80/Invoerblad!$B$5,1))</f>
        <v>0</v>
      </c>
    </row>
    <row r="81" spans="3:10">
      <c r="C81" s="26">
        <v>48</v>
      </c>
      <c r="D81" s="26">
        <f ca="1">PPD!F52-Bussen!C63</f>
        <v>0</v>
      </c>
      <c r="E81" s="26">
        <f ca="1">IF(D81=0,0, CEILING(D81/Invoerblad!$B$5,1))</f>
        <v>0</v>
      </c>
      <c r="H81" s="26">
        <v>48</v>
      </c>
      <c r="I81" s="26">
        <f ca="1">PPD!N52-Bussen!H63</f>
        <v>0</v>
      </c>
      <c r="J81" s="26">
        <f ca="1">IF(I81=0,0, CEILING(I81/Invoerblad!$B$5,1))</f>
        <v>0</v>
      </c>
    </row>
    <row r="82" spans="3:10">
      <c r="C82" s="26">
        <v>49</v>
      </c>
      <c r="D82" s="26">
        <f ca="1">PPD!F53-Bussen!C64</f>
        <v>0</v>
      </c>
      <c r="E82" s="26">
        <f ca="1">IF(D82=0,0, CEILING(D82/Invoerblad!$B$5,1))</f>
        <v>0</v>
      </c>
      <c r="H82" s="26">
        <v>49</v>
      </c>
      <c r="I82" s="26">
        <f ca="1">PPD!N53-Bussen!H64</f>
        <v>0</v>
      </c>
      <c r="J82" s="26">
        <f ca="1">IF(I82=0,0, CEILING(I82/Invoerblad!$B$5,1))</f>
        <v>0</v>
      </c>
    </row>
    <row r="83" spans="3:10">
      <c r="C83" s="26">
        <v>50</v>
      </c>
      <c r="D83" s="26">
        <f ca="1">PPD!F54-Bussen!C65</f>
        <v>0</v>
      </c>
      <c r="E83" s="26">
        <f ca="1">IF(D83=0,0, CEILING(D83/Invoerblad!$B$5,1))</f>
        <v>0</v>
      </c>
      <c r="H83" s="26">
        <v>50</v>
      </c>
      <c r="I83" s="26">
        <f ca="1">PPD!N54-Bussen!H65</f>
        <v>0</v>
      </c>
      <c r="J83" s="26">
        <f ca="1">IF(I83=0,0, CEILING(I83/Invoerblad!$B$5,1))</f>
        <v>0</v>
      </c>
    </row>
    <row r="84" spans="3:10">
      <c r="C84" s="26">
        <v>51</v>
      </c>
      <c r="D84" s="26">
        <f ca="1">PPD!F55-Bussen!C66</f>
        <v>0</v>
      </c>
      <c r="E84" s="26">
        <f ca="1">IF(D84=0,0, CEILING(D84/Invoerblad!$B$5,1))</f>
        <v>0</v>
      </c>
      <c r="H84" s="26">
        <v>51</v>
      </c>
      <c r="I84" s="26">
        <f ca="1">PPD!N55-Bussen!H66</f>
        <v>0</v>
      </c>
      <c r="J84" s="26">
        <f ca="1">IF(I84=0,0, CEILING(I84/Invoerblad!$B$5,1))</f>
        <v>0</v>
      </c>
    </row>
    <row r="85" spans="3:10">
      <c r="C85" s="26">
        <v>52</v>
      </c>
      <c r="D85" s="26">
        <f ca="1">PPD!F56-Bussen!C67</f>
        <v>0</v>
      </c>
      <c r="E85" s="26">
        <f ca="1">IF(D85=0,0, CEILING(D85/Invoerblad!$B$5,1))</f>
        <v>0</v>
      </c>
      <c r="H85" s="26">
        <v>52</v>
      </c>
      <c r="I85" s="26">
        <f ca="1">PPD!N56-Bussen!H67</f>
        <v>0</v>
      </c>
      <c r="J85" s="26">
        <f ca="1">IF(I85=0,0, CEILING(I85/Invoerblad!$B$5,1))</f>
        <v>0</v>
      </c>
    </row>
    <row r="86" spans="3:10">
      <c r="C86" s="26">
        <v>53</v>
      </c>
      <c r="D86" s="26">
        <f ca="1">PPD!F57-Bussen!C68</f>
        <v>0</v>
      </c>
      <c r="E86" s="26">
        <f ca="1">IF(D86=0,0, CEILING(D86/Invoerblad!$B$5,1))</f>
        <v>0</v>
      </c>
      <c r="H86" s="26">
        <v>53</v>
      </c>
      <c r="I86" s="26">
        <f ca="1">PPD!N57-Bussen!H68</f>
        <v>0</v>
      </c>
      <c r="J86" s="26">
        <f ca="1">IF(I86=0,0, CEILING(I86/Invoerblad!$B$5,1))</f>
        <v>0</v>
      </c>
    </row>
    <row r="87" spans="3:10">
      <c r="C87" s="26">
        <v>54</v>
      </c>
      <c r="D87" s="26">
        <f ca="1">PPD!F58-Bussen!C69</f>
        <v>0</v>
      </c>
      <c r="E87" s="26">
        <f ca="1">IF(D87=0,0, CEILING(D87/Invoerblad!$B$5,1))</f>
        <v>0</v>
      </c>
      <c r="H87" s="26">
        <v>54</v>
      </c>
      <c r="I87" s="26">
        <f ca="1">PPD!N58-Bussen!H69</f>
        <v>0</v>
      </c>
      <c r="J87" s="26">
        <f ca="1">IF(I87=0,0, CEILING(I87/Invoerblad!$B$5,1))</f>
        <v>0</v>
      </c>
    </row>
    <row r="88" spans="3:10">
      <c r="C88" s="26">
        <v>55</v>
      </c>
      <c r="D88" s="26">
        <f ca="1">PPD!F59-Bussen!C70</f>
        <v>0</v>
      </c>
      <c r="E88" s="26">
        <f ca="1">IF(D88=0,0, CEILING(D88/Invoerblad!$B$5,1))</f>
        <v>0</v>
      </c>
      <c r="H88" s="26">
        <v>55</v>
      </c>
      <c r="I88" s="26">
        <f ca="1">PPD!N59-Bussen!H70</f>
        <v>0</v>
      </c>
      <c r="J88" s="26">
        <f ca="1">IF(I88=0,0, CEILING(I88/Invoerblad!$B$5,1))</f>
        <v>0</v>
      </c>
    </row>
    <row r="89" spans="3:10">
      <c r="C89" s="26">
        <v>56</v>
      </c>
      <c r="D89" s="26">
        <f ca="1">PPD!F60-Bussen!C71</f>
        <v>0</v>
      </c>
      <c r="E89" s="26">
        <f ca="1">IF(D89=0,0, CEILING(D89/Invoerblad!$B$5,1))</f>
        <v>0</v>
      </c>
      <c r="H89" s="26">
        <v>56</v>
      </c>
      <c r="I89" s="26">
        <f ca="1">PPD!N60-Bussen!H71</f>
        <v>0</v>
      </c>
      <c r="J89" s="26">
        <f ca="1">IF(I89=0,0, CEILING(I89/Invoerblad!$B$5,1))</f>
        <v>0</v>
      </c>
    </row>
    <row r="90" spans="3:10">
      <c r="C90" s="26">
        <v>57</v>
      </c>
      <c r="D90" s="26">
        <f ca="1">PPD!F61-Bussen!C72</f>
        <v>0</v>
      </c>
      <c r="E90" s="26">
        <f ca="1">IF(D90=0,0, CEILING(D90/Invoerblad!$B$5,1))</f>
        <v>0</v>
      </c>
      <c r="H90" s="26">
        <v>57</v>
      </c>
      <c r="I90" s="26">
        <f ca="1">PPD!N61-Bussen!H72</f>
        <v>0</v>
      </c>
      <c r="J90" s="26">
        <f ca="1">IF(I90=0,0, CEILING(I90/Invoerblad!$B$5,1))</f>
        <v>0</v>
      </c>
    </row>
    <row r="91" spans="3:10">
      <c r="C91" s="26">
        <v>58</v>
      </c>
      <c r="D91" s="26">
        <f ca="1">PPD!F62-Bussen!C73</f>
        <v>0</v>
      </c>
      <c r="E91" s="26">
        <f ca="1">IF(D91=0,0, CEILING(D91/Invoerblad!$B$5,1))</f>
        <v>0</v>
      </c>
      <c r="H91" s="26">
        <v>58</v>
      </c>
      <c r="I91" s="26">
        <f ca="1">PPD!N62-Bussen!H73</f>
        <v>0</v>
      </c>
      <c r="J91" s="26">
        <f ca="1">IF(I91=0,0, CEILING(I91/Invoerblad!$B$5,1))</f>
        <v>0</v>
      </c>
    </row>
    <row r="92" spans="3:10">
      <c r="C92" s="26">
        <v>59</v>
      </c>
      <c r="D92" s="26">
        <f ca="1">PPD!F63-Bussen!C74</f>
        <v>0</v>
      </c>
      <c r="E92" s="26">
        <f ca="1">IF(D92=0,0, CEILING(D92/Invoerblad!$B$5,1))</f>
        <v>0</v>
      </c>
      <c r="H92" s="26">
        <v>59</v>
      </c>
      <c r="I92" s="26">
        <f ca="1">PPD!N63-Bussen!H74</f>
        <v>0</v>
      </c>
      <c r="J92" s="26">
        <f ca="1">IF(I92=0,0, CEILING(I92/Invoerblad!$B$5,1))</f>
        <v>0</v>
      </c>
    </row>
    <row r="93" spans="3:10">
      <c r="C93" s="26">
        <v>60</v>
      </c>
      <c r="D93" s="26">
        <f ca="1">PPD!F64-Bussen!C75</f>
        <v>0</v>
      </c>
      <c r="E93" s="26">
        <f ca="1">IF(D93=0,0, CEILING(D93/Invoerblad!$B$5,1))</f>
        <v>0</v>
      </c>
      <c r="H93" s="26">
        <v>60</v>
      </c>
      <c r="I93" s="26">
        <f ca="1">PPD!N64-Bussen!H75</f>
        <v>0</v>
      </c>
      <c r="J93" s="26">
        <f ca="1">IF(I93=0,0, CEILING(I93/Invoerblad!$B$5,1))</f>
        <v>0</v>
      </c>
    </row>
    <row r="94" spans="3:10">
      <c r="C94" s="26">
        <v>61</v>
      </c>
      <c r="D94" s="26">
        <f ca="1">PPD!F65-Bussen!C76</f>
        <v>0</v>
      </c>
      <c r="E94" s="26">
        <f ca="1">IF(D94=0,0, CEILING(D94/Invoerblad!$B$5,1))</f>
        <v>0</v>
      </c>
      <c r="H94" s="26">
        <v>61</v>
      </c>
      <c r="I94" s="26">
        <f ca="1">PPD!N65-Bussen!H76</f>
        <v>0</v>
      </c>
      <c r="J94" s="26">
        <f ca="1">IF(I94=0,0, CEILING(I94/Invoerblad!$B$5,1))</f>
        <v>0</v>
      </c>
    </row>
    <row r="95" spans="3:10">
      <c r="C95" s="26">
        <v>62</v>
      </c>
      <c r="D95" s="26">
        <f ca="1">PPD!F66-Bussen!C77</f>
        <v>0</v>
      </c>
      <c r="E95" s="26">
        <f ca="1">IF(D95=0,0, CEILING(D95/Invoerblad!$B$5,1))</f>
        <v>0</v>
      </c>
      <c r="H95" s="26">
        <v>62</v>
      </c>
      <c r="I95" s="26">
        <f ca="1">PPD!N66-Bussen!H77</f>
        <v>0</v>
      </c>
      <c r="J95" s="26">
        <f ca="1">IF(I95=0,0, CEILING(I95/Invoerblad!$B$5,1))</f>
        <v>0</v>
      </c>
    </row>
    <row r="96" spans="3:10">
      <c r="C96" s="26">
        <v>63</v>
      </c>
      <c r="D96" s="26">
        <f ca="1">PPD!F67-Bussen!C78</f>
        <v>0</v>
      </c>
      <c r="E96" s="26">
        <f ca="1">IF(D96=0,0, CEILING(D96/Invoerblad!$B$5,1))</f>
        <v>0</v>
      </c>
      <c r="H96" s="26">
        <v>63</v>
      </c>
      <c r="I96" s="26">
        <f ca="1">PPD!N67-Bussen!H78</f>
        <v>0</v>
      </c>
      <c r="J96" s="26">
        <f ca="1">IF(I96=0,0, CEILING(I96/Invoerblad!$B$5,1))</f>
        <v>0</v>
      </c>
    </row>
    <row r="97" spans="3:10">
      <c r="C97" s="26">
        <v>64</v>
      </c>
      <c r="D97" s="26">
        <f ca="1">PPD!F68-Bussen!C79</f>
        <v>0</v>
      </c>
      <c r="E97" s="26">
        <f ca="1">IF(D97=0,0, CEILING(D97/Invoerblad!$B$5,1))</f>
        <v>0</v>
      </c>
      <c r="H97" s="26">
        <v>64</v>
      </c>
      <c r="I97" s="26">
        <f ca="1">PPD!N68-Bussen!H79</f>
        <v>0</v>
      </c>
      <c r="J97" s="26">
        <f ca="1">IF(I97=0,0, CEILING(I97/Invoerblad!$B$5,1))</f>
        <v>0</v>
      </c>
    </row>
    <row r="98" spans="3:10">
      <c r="C98" s="26">
        <v>65</v>
      </c>
      <c r="D98" s="26">
        <f ca="1">PPD!F69-Bussen!C80</f>
        <v>0</v>
      </c>
      <c r="E98" s="26">
        <f ca="1">IF(D98=0,0, CEILING(D98/Invoerblad!$B$5,1))</f>
        <v>0</v>
      </c>
      <c r="H98" s="26">
        <v>65</v>
      </c>
      <c r="I98" s="26">
        <f ca="1">PPD!N69-Bussen!H80</f>
        <v>0</v>
      </c>
      <c r="J98" s="26">
        <f ca="1">IF(I98=0,0, CEILING(I98/Invoerblad!$B$5,1))</f>
        <v>0</v>
      </c>
    </row>
    <row r="99" spans="3:10">
      <c r="C99" s="26">
        <v>66</v>
      </c>
      <c r="D99" s="26">
        <f ca="1">PPD!F70-Bussen!C81</f>
        <v>0</v>
      </c>
      <c r="E99" s="26">
        <f ca="1">IF(D99=0,0, CEILING(D99/Invoerblad!$B$5,1))</f>
        <v>0</v>
      </c>
      <c r="H99" s="26">
        <v>66</v>
      </c>
      <c r="I99" s="26">
        <f ca="1">PPD!N70-Bussen!H81</f>
        <v>0</v>
      </c>
      <c r="J99" s="26">
        <f ca="1">IF(I99=0,0, CEILING(I99/Invoerblad!$B$5,1))</f>
        <v>0</v>
      </c>
    </row>
    <row r="100" spans="3:10">
      <c r="C100" s="26">
        <v>67</v>
      </c>
      <c r="D100" s="26">
        <f ca="1">PPD!F71-Bussen!C82</f>
        <v>0</v>
      </c>
      <c r="E100" s="26">
        <f ca="1">IF(D100=0,0, CEILING(D100/Invoerblad!$B$5,1))</f>
        <v>0</v>
      </c>
      <c r="H100" s="26">
        <v>67</v>
      </c>
      <c r="I100" s="26">
        <f ca="1">PPD!N71-Bussen!H82</f>
        <v>0</v>
      </c>
      <c r="J100" s="26">
        <f ca="1">IF(I100=0,0, CEILING(I100/Invoerblad!$B$5,1))</f>
        <v>0</v>
      </c>
    </row>
    <row r="101" spans="3:10">
      <c r="C101" s="26">
        <v>68</v>
      </c>
      <c r="D101" s="26">
        <f ca="1">PPD!F72-Bussen!C83</f>
        <v>0</v>
      </c>
      <c r="E101" s="26">
        <f ca="1">IF(D101=0,0, CEILING(D101/Invoerblad!$B$5,1))</f>
        <v>0</v>
      </c>
      <c r="H101" s="26">
        <v>68</v>
      </c>
      <c r="I101" s="26">
        <f ca="1">PPD!N72-Bussen!H83</f>
        <v>0</v>
      </c>
      <c r="J101" s="26">
        <f ca="1">IF(I101=0,0, CEILING(I101/Invoerblad!$B$5,1))</f>
        <v>0</v>
      </c>
    </row>
    <row r="102" spans="3:10">
      <c r="C102" s="26">
        <v>69</v>
      </c>
      <c r="D102" s="26">
        <f ca="1">PPD!F73-Bussen!C84</f>
        <v>0</v>
      </c>
      <c r="E102" s="26">
        <f ca="1">IF(D102=0,0, CEILING(D102/Invoerblad!$B$5,1))</f>
        <v>0</v>
      </c>
      <c r="H102" s="26">
        <v>69</v>
      </c>
      <c r="I102" s="26">
        <f ca="1">PPD!N73-Bussen!H84</f>
        <v>0</v>
      </c>
      <c r="J102" s="26">
        <f ca="1">IF(I102=0,0, CEILING(I102/Invoerblad!$B$5,1))</f>
        <v>0</v>
      </c>
    </row>
    <row r="103" spans="3:10">
      <c r="C103" s="26">
        <v>70</v>
      </c>
      <c r="D103" s="26">
        <f ca="1">PPD!F74-Bussen!C85</f>
        <v>0</v>
      </c>
      <c r="E103" s="26">
        <f ca="1">IF(D103=0,0, CEILING(D103/Invoerblad!$B$5,1))</f>
        <v>0</v>
      </c>
      <c r="H103" s="26">
        <v>70</v>
      </c>
      <c r="I103" s="26">
        <f ca="1">PPD!N74-Bussen!H85</f>
        <v>0</v>
      </c>
      <c r="J103" s="26">
        <f ca="1">IF(I103=0,0, CEILING(I103/Invoerblad!$B$5,1))</f>
        <v>0</v>
      </c>
    </row>
    <row r="104" spans="3:10">
      <c r="C104" s="26">
        <v>71</v>
      </c>
      <c r="D104" s="26">
        <f ca="1">PPD!F75-Bussen!C86</f>
        <v>0</v>
      </c>
      <c r="E104" s="26">
        <f ca="1">IF(D104=0,0, CEILING(D104/Invoerblad!$B$5,1))</f>
        <v>0</v>
      </c>
      <c r="H104" s="26">
        <v>71</v>
      </c>
      <c r="I104" s="26">
        <f ca="1">PPD!N75-Bussen!H86</f>
        <v>0</v>
      </c>
      <c r="J104" s="26">
        <f ca="1">IF(I104=0,0, CEILING(I104/Invoerblad!$B$5,1))</f>
        <v>0</v>
      </c>
    </row>
    <row r="105" spans="3:10">
      <c r="C105" s="26">
        <v>72</v>
      </c>
      <c r="D105" s="26">
        <f ca="1">PPD!F76-Bussen!C87</f>
        <v>0</v>
      </c>
      <c r="E105" s="26">
        <f ca="1">IF(D105=0,0, CEILING(D105/Invoerblad!$B$5,1))</f>
        <v>0</v>
      </c>
      <c r="H105" s="26">
        <v>72</v>
      </c>
      <c r="I105" s="26">
        <f ca="1">PPD!N76-Bussen!H87</f>
        <v>0</v>
      </c>
      <c r="J105" s="26">
        <f ca="1">IF(I105=0,0, CEILING(I105/Invoerblad!$B$5,1))</f>
        <v>0</v>
      </c>
    </row>
    <row r="106" spans="3:10">
      <c r="C106" s="26">
        <v>73</v>
      </c>
      <c r="D106" s="26">
        <f ca="1">PPD!F77-Bussen!C88</f>
        <v>0</v>
      </c>
      <c r="E106" s="26">
        <f ca="1">IF(D106=0,0, CEILING(D106/Invoerblad!$B$5,1))</f>
        <v>0</v>
      </c>
      <c r="H106" s="26">
        <v>73</v>
      </c>
      <c r="I106" s="26">
        <f ca="1">PPD!N77-Bussen!H88</f>
        <v>0</v>
      </c>
      <c r="J106" s="26">
        <f ca="1">IF(I106=0,0, CEILING(I106/Invoerblad!$B$5,1))</f>
        <v>0</v>
      </c>
    </row>
    <row r="107" spans="3:10">
      <c r="C107" s="26">
        <v>74</v>
      </c>
      <c r="D107" s="26">
        <f ca="1">PPD!F78-Bussen!C89</f>
        <v>0</v>
      </c>
      <c r="E107" s="26">
        <f ca="1">IF(D107=0,0, CEILING(D107/Invoerblad!$B$5,1))</f>
        <v>0</v>
      </c>
      <c r="H107" s="26">
        <v>74</v>
      </c>
      <c r="I107" s="26">
        <f ca="1">PPD!N78-Bussen!H89</f>
        <v>0</v>
      </c>
      <c r="J107" s="26">
        <f ca="1">IF(I107=0,0, CEILING(I107/Invoerblad!$B$5,1))</f>
        <v>0</v>
      </c>
    </row>
    <row r="108" spans="3:10">
      <c r="C108" s="26">
        <v>75</v>
      </c>
      <c r="D108" s="26">
        <f ca="1">PPD!F79-Bussen!C90</f>
        <v>0</v>
      </c>
      <c r="E108" s="26">
        <f ca="1">IF(D108=0,0, CEILING(D108/Invoerblad!$B$5,1))</f>
        <v>0</v>
      </c>
      <c r="H108" s="26">
        <v>75</v>
      </c>
      <c r="I108" s="26">
        <f ca="1">PPD!N79-Bussen!H90</f>
        <v>0</v>
      </c>
      <c r="J108" s="26">
        <f ca="1">IF(I108=0,0, CEILING(I108/Invoerblad!$B$5,1))</f>
        <v>0</v>
      </c>
    </row>
    <row r="109" spans="3:10">
      <c r="C109" s="26">
        <v>76</v>
      </c>
      <c r="D109" s="26">
        <f ca="1">PPD!F80-Bussen!C91</f>
        <v>0</v>
      </c>
      <c r="E109" s="26">
        <f ca="1">IF(D109=0,0, CEILING(D109/Invoerblad!$B$5,1))</f>
        <v>0</v>
      </c>
      <c r="H109" s="26">
        <v>76</v>
      </c>
      <c r="I109" s="26">
        <f ca="1">PPD!N80-Bussen!H91</f>
        <v>0</v>
      </c>
      <c r="J109" s="26">
        <f ca="1">IF(I109=0,0, CEILING(I109/Invoerblad!$B$5,1))</f>
        <v>0</v>
      </c>
    </row>
    <row r="110" spans="3:10">
      <c r="C110" s="26">
        <v>77</v>
      </c>
      <c r="D110" s="26">
        <f ca="1">PPD!F81-Bussen!C92</f>
        <v>0</v>
      </c>
      <c r="E110" s="26">
        <f ca="1">IF(D110=0,0, CEILING(D110/Invoerblad!$B$5,1))</f>
        <v>0</v>
      </c>
      <c r="H110" s="26">
        <v>77</v>
      </c>
      <c r="I110" s="26">
        <f ca="1">PPD!N81-Bussen!H92</f>
        <v>0</v>
      </c>
      <c r="J110" s="26">
        <f ca="1">IF(I110=0,0, CEILING(I110/Invoerblad!$B$5,1))</f>
        <v>0</v>
      </c>
    </row>
    <row r="111" spans="3:10">
      <c r="C111" s="26">
        <v>78</v>
      </c>
      <c r="D111" s="26">
        <f ca="1">PPD!F82-Bussen!C93</f>
        <v>0</v>
      </c>
      <c r="E111" s="26">
        <f ca="1">IF(D111=0,0, CEILING(D111/Invoerblad!$B$5,1))</f>
        <v>0</v>
      </c>
      <c r="H111" s="26">
        <v>78</v>
      </c>
      <c r="I111" s="26">
        <f ca="1">PPD!N82-Bussen!H93</f>
        <v>0</v>
      </c>
      <c r="J111" s="26">
        <f ca="1">IF(I111=0,0, CEILING(I111/Invoerblad!$B$5,1))</f>
        <v>0</v>
      </c>
    </row>
    <row r="112" spans="3:10">
      <c r="C112" s="26">
        <v>79</v>
      </c>
      <c r="D112" s="26">
        <f ca="1">PPD!F83-Bussen!C94</f>
        <v>0</v>
      </c>
      <c r="E112" s="26">
        <f ca="1">IF(D112=0,0, CEILING(D112/Invoerblad!$B$5,1))</f>
        <v>0</v>
      </c>
      <c r="H112" s="26">
        <v>79</v>
      </c>
      <c r="I112" s="26">
        <f ca="1">PPD!N83-Bussen!H94</f>
        <v>0</v>
      </c>
      <c r="J112" s="26">
        <f ca="1">IF(I112=0,0, CEILING(I112/Invoerblad!$B$5,1))</f>
        <v>0</v>
      </c>
    </row>
    <row r="113" spans="3:10">
      <c r="C113" s="26">
        <v>80</v>
      </c>
      <c r="D113" s="26">
        <f ca="1">PPD!F84-Bussen!C95</f>
        <v>0</v>
      </c>
      <c r="E113" s="26">
        <f ca="1">IF(D113=0,0, CEILING(D113/Invoerblad!$B$5,1))</f>
        <v>0</v>
      </c>
      <c r="H113" s="26">
        <v>80</v>
      </c>
      <c r="I113" s="26">
        <f ca="1">PPD!N84-Bussen!H95</f>
        <v>0</v>
      </c>
      <c r="J113" s="26">
        <f ca="1">IF(I113=0,0, CEILING(I113/Invoerblad!$B$5,1))</f>
        <v>0</v>
      </c>
    </row>
    <row r="114" spans="3:10">
      <c r="C114" s="26">
        <v>81</v>
      </c>
      <c r="D114" s="26">
        <f ca="1">PPD!F85-Bussen!C96</f>
        <v>0</v>
      </c>
      <c r="E114" s="26">
        <f ca="1">IF(D114=0,0, CEILING(D114/Invoerblad!$B$5,1))</f>
        <v>0</v>
      </c>
      <c r="H114" s="26">
        <v>81</v>
      </c>
      <c r="I114" s="26">
        <f ca="1">PPD!N85-Bussen!H96</f>
        <v>0</v>
      </c>
      <c r="J114" s="26">
        <f ca="1">IF(I114=0,0, CEILING(I114/Invoerblad!$B$5,1))</f>
        <v>0</v>
      </c>
    </row>
    <row r="115" spans="3:10">
      <c r="C115" s="26">
        <v>82</v>
      </c>
      <c r="D115" s="26">
        <f ca="1">PPD!F86-Bussen!C97</f>
        <v>0</v>
      </c>
      <c r="E115" s="26">
        <f ca="1">IF(D115=0,0, CEILING(D115/Invoerblad!$B$5,1))</f>
        <v>0</v>
      </c>
      <c r="H115" s="26">
        <v>82</v>
      </c>
      <c r="I115" s="26">
        <f ca="1">PPD!N86-Bussen!H97</f>
        <v>0</v>
      </c>
      <c r="J115" s="26">
        <f ca="1">IF(I115=0,0, CEILING(I115/Invoerblad!$B$5,1))</f>
        <v>0</v>
      </c>
    </row>
    <row r="116" spans="3:10">
      <c r="C116" s="26">
        <v>83</v>
      </c>
      <c r="D116" s="26">
        <f ca="1">PPD!F87-Bussen!C98</f>
        <v>0</v>
      </c>
      <c r="E116" s="26">
        <f ca="1">IF(D116=0,0, CEILING(D116/Invoerblad!$B$5,1))</f>
        <v>0</v>
      </c>
      <c r="H116" s="26">
        <v>83</v>
      </c>
      <c r="I116" s="26">
        <f ca="1">PPD!N87-Bussen!H98</f>
        <v>0</v>
      </c>
      <c r="J116" s="26">
        <f ca="1">IF(I116=0,0, CEILING(I116/Invoerblad!$B$5,1))</f>
        <v>0</v>
      </c>
    </row>
    <row r="117" spans="3:10">
      <c r="C117" s="26">
        <v>84</v>
      </c>
      <c r="D117" s="26">
        <f ca="1">PPD!F88-Bussen!C99</f>
        <v>0</v>
      </c>
      <c r="E117" s="26">
        <f ca="1">IF(D117=0,0, CEILING(D117/Invoerblad!$B$5,1))</f>
        <v>0</v>
      </c>
      <c r="H117" s="26">
        <v>84</v>
      </c>
      <c r="I117" s="26">
        <f ca="1">PPD!N88-Bussen!H99</f>
        <v>0</v>
      </c>
      <c r="J117" s="26">
        <f ca="1">IF(I117=0,0, CEILING(I117/Invoerblad!$B$5,1))</f>
        <v>0</v>
      </c>
    </row>
    <row r="118" spans="3:10">
      <c r="C118" s="26">
        <v>85</v>
      </c>
      <c r="D118" s="26">
        <f ca="1">PPD!F89-Bussen!C100</f>
        <v>0</v>
      </c>
      <c r="E118" s="26">
        <f ca="1">IF(D118=0,0, CEILING(D118/Invoerblad!$B$5,1))</f>
        <v>0</v>
      </c>
      <c r="H118" s="26">
        <v>85</v>
      </c>
      <c r="I118" s="26">
        <f ca="1">PPD!N89-Bussen!H100</f>
        <v>0</v>
      </c>
      <c r="J118" s="26">
        <f ca="1">IF(I118=0,0, CEILING(I118/Invoerblad!$B$5,1))</f>
        <v>0</v>
      </c>
    </row>
    <row r="119" spans="3:10">
      <c r="C119" s="26">
        <v>86</v>
      </c>
      <c r="D119" s="26">
        <f ca="1">PPD!F90-Bussen!C101</f>
        <v>0</v>
      </c>
      <c r="E119" s="26">
        <f ca="1">IF(D119=0,0, CEILING(D119/Invoerblad!$B$5,1))</f>
        <v>0</v>
      </c>
      <c r="H119" s="26">
        <v>86</v>
      </c>
      <c r="I119" s="26">
        <f ca="1">PPD!N90-Bussen!H101</f>
        <v>0</v>
      </c>
      <c r="J119" s="26">
        <f ca="1">IF(I119=0,0, CEILING(I119/Invoerblad!$B$5,1))</f>
        <v>0</v>
      </c>
    </row>
    <row r="120" spans="3:10">
      <c r="C120" s="26">
        <v>87</v>
      </c>
      <c r="D120" s="26">
        <f ca="1">PPD!F91-Bussen!C102</f>
        <v>0</v>
      </c>
      <c r="E120" s="26">
        <f ca="1">IF(D120=0,0, CEILING(D120/Invoerblad!$B$5,1))</f>
        <v>0</v>
      </c>
      <c r="H120" s="26">
        <v>87</v>
      </c>
      <c r="I120" s="26">
        <f ca="1">PPD!N91-Bussen!H102</f>
        <v>0</v>
      </c>
      <c r="J120" s="26">
        <f ca="1">IF(I120=0,0, CEILING(I120/Invoerblad!$B$5,1))</f>
        <v>0</v>
      </c>
    </row>
    <row r="121" spans="3:10">
      <c r="C121" s="26">
        <v>88</v>
      </c>
      <c r="D121" s="26">
        <f ca="1">PPD!F92-Bussen!C103</f>
        <v>0</v>
      </c>
      <c r="E121" s="26">
        <f ca="1">IF(D121=0,0, CEILING(D121/Invoerblad!$B$5,1))</f>
        <v>0</v>
      </c>
      <c r="H121" s="26">
        <v>88</v>
      </c>
      <c r="I121" s="26">
        <f ca="1">PPD!N92-Bussen!H103</f>
        <v>0</v>
      </c>
      <c r="J121" s="26">
        <f ca="1">IF(I121=0,0, CEILING(I121/Invoerblad!$B$5,1))</f>
        <v>0</v>
      </c>
    </row>
    <row r="122" spans="3:10">
      <c r="C122" s="26">
        <v>89</v>
      </c>
      <c r="D122" s="26">
        <f ca="1">PPD!F93-Bussen!C104</f>
        <v>0</v>
      </c>
      <c r="E122" s="26">
        <f ca="1">IF(D122=0,0, CEILING(D122/Invoerblad!$B$5,1))</f>
        <v>0</v>
      </c>
      <c r="H122" s="26">
        <v>89</v>
      </c>
      <c r="I122" s="26">
        <f ca="1">PPD!N93-Bussen!H104</f>
        <v>0</v>
      </c>
      <c r="J122" s="26">
        <f ca="1">IF(I122=0,0, CEILING(I122/Invoerblad!$B$5,1))</f>
        <v>0</v>
      </c>
    </row>
    <row r="123" spans="3:10">
      <c r="C123" s="26">
        <v>90</v>
      </c>
      <c r="D123" s="26">
        <f ca="1">PPD!F94-Bussen!C105</f>
        <v>0</v>
      </c>
      <c r="E123" s="26">
        <f ca="1">IF(D123=0,0, CEILING(D123/Invoerblad!$B$5,1))</f>
        <v>0</v>
      </c>
      <c r="H123" s="26">
        <v>90</v>
      </c>
      <c r="I123" s="26">
        <f ca="1">PPD!N94-Bussen!H105</f>
        <v>0</v>
      </c>
      <c r="J123" s="26">
        <f ca="1">IF(I123=0,0, CEILING(I123/Invoerblad!$B$5,1))</f>
        <v>0</v>
      </c>
    </row>
    <row r="124" spans="3:10">
      <c r="C124" s="26">
        <v>91</v>
      </c>
      <c r="D124" s="26">
        <f ca="1">PPD!F95-Bussen!C106</f>
        <v>0</v>
      </c>
      <c r="E124" s="26">
        <f ca="1">IF(D124=0,0, CEILING(D124/Invoerblad!$B$5,1))</f>
        <v>0</v>
      </c>
      <c r="H124" s="26">
        <v>91</v>
      </c>
      <c r="I124" s="26">
        <f ca="1">PPD!N95-Bussen!H106</f>
        <v>0</v>
      </c>
      <c r="J124" s="26">
        <f ca="1">IF(I124=0,0, CEILING(I124/Invoerblad!$B$5,1))</f>
        <v>0</v>
      </c>
    </row>
    <row r="125" spans="3:10">
      <c r="C125" s="26">
        <v>92</v>
      </c>
      <c r="D125" s="26">
        <f ca="1">PPD!F96-Bussen!C107</f>
        <v>0</v>
      </c>
      <c r="E125" s="26">
        <f ca="1">IF(D125=0,0, CEILING(D125/Invoerblad!$B$5,1))</f>
        <v>0</v>
      </c>
      <c r="H125" s="26">
        <v>92</v>
      </c>
      <c r="I125" s="26">
        <f ca="1">PPD!N96-Bussen!H107</f>
        <v>0</v>
      </c>
      <c r="J125" s="26">
        <f ca="1">IF(I125=0,0, CEILING(I125/Invoerblad!$B$5,1))</f>
        <v>0</v>
      </c>
    </row>
    <row r="126" spans="3:10">
      <c r="C126" s="26">
        <v>93</v>
      </c>
      <c r="D126" s="26">
        <f ca="1">PPD!F97-Bussen!C108</f>
        <v>0</v>
      </c>
      <c r="E126" s="26">
        <f ca="1">IF(D126=0,0, CEILING(D126/Invoerblad!$B$5,1))</f>
        <v>0</v>
      </c>
      <c r="H126" s="26">
        <v>93</v>
      </c>
      <c r="I126" s="26">
        <f ca="1">PPD!N97-Bussen!H108</f>
        <v>0</v>
      </c>
      <c r="J126" s="26">
        <f ca="1">IF(I126=0,0, CEILING(I126/Invoerblad!$B$5,1))</f>
        <v>0</v>
      </c>
    </row>
    <row r="127" spans="3:10">
      <c r="C127" s="26">
        <v>94</v>
      </c>
      <c r="D127" s="26">
        <f ca="1">PPD!F98-Bussen!C109</f>
        <v>0</v>
      </c>
      <c r="E127" s="26">
        <f ca="1">IF(D127=0,0, CEILING(D127/Invoerblad!$B$5,1))</f>
        <v>0</v>
      </c>
      <c r="H127" s="26">
        <v>94</v>
      </c>
      <c r="I127" s="26">
        <f ca="1">PPD!N98-Bussen!H109</f>
        <v>0</v>
      </c>
      <c r="J127" s="26">
        <f ca="1">IF(I127=0,0, CEILING(I127/Invoerblad!$B$5,1))</f>
        <v>0</v>
      </c>
    </row>
    <row r="128" spans="3:10">
      <c r="C128" s="26">
        <v>95</v>
      </c>
      <c r="D128" s="26">
        <f ca="1">PPD!F99-Bussen!C110</f>
        <v>0</v>
      </c>
      <c r="E128" s="26">
        <f ca="1">IF(D128=0,0, CEILING(D128/Invoerblad!$B$5,1))</f>
        <v>0</v>
      </c>
      <c r="H128" s="26">
        <v>95</v>
      </c>
      <c r="I128" s="26">
        <f ca="1">PPD!N99-Bussen!H110</f>
        <v>0</v>
      </c>
      <c r="J128" s="26">
        <f ca="1">IF(I128=0,0, CEILING(I128/Invoerblad!$B$5,1))</f>
        <v>0</v>
      </c>
    </row>
    <row r="129" spans="3:10">
      <c r="C129" s="26">
        <v>96</v>
      </c>
      <c r="D129" s="26">
        <f ca="1">PPD!F100-Bussen!C111</f>
        <v>0</v>
      </c>
      <c r="E129" s="26">
        <f ca="1">IF(D129=0,0, CEILING(D129/Invoerblad!$B$5,1))</f>
        <v>0</v>
      </c>
      <c r="H129" s="26">
        <v>96</v>
      </c>
      <c r="I129" s="26">
        <f ca="1">PPD!N100-Bussen!H111</f>
        <v>0</v>
      </c>
      <c r="J129" s="26">
        <f ca="1">IF(I129=0,0, CEILING(I129/Invoerblad!$B$5,1))</f>
        <v>0</v>
      </c>
    </row>
    <row r="130" spans="3:10">
      <c r="C130" s="26">
        <v>97</v>
      </c>
      <c r="D130" s="26">
        <f ca="1">PPD!F101-Bussen!C112</f>
        <v>0</v>
      </c>
      <c r="E130" s="26">
        <f ca="1">IF(D130=0,0, CEILING(D130/Invoerblad!$B$5,1))</f>
        <v>0</v>
      </c>
      <c r="H130" s="26">
        <v>97</v>
      </c>
      <c r="I130" s="26">
        <f ca="1">PPD!N101-Bussen!H112</f>
        <v>0</v>
      </c>
      <c r="J130" s="26">
        <f ca="1">IF(I130=0,0, CEILING(I130/Invoerblad!$B$5,1))</f>
        <v>0</v>
      </c>
    </row>
    <row r="131" spans="3:10">
      <c r="C131" s="26">
        <v>98</v>
      </c>
      <c r="D131" s="26">
        <f ca="1">PPD!F102-Bussen!C113</f>
        <v>0</v>
      </c>
      <c r="E131" s="26">
        <f ca="1">IF(D131=0,0, CEILING(D131/Invoerblad!$B$5,1))</f>
        <v>0</v>
      </c>
      <c r="H131" s="26">
        <v>98</v>
      </c>
      <c r="I131" s="26">
        <f ca="1">PPD!N102-Bussen!H113</f>
        <v>0</v>
      </c>
      <c r="J131" s="26">
        <f ca="1">IF(I131=0,0, CEILING(I131/Invoerblad!$B$5,1))</f>
        <v>0</v>
      </c>
    </row>
    <row r="132" spans="3:10">
      <c r="C132" s="26">
        <v>99</v>
      </c>
      <c r="D132" s="26">
        <f ca="1">PPD!F103-Bussen!C114</f>
        <v>0</v>
      </c>
      <c r="E132" s="26">
        <f ca="1">IF(D132=0,0, CEILING(D132/Invoerblad!$B$5,1))</f>
        <v>0</v>
      </c>
      <c r="H132" s="26">
        <v>99</v>
      </c>
      <c r="I132" s="26">
        <f ca="1">PPD!N103-Bussen!H114</f>
        <v>0</v>
      </c>
      <c r="J132" s="26">
        <f ca="1">IF(I132=0,0, CEILING(I132/Invoerblad!$B$5,1))</f>
        <v>0</v>
      </c>
    </row>
    <row r="133" spans="3:10">
      <c r="C133" s="26">
        <v>100</v>
      </c>
      <c r="D133" s="26">
        <f ca="1">PPD!F104-Bussen!C115</f>
        <v>0</v>
      </c>
      <c r="E133" s="26">
        <f ca="1">IF(D133=0,0, CEILING(D133/Invoerblad!$B$5,1))</f>
        <v>0</v>
      </c>
      <c r="H133" s="26">
        <v>100</v>
      </c>
      <c r="I133" s="26">
        <f ca="1">PPD!N104-Bussen!H115</f>
        <v>0</v>
      </c>
      <c r="J133" s="26">
        <f ca="1">IF(I133=0,0, CEILING(I133/Invoerblad!$B$5,1))</f>
        <v>0</v>
      </c>
    </row>
    <row r="134" spans="3:10">
      <c r="C134" s="26">
        <v>101</v>
      </c>
      <c r="D134" s="26">
        <f ca="1">PPD!F105-Bussen!C116</f>
        <v>0</v>
      </c>
      <c r="E134" s="26">
        <f ca="1">IF(D134=0,0, CEILING(D134/Invoerblad!$B$5,1))</f>
        <v>0</v>
      </c>
      <c r="H134" s="26">
        <v>101</v>
      </c>
      <c r="I134" s="26">
        <f ca="1">PPD!N105-Bussen!H116</f>
        <v>0</v>
      </c>
      <c r="J134" s="26">
        <f ca="1">IF(I134=0,0, CEILING(I134/Invoerblad!$B$5,1))</f>
        <v>0</v>
      </c>
    </row>
    <row r="135" spans="3:10">
      <c r="C135" s="26">
        <v>102</v>
      </c>
      <c r="D135" s="26">
        <f ca="1">PPD!F106-Bussen!C117</f>
        <v>0</v>
      </c>
      <c r="E135" s="26">
        <f ca="1">IF(D135=0,0, CEILING(D135/Invoerblad!$B$5,1))</f>
        <v>0</v>
      </c>
      <c r="H135" s="26">
        <v>102</v>
      </c>
      <c r="I135" s="26">
        <f ca="1">PPD!N106-Bussen!H117</f>
        <v>0</v>
      </c>
      <c r="J135" s="26">
        <f ca="1">IF(I135=0,0, CEILING(I135/Invoerblad!$B$5,1))</f>
        <v>0</v>
      </c>
    </row>
    <row r="136" spans="3:10">
      <c r="C136" s="26">
        <v>103</v>
      </c>
      <c r="D136" s="26">
        <f ca="1">PPD!F107-Bussen!C118</f>
        <v>0</v>
      </c>
      <c r="E136" s="26">
        <f ca="1">IF(D136=0,0, CEILING(D136/Invoerblad!$B$5,1))</f>
        <v>0</v>
      </c>
      <c r="H136" s="26">
        <v>103</v>
      </c>
      <c r="I136" s="26">
        <f ca="1">PPD!N107-Bussen!H118</f>
        <v>0</v>
      </c>
      <c r="J136" s="26">
        <f ca="1">IF(I136=0,0, CEILING(I136/Invoerblad!$B$5,1))</f>
        <v>0</v>
      </c>
    </row>
    <row r="137" spans="3:10">
      <c r="C137" s="26">
        <v>104</v>
      </c>
      <c r="D137" s="26">
        <f ca="1">PPD!F108-Bussen!C119</f>
        <v>0</v>
      </c>
      <c r="E137" s="26">
        <f ca="1">IF(D137=0,0, CEILING(D137/Invoerblad!$B$5,1))</f>
        <v>0</v>
      </c>
      <c r="H137" s="26">
        <v>104</v>
      </c>
      <c r="I137" s="26">
        <f ca="1">PPD!N108-Bussen!H119</f>
        <v>0</v>
      </c>
      <c r="J137" s="26">
        <f ca="1">IF(I137=0,0, CEILING(I137/Invoerblad!$B$5,1))</f>
        <v>0</v>
      </c>
    </row>
    <row r="138" spans="3:10">
      <c r="C138" s="26">
        <v>105</v>
      </c>
      <c r="D138" s="26">
        <f ca="1">PPD!F109-Bussen!C120</f>
        <v>0</v>
      </c>
      <c r="E138" s="26">
        <f ca="1">IF(D138=0,0, CEILING(D138/Invoerblad!$B$5,1))</f>
        <v>0</v>
      </c>
      <c r="H138" s="26">
        <v>105</v>
      </c>
      <c r="I138" s="26">
        <f ca="1">PPD!N109-Bussen!H120</f>
        <v>0</v>
      </c>
      <c r="J138" s="26">
        <f ca="1">IF(I138=0,0, CEILING(I138/Invoerblad!$B$5,1))</f>
        <v>0</v>
      </c>
    </row>
    <row r="139" spans="3:10">
      <c r="C139" s="26">
        <v>106</v>
      </c>
      <c r="D139" s="26">
        <f ca="1">PPD!F110-Bussen!C121</f>
        <v>0</v>
      </c>
      <c r="E139" s="26">
        <f ca="1">IF(D139=0,0, CEILING(D139/Invoerblad!$B$5,1))</f>
        <v>0</v>
      </c>
      <c r="H139" s="26">
        <v>106</v>
      </c>
      <c r="I139" s="26">
        <f ca="1">PPD!N110-Bussen!H121</f>
        <v>0</v>
      </c>
      <c r="J139" s="26">
        <f ca="1">IF(I139=0,0, CEILING(I139/Invoerblad!$B$5,1))</f>
        <v>0</v>
      </c>
    </row>
    <row r="140" spans="3:10">
      <c r="C140" s="26">
        <v>107</v>
      </c>
      <c r="D140" s="26">
        <f ca="1">PPD!F111-Bussen!C122</f>
        <v>0</v>
      </c>
      <c r="E140" s="26">
        <f ca="1">IF(D140=0,0, CEILING(D140/Invoerblad!$B$5,1))</f>
        <v>0</v>
      </c>
      <c r="H140" s="26">
        <v>107</v>
      </c>
      <c r="I140" s="26">
        <f ca="1">PPD!N111-Bussen!H122</f>
        <v>0</v>
      </c>
      <c r="J140" s="26">
        <f ca="1">IF(I140=0,0, CEILING(I140/Invoerblad!$B$5,1))</f>
        <v>0</v>
      </c>
    </row>
    <row r="141" spans="3:10">
      <c r="C141" s="26">
        <v>108</v>
      </c>
      <c r="D141" s="26">
        <f ca="1">PPD!F112-Bussen!C123</f>
        <v>0</v>
      </c>
      <c r="E141" s="26">
        <f ca="1">IF(D141=0,0, CEILING(D141/Invoerblad!$B$5,1))</f>
        <v>0</v>
      </c>
      <c r="H141" s="26">
        <v>108</v>
      </c>
      <c r="I141" s="26">
        <f ca="1">PPD!N112-Bussen!H123</f>
        <v>0</v>
      </c>
      <c r="J141" s="26">
        <f ca="1">IF(I141=0,0, CEILING(I141/Invoerblad!$B$5,1))</f>
        <v>0</v>
      </c>
    </row>
    <row r="142" spans="3:10">
      <c r="C142" s="26">
        <v>109</v>
      </c>
      <c r="D142" s="26">
        <f ca="1">PPD!F113-Bussen!C124</f>
        <v>0</v>
      </c>
      <c r="E142" s="26">
        <f ca="1">IF(D142=0,0, CEILING(D142/Invoerblad!$B$5,1))</f>
        <v>0</v>
      </c>
      <c r="H142" s="26">
        <v>109</v>
      </c>
      <c r="I142" s="26">
        <f ca="1">PPD!N113-Bussen!H124</f>
        <v>0</v>
      </c>
      <c r="J142" s="26">
        <f ca="1">IF(I142=0,0, CEILING(I142/Invoerblad!$B$5,1))</f>
        <v>0</v>
      </c>
    </row>
    <row r="143" spans="3:10">
      <c r="C143" s="26">
        <v>110</v>
      </c>
      <c r="D143" s="26">
        <f ca="1">PPD!F114-Bussen!C125</f>
        <v>0</v>
      </c>
      <c r="E143" s="26">
        <f ca="1">IF(D143=0,0, CEILING(D143/Invoerblad!$B$5,1))</f>
        <v>0</v>
      </c>
      <c r="H143" s="26">
        <v>110</v>
      </c>
      <c r="I143" s="26">
        <f ca="1">PPD!N114-Bussen!H125</f>
        <v>0</v>
      </c>
      <c r="J143" s="26">
        <f ca="1">IF(I143=0,0, CEILING(I143/Invoerblad!$B$5,1))</f>
        <v>0</v>
      </c>
    </row>
    <row r="144" spans="3:10">
      <c r="C144" s="26">
        <v>111</v>
      </c>
      <c r="D144" s="26">
        <f ca="1">PPD!F115-Bussen!C126</f>
        <v>0</v>
      </c>
      <c r="E144" s="26">
        <f ca="1">IF(D144=0,0, CEILING(D144/Invoerblad!$B$5,1))</f>
        <v>0</v>
      </c>
      <c r="H144" s="26">
        <v>111</v>
      </c>
      <c r="I144" s="26">
        <f ca="1">PPD!N115-Bussen!H126</f>
        <v>0</v>
      </c>
      <c r="J144" s="26">
        <f ca="1">IF(I144=0,0, CEILING(I144/Invoerblad!$B$5,1))</f>
        <v>0</v>
      </c>
    </row>
    <row r="145" spans="3:10">
      <c r="C145" s="26">
        <v>112</v>
      </c>
      <c r="D145" s="26">
        <f ca="1">PPD!F116-Bussen!C127</f>
        <v>0</v>
      </c>
      <c r="E145" s="26">
        <f ca="1">IF(D145=0,0, CEILING(D145/Invoerblad!$B$5,1))</f>
        <v>0</v>
      </c>
      <c r="H145" s="26">
        <v>112</v>
      </c>
      <c r="I145" s="26">
        <f ca="1">PPD!N116-Bussen!H127</f>
        <v>0</v>
      </c>
      <c r="J145" s="26">
        <f ca="1">IF(I145=0,0, CEILING(I145/Invoerblad!$B$5,1))</f>
        <v>0</v>
      </c>
    </row>
    <row r="146" spans="3:10">
      <c r="C146" s="26">
        <v>113</v>
      </c>
      <c r="D146" s="26">
        <f ca="1">PPD!F117-Bussen!C128</f>
        <v>0</v>
      </c>
      <c r="E146" s="26">
        <f ca="1">IF(D146=0,0, CEILING(D146/Invoerblad!$B$5,1))</f>
        <v>0</v>
      </c>
      <c r="H146" s="26">
        <v>113</v>
      </c>
      <c r="I146" s="26">
        <f ca="1">PPD!N117-Bussen!H128</f>
        <v>0</v>
      </c>
      <c r="J146" s="26">
        <f ca="1">IF(I146=0,0, CEILING(I146/Invoerblad!$B$5,1))</f>
        <v>0</v>
      </c>
    </row>
    <row r="147" spans="3:10">
      <c r="C147" s="26">
        <v>114</v>
      </c>
      <c r="D147" s="26">
        <f ca="1">PPD!F118-Bussen!C129</f>
        <v>0</v>
      </c>
      <c r="E147" s="26">
        <f ca="1">IF(D147=0,0, CEILING(D147/Invoerblad!$B$5,1))</f>
        <v>0</v>
      </c>
      <c r="H147" s="26">
        <v>114</v>
      </c>
      <c r="I147" s="26">
        <f ca="1">PPD!N118-Bussen!H129</f>
        <v>0</v>
      </c>
      <c r="J147" s="26">
        <f ca="1">IF(I147=0,0, CEILING(I147/Invoerblad!$B$5,1))</f>
        <v>0</v>
      </c>
    </row>
    <row r="148" spans="3:10">
      <c r="C148" s="26">
        <v>115</v>
      </c>
      <c r="D148" s="26">
        <f ca="1">PPD!F119-Bussen!C130</f>
        <v>0</v>
      </c>
      <c r="E148" s="26">
        <f ca="1">IF(D148=0,0, CEILING(D148/Invoerblad!$B$5,1))</f>
        <v>0</v>
      </c>
      <c r="H148" s="26">
        <v>115</v>
      </c>
      <c r="I148" s="26">
        <f ca="1">PPD!N119-Bussen!H130</f>
        <v>0</v>
      </c>
      <c r="J148" s="26">
        <f ca="1">IF(I148=0,0, CEILING(I148/Invoerblad!$B$5,1))</f>
        <v>0</v>
      </c>
    </row>
    <row r="149" spans="3:10">
      <c r="C149" s="26">
        <v>116</v>
      </c>
      <c r="D149" s="26">
        <f ca="1">PPD!F120-Bussen!C131</f>
        <v>0</v>
      </c>
      <c r="E149" s="26">
        <f ca="1">IF(D149=0,0, CEILING(D149/Invoerblad!$B$5,1))</f>
        <v>0</v>
      </c>
      <c r="H149" s="26">
        <v>116</v>
      </c>
      <c r="I149" s="26">
        <f ca="1">PPD!N120-Bussen!H131</f>
        <v>0</v>
      </c>
      <c r="J149" s="26">
        <f ca="1">IF(I149=0,0, CEILING(I149/Invoerblad!$B$5,1))</f>
        <v>0</v>
      </c>
    </row>
    <row r="150" spans="3:10">
      <c r="C150" s="26">
        <v>117</v>
      </c>
      <c r="D150" s="26">
        <f ca="1">PPD!F121-Bussen!C132</f>
        <v>0</v>
      </c>
      <c r="E150" s="26">
        <f ca="1">IF(D150=0,0, CEILING(D150/Invoerblad!$B$5,1))</f>
        <v>0</v>
      </c>
      <c r="H150" s="26">
        <v>117</v>
      </c>
      <c r="I150" s="26">
        <f ca="1">PPD!N121-Bussen!H132</f>
        <v>0</v>
      </c>
      <c r="J150" s="26">
        <f ca="1">IF(I150=0,0, CEILING(I150/Invoerblad!$B$5,1))</f>
        <v>0</v>
      </c>
    </row>
    <row r="151" spans="3:10">
      <c r="C151" s="26">
        <v>118</v>
      </c>
      <c r="D151" s="26">
        <f ca="1">PPD!F122-Bussen!C133</f>
        <v>0</v>
      </c>
      <c r="E151" s="26">
        <f ca="1">IF(D151=0,0, CEILING(D151/Invoerblad!$B$5,1))</f>
        <v>0</v>
      </c>
      <c r="H151" s="26">
        <v>118</v>
      </c>
      <c r="I151" s="26">
        <f ca="1">PPD!N122-Bussen!H133</f>
        <v>0</v>
      </c>
      <c r="J151" s="26">
        <f ca="1">IF(I151=0,0, CEILING(I151/Invoerblad!$B$5,1))</f>
        <v>0</v>
      </c>
    </row>
    <row r="152" spans="3:10">
      <c r="C152" s="26">
        <v>119</v>
      </c>
      <c r="D152" s="26">
        <f ca="1">PPD!F123-Bussen!C134</f>
        <v>0</v>
      </c>
      <c r="E152" s="26">
        <f ca="1">IF(D152=0,0, CEILING(D152/Invoerblad!$B$5,1))</f>
        <v>0</v>
      </c>
      <c r="H152" s="26">
        <v>119</v>
      </c>
      <c r="I152" s="26">
        <f ca="1">PPD!N123-Bussen!H134</f>
        <v>0</v>
      </c>
      <c r="J152" s="26">
        <f ca="1">IF(I152=0,0, CEILING(I152/Invoerblad!$B$5,1))</f>
        <v>0</v>
      </c>
    </row>
    <row r="153" spans="3:10">
      <c r="C153" s="26">
        <v>120</v>
      </c>
      <c r="D153" s="26">
        <f ca="1">PPD!F124-Bussen!C135</f>
        <v>0</v>
      </c>
      <c r="E153" s="26">
        <f ca="1">IF(D153=0,0, CEILING(D153/Invoerblad!$B$5,1))</f>
        <v>0</v>
      </c>
      <c r="H153" s="26">
        <v>120</v>
      </c>
      <c r="I153" s="26">
        <f ca="1">PPD!N124-Bussen!H135</f>
        <v>0</v>
      </c>
      <c r="J153" s="26">
        <f ca="1">IF(I153=0,0, CEILING(I153/Invoerblad!$B$5,1))</f>
        <v>0</v>
      </c>
    </row>
    <row r="154" spans="3:10">
      <c r="C154" s="26">
        <v>121</v>
      </c>
      <c r="D154" s="26">
        <f ca="1">PPD!F125-Bussen!C136</f>
        <v>0</v>
      </c>
      <c r="E154" s="26">
        <f ca="1">IF(D154=0,0, CEILING(D154/Invoerblad!$B$5,1))</f>
        <v>0</v>
      </c>
      <c r="H154" s="26">
        <v>121</v>
      </c>
      <c r="I154" s="26">
        <f ca="1">PPD!N125-Bussen!H136</f>
        <v>0</v>
      </c>
      <c r="J154" s="26">
        <f ca="1">IF(I154=0,0, CEILING(I154/Invoerblad!$B$5,1))</f>
        <v>0</v>
      </c>
    </row>
    <row r="155" spans="3:10">
      <c r="C155" s="26">
        <v>122</v>
      </c>
      <c r="D155" s="26">
        <f ca="1">PPD!F126-Bussen!C137</f>
        <v>0</v>
      </c>
      <c r="E155" s="26">
        <f ca="1">IF(D155=0,0, CEILING(D155/Invoerblad!$B$5,1))</f>
        <v>0</v>
      </c>
      <c r="H155" s="26">
        <v>122</v>
      </c>
      <c r="I155" s="26">
        <f ca="1">PPD!N126-Bussen!H137</f>
        <v>0</v>
      </c>
      <c r="J155" s="26">
        <f ca="1">IF(I155=0,0, CEILING(I155/Invoerblad!$B$5,1))</f>
        <v>0</v>
      </c>
    </row>
    <row r="156" spans="3:10">
      <c r="C156" s="26">
        <v>123</v>
      </c>
      <c r="D156" s="26">
        <f ca="1">PPD!F127-Bussen!C138</f>
        <v>0</v>
      </c>
      <c r="E156" s="26">
        <f ca="1">IF(D156=0,0, CEILING(D156/Invoerblad!$B$5,1))</f>
        <v>0</v>
      </c>
      <c r="H156" s="26">
        <v>123</v>
      </c>
      <c r="I156" s="26">
        <f ca="1">PPD!N127-Bussen!H138</f>
        <v>0</v>
      </c>
      <c r="J156" s="26">
        <f ca="1">IF(I156=0,0, CEILING(I156/Invoerblad!$B$5,1))</f>
        <v>0</v>
      </c>
    </row>
    <row r="157" spans="3:10">
      <c r="C157" s="26">
        <v>124</v>
      </c>
      <c r="D157" s="26">
        <f ca="1">PPD!F128-Bussen!C139</f>
        <v>0</v>
      </c>
      <c r="E157" s="26">
        <f ca="1">IF(D157=0,0, CEILING(D157/Invoerblad!$B$5,1))</f>
        <v>0</v>
      </c>
      <c r="H157" s="26">
        <v>124</v>
      </c>
      <c r="I157" s="26">
        <f ca="1">PPD!N128-Bussen!H139</f>
        <v>0</v>
      </c>
      <c r="J157" s="26">
        <f ca="1">IF(I157=0,0, CEILING(I157/Invoerblad!$B$5,1))</f>
        <v>0</v>
      </c>
    </row>
    <row r="158" spans="3:10">
      <c r="C158" s="26">
        <v>125</v>
      </c>
      <c r="D158" s="26">
        <f ca="1">PPD!F129-Bussen!C140</f>
        <v>0</v>
      </c>
      <c r="E158" s="26">
        <f ca="1">IF(D158=0,0, CEILING(D158/Invoerblad!$B$5,1))</f>
        <v>0</v>
      </c>
      <c r="H158" s="26">
        <v>125</v>
      </c>
      <c r="I158" s="26">
        <f ca="1">PPD!N129-Bussen!H140</f>
        <v>0</v>
      </c>
      <c r="J158" s="26">
        <f ca="1">IF(I158=0,0, CEILING(I158/Invoerblad!$B$5,1))</f>
        <v>0</v>
      </c>
    </row>
    <row r="159" spans="3:10">
      <c r="C159" s="26">
        <v>126</v>
      </c>
      <c r="D159" s="26">
        <f ca="1">PPD!F130-Bussen!C141</f>
        <v>0</v>
      </c>
      <c r="E159" s="26">
        <f ca="1">IF(D159=0,0, CEILING(D159/Invoerblad!$B$5,1))</f>
        <v>0</v>
      </c>
      <c r="H159" s="26">
        <v>126</v>
      </c>
      <c r="I159" s="26">
        <f ca="1">PPD!N130-Bussen!H141</f>
        <v>0</v>
      </c>
      <c r="J159" s="26">
        <f ca="1">IF(I159=0,0, CEILING(I159/Invoerblad!$B$5,1))</f>
        <v>0</v>
      </c>
    </row>
    <row r="160" spans="3:10">
      <c r="C160" s="26">
        <v>127</v>
      </c>
      <c r="D160" s="26">
        <f ca="1">PPD!F131-Bussen!C142</f>
        <v>0</v>
      </c>
      <c r="E160" s="26">
        <f ca="1">IF(D160=0,0, CEILING(D160/Invoerblad!$B$5,1))</f>
        <v>0</v>
      </c>
      <c r="H160" s="26">
        <v>127</v>
      </c>
      <c r="I160" s="26">
        <f ca="1">PPD!N131-Bussen!H142</f>
        <v>0</v>
      </c>
      <c r="J160" s="26">
        <f ca="1">IF(I160=0,0, CEILING(I160/Invoerblad!$B$5,1))</f>
        <v>0</v>
      </c>
    </row>
    <row r="161" spans="3:10">
      <c r="C161" s="26">
        <v>128</v>
      </c>
      <c r="D161" s="26">
        <f ca="1">PPD!F132-Bussen!C143</f>
        <v>0</v>
      </c>
      <c r="E161" s="26">
        <f ca="1">IF(D161=0,0, CEILING(D161/Invoerblad!$B$5,1))</f>
        <v>0</v>
      </c>
      <c r="H161" s="26">
        <v>128</v>
      </c>
      <c r="I161" s="26">
        <f ca="1">PPD!N132-Bussen!H143</f>
        <v>0</v>
      </c>
      <c r="J161" s="26">
        <f ca="1">IF(I161=0,0, CEILING(I161/Invoerblad!$B$5,1))</f>
        <v>0</v>
      </c>
    </row>
    <row r="162" spans="3:10">
      <c r="C162" s="26">
        <v>129</v>
      </c>
      <c r="D162" s="26">
        <f ca="1">PPD!F133-Bussen!C144</f>
        <v>0</v>
      </c>
      <c r="E162" s="26">
        <f ca="1">IF(D162=0,0, CEILING(D162/Invoerblad!$B$5,1))</f>
        <v>0</v>
      </c>
      <c r="H162" s="26">
        <v>129</v>
      </c>
      <c r="I162" s="26">
        <f ca="1">PPD!N133-Bussen!H144</f>
        <v>0</v>
      </c>
      <c r="J162" s="26">
        <f ca="1">IF(I162=0,0, CEILING(I162/Invoerblad!$B$5,1))</f>
        <v>0</v>
      </c>
    </row>
    <row r="163" spans="3:10">
      <c r="C163" s="26">
        <v>130</v>
      </c>
      <c r="D163" s="26">
        <f ca="1">PPD!F134-Bussen!C145</f>
        <v>0</v>
      </c>
      <c r="E163" s="26">
        <f ca="1">IF(D163=0,0, CEILING(D163/Invoerblad!$B$5,1))</f>
        <v>0</v>
      </c>
      <c r="H163" s="26">
        <v>130</v>
      </c>
      <c r="I163" s="26">
        <f ca="1">PPD!N134-Bussen!H145</f>
        <v>0</v>
      </c>
      <c r="J163" s="26">
        <f ca="1">IF(I163=0,0, CEILING(I163/Invoerblad!$B$5,1))</f>
        <v>0</v>
      </c>
    </row>
    <row r="164" spans="3:10">
      <c r="C164" s="26">
        <v>131</v>
      </c>
      <c r="D164" s="26">
        <f ca="1">PPD!F135-Bussen!C146</f>
        <v>0</v>
      </c>
      <c r="E164" s="26">
        <f ca="1">IF(D164=0,0, CEILING(D164/Invoerblad!$B$5,1))</f>
        <v>0</v>
      </c>
      <c r="H164" s="26">
        <v>131</v>
      </c>
      <c r="I164" s="26">
        <f ca="1">PPD!N135-Bussen!H146</f>
        <v>0</v>
      </c>
      <c r="J164" s="26">
        <f ca="1">IF(I164=0,0, CEILING(I164/Invoerblad!$B$5,1))</f>
        <v>0</v>
      </c>
    </row>
    <row r="165" spans="3:10">
      <c r="C165" s="26">
        <v>132</v>
      </c>
      <c r="D165" s="26">
        <f ca="1">PPD!F136-Bussen!C147</f>
        <v>0</v>
      </c>
      <c r="E165" s="26">
        <f ca="1">IF(D165=0,0, CEILING(D165/Invoerblad!$B$5,1))</f>
        <v>0</v>
      </c>
      <c r="H165" s="26">
        <v>132</v>
      </c>
      <c r="I165" s="26">
        <f ca="1">PPD!N136-Bussen!H147</f>
        <v>0</v>
      </c>
      <c r="J165" s="26">
        <f ca="1">IF(I165=0,0, CEILING(I165/Invoerblad!$B$5,1))</f>
        <v>0</v>
      </c>
    </row>
    <row r="166" spans="3:10">
      <c r="C166" s="26">
        <v>133</v>
      </c>
      <c r="D166" s="26">
        <f ca="1">PPD!F137-Bussen!C148</f>
        <v>0</v>
      </c>
      <c r="E166" s="26">
        <f ca="1">IF(D166=0,0, CEILING(D166/Invoerblad!$B$5,1))</f>
        <v>0</v>
      </c>
      <c r="H166" s="26">
        <v>133</v>
      </c>
      <c r="I166" s="26">
        <f ca="1">PPD!N137-Bussen!H148</f>
        <v>0</v>
      </c>
      <c r="J166" s="26">
        <f ca="1">IF(I166=0,0, CEILING(I166/Invoerblad!$B$5,1))</f>
        <v>0</v>
      </c>
    </row>
    <row r="167" spans="3:10">
      <c r="C167" s="26">
        <v>134</v>
      </c>
      <c r="D167" s="26">
        <f ca="1">PPD!F138-Bussen!C149</f>
        <v>0</v>
      </c>
      <c r="E167" s="26">
        <f ca="1">IF(D167=0,0, CEILING(D167/Invoerblad!$B$5,1))</f>
        <v>0</v>
      </c>
      <c r="H167" s="26">
        <v>134</v>
      </c>
      <c r="I167" s="26">
        <f ca="1">PPD!N138-Bussen!H149</f>
        <v>0</v>
      </c>
      <c r="J167" s="26">
        <f ca="1">IF(I167=0,0, CEILING(I167/Invoerblad!$B$5,1))</f>
        <v>0</v>
      </c>
    </row>
    <row r="168" spans="3:10">
      <c r="C168" s="26">
        <v>135</v>
      </c>
      <c r="D168" s="26">
        <f ca="1">PPD!F139-Bussen!C150</f>
        <v>0</v>
      </c>
      <c r="E168" s="26">
        <f ca="1">IF(D168=0,0, CEILING(D168/Invoerblad!$B$5,1))</f>
        <v>0</v>
      </c>
      <c r="H168" s="26">
        <v>135</v>
      </c>
      <c r="I168" s="26">
        <f ca="1">PPD!N139-Bussen!H150</f>
        <v>0</v>
      </c>
      <c r="J168" s="26">
        <f ca="1">IF(I168=0,0, CEILING(I168/Invoerblad!$B$5,1))</f>
        <v>0</v>
      </c>
    </row>
    <row r="169" spans="3:10">
      <c r="C169" s="26">
        <v>136</v>
      </c>
      <c r="D169" s="26">
        <f ca="1">PPD!F140-Bussen!C151</f>
        <v>0</v>
      </c>
      <c r="E169" s="26">
        <f ca="1">IF(D169=0,0, CEILING(D169/Invoerblad!$B$5,1))</f>
        <v>0</v>
      </c>
      <c r="H169" s="26">
        <v>136</v>
      </c>
      <c r="I169" s="26">
        <f ca="1">PPD!N140-Bussen!H151</f>
        <v>0</v>
      </c>
      <c r="J169" s="26">
        <f ca="1">IF(I169=0,0, CEILING(I169/Invoerblad!$B$5,1))</f>
        <v>0</v>
      </c>
    </row>
    <row r="170" spans="3:10">
      <c r="C170" s="26">
        <v>137</v>
      </c>
      <c r="D170" s="26">
        <f ca="1">PPD!F141-Bussen!C152</f>
        <v>0</v>
      </c>
      <c r="E170" s="26">
        <f ca="1">IF(D170=0,0, CEILING(D170/Invoerblad!$B$5,1))</f>
        <v>0</v>
      </c>
      <c r="H170" s="26">
        <v>137</v>
      </c>
      <c r="I170" s="26">
        <f ca="1">PPD!N141-Bussen!H152</f>
        <v>0</v>
      </c>
      <c r="J170" s="26">
        <f ca="1">IF(I170=0,0, CEILING(I170/Invoerblad!$B$5,1))</f>
        <v>0</v>
      </c>
    </row>
    <row r="171" spans="3:10">
      <c r="C171" s="26">
        <v>138</v>
      </c>
      <c r="D171" s="26">
        <f ca="1">PPD!F142-Bussen!C153</f>
        <v>0</v>
      </c>
      <c r="E171" s="26">
        <f ca="1">IF(D171=0,0, CEILING(D171/Invoerblad!$B$5,1))</f>
        <v>0</v>
      </c>
      <c r="H171" s="26">
        <v>138</v>
      </c>
      <c r="I171" s="26">
        <f ca="1">PPD!N142-Bussen!H153</f>
        <v>0</v>
      </c>
      <c r="J171" s="26">
        <f ca="1">IF(I171=0,0, CEILING(I171/Invoerblad!$B$5,1))</f>
        <v>0</v>
      </c>
    </row>
    <row r="172" spans="3:10">
      <c r="C172" s="26">
        <v>139</v>
      </c>
      <c r="D172" s="26">
        <f ca="1">PPD!F143-Bussen!C154</f>
        <v>0</v>
      </c>
      <c r="E172" s="26">
        <f ca="1">IF(D172=0,0, CEILING(D172/Invoerblad!$B$5,1))</f>
        <v>0</v>
      </c>
      <c r="H172" s="26">
        <v>139</v>
      </c>
      <c r="I172" s="26">
        <f ca="1">PPD!N143-Bussen!H154</f>
        <v>0</v>
      </c>
      <c r="J172" s="26">
        <f ca="1">IF(I172=0,0, CEILING(I172/Invoerblad!$B$5,1))</f>
        <v>0</v>
      </c>
    </row>
    <row r="173" spans="3:10">
      <c r="C173" s="26">
        <v>140</v>
      </c>
      <c r="D173" s="26">
        <f ca="1">PPD!F144-Bussen!C155</f>
        <v>0</v>
      </c>
      <c r="E173" s="26">
        <f ca="1">IF(D173=0,0, CEILING(D173/Invoerblad!$B$5,1))</f>
        <v>0</v>
      </c>
      <c r="H173" s="26">
        <v>140</v>
      </c>
      <c r="I173" s="26">
        <f ca="1">PPD!N144-Bussen!H155</f>
        <v>0</v>
      </c>
      <c r="J173" s="26">
        <f ca="1">IF(I173=0,0, CEILING(I173/Invoerblad!$B$5,1))</f>
        <v>0</v>
      </c>
    </row>
    <row r="174" spans="3:10">
      <c r="C174" s="26">
        <v>141</v>
      </c>
      <c r="D174" s="26">
        <f ca="1">PPD!F145-Bussen!C156</f>
        <v>0</v>
      </c>
      <c r="E174" s="26">
        <f ca="1">IF(D174=0,0, CEILING(D174/Invoerblad!$B$5,1))</f>
        <v>0</v>
      </c>
      <c r="H174" s="26">
        <v>141</v>
      </c>
      <c r="I174" s="26">
        <f ca="1">PPD!N145-Bussen!H156</f>
        <v>0</v>
      </c>
      <c r="J174" s="26">
        <f ca="1">IF(I174=0,0, CEILING(I174/Invoerblad!$B$5,1))</f>
        <v>0</v>
      </c>
    </row>
    <row r="175" spans="3:10">
      <c r="C175" s="26">
        <v>142</v>
      </c>
      <c r="D175" s="26">
        <f ca="1">PPD!F146-Bussen!C157</f>
        <v>0</v>
      </c>
      <c r="E175" s="26">
        <f ca="1">IF(D175=0,0, CEILING(D175/Invoerblad!$B$5,1))</f>
        <v>0</v>
      </c>
      <c r="H175" s="26">
        <v>142</v>
      </c>
      <c r="I175" s="26">
        <f ca="1">PPD!N146-Bussen!H157</f>
        <v>0</v>
      </c>
      <c r="J175" s="26">
        <f ca="1">IF(I175=0,0, CEILING(I175/Invoerblad!$B$5,1))</f>
        <v>0</v>
      </c>
    </row>
    <row r="176" spans="3:10">
      <c r="C176" s="26">
        <v>143</v>
      </c>
      <c r="D176" s="26">
        <f ca="1">PPD!F147-Bussen!C158</f>
        <v>0</v>
      </c>
      <c r="E176" s="26">
        <f ca="1">IF(D176=0,0, CEILING(D176/Invoerblad!$B$5,1))</f>
        <v>0</v>
      </c>
      <c r="H176" s="26">
        <v>143</v>
      </c>
      <c r="I176" s="26">
        <f ca="1">PPD!N147-Bussen!H158</f>
        <v>0</v>
      </c>
      <c r="J176" s="26">
        <f ca="1">IF(I176=0,0, CEILING(I176/Invoerblad!$B$5,1))</f>
        <v>0</v>
      </c>
    </row>
    <row r="177" spans="3:10">
      <c r="C177" s="26">
        <v>144</v>
      </c>
      <c r="D177" s="26">
        <f ca="1">PPD!F148-Bussen!C159</f>
        <v>0</v>
      </c>
      <c r="E177" s="26">
        <f ca="1">IF(D177=0,0, CEILING(D177/Invoerblad!$B$5,1))</f>
        <v>0</v>
      </c>
      <c r="H177" s="26">
        <v>144</v>
      </c>
      <c r="I177" s="26">
        <f ca="1">PPD!N148-Bussen!H159</f>
        <v>0</v>
      </c>
      <c r="J177" s="26">
        <f ca="1">IF(I177=0,0, CEILING(I177/Invoerblad!$B$5,1))</f>
        <v>0</v>
      </c>
    </row>
    <row r="178" spans="3:10">
      <c r="C178" s="26">
        <v>145</v>
      </c>
      <c r="D178" s="26">
        <f ca="1">PPD!F149-Bussen!C160</f>
        <v>0</v>
      </c>
      <c r="E178" s="26">
        <f ca="1">IF(D178=0,0, CEILING(D178/Invoerblad!$B$5,1))</f>
        <v>0</v>
      </c>
      <c r="H178" s="26">
        <v>145</v>
      </c>
      <c r="I178" s="26">
        <f ca="1">PPD!N149-Bussen!H160</f>
        <v>0</v>
      </c>
      <c r="J178" s="26">
        <f ca="1">IF(I178=0,0, CEILING(I178/Invoerblad!$B$5,1))</f>
        <v>0</v>
      </c>
    </row>
    <row r="179" spans="3:10">
      <c r="C179" s="26">
        <v>146</v>
      </c>
      <c r="D179" s="26">
        <f ca="1">PPD!F150-Bussen!C161</f>
        <v>0</v>
      </c>
      <c r="E179" s="26">
        <f ca="1">IF(D179=0,0, CEILING(D179/Invoerblad!$B$5,1))</f>
        <v>0</v>
      </c>
      <c r="H179" s="26">
        <v>146</v>
      </c>
      <c r="I179" s="26">
        <f ca="1">PPD!N150-Bussen!H161</f>
        <v>0</v>
      </c>
      <c r="J179" s="26">
        <f ca="1">IF(I179=0,0, CEILING(I179/Invoerblad!$B$5,1))</f>
        <v>0</v>
      </c>
    </row>
    <row r="180" spans="3:10">
      <c r="C180" s="26">
        <v>147</v>
      </c>
      <c r="D180" s="26">
        <f ca="1">PPD!F151-Bussen!C162</f>
        <v>0</v>
      </c>
      <c r="E180" s="26">
        <f ca="1">IF(D180=0,0, CEILING(D180/Invoerblad!$B$5,1))</f>
        <v>0</v>
      </c>
      <c r="H180" s="26">
        <v>147</v>
      </c>
      <c r="I180" s="26">
        <f ca="1">PPD!N151-Bussen!H162</f>
        <v>0</v>
      </c>
      <c r="J180" s="26">
        <f ca="1">IF(I180=0,0, CEILING(I180/Invoerblad!$B$5,1))</f>
        <v>0</v>
      </c>
    </row>
    <row r="181" spans="3:10">
      <c r="C181" s="26">
        <v>148</v>
      </c>
      <c r="D181" s="26">
        <f ca="1">PPD!F152-Bussen!C163</f>
        <v>0</v>
      </c>
      <c r="E181" s="26">
        <f ca="1">IF(D181=0,0, CEILING(D181/Invoerblad!$B$5,1))</f>
        <v>0</v>
      </c>
      <c r="H181" s="26">
        <v>148</v>
      </c>
      <c r="I181" s="26">
        <f ca="1">PPD!N152-Bussen!H163</f>
        <v>0</v>
      </c>
      <c r="J181" s="26">
        <f ca="1">IF(I181=0,0, CEILING(I181/Invoerblad!$B$5,1))</f>
        <v>0</v>
      </c>
    </row>
    <row r="182" spans="3:10">
      <c r="C182" s="26">
        <v>149</v>
      </c>
      <c r="D182" s="26">
        <f ca="1">PPD!F153-Bussen!C164</f>
        <v>0</v>
      </c>
      <c r="E182" s="26">
        <f ca="1">IF(D182=0,0, CEILING(D182/Invoerblad!$B$5,1))</f>
        <v>0</v>
      </c>
      <c r="H182" s="26">
        <v>149</v>
      </c>
      <c r="I182" s="26">
        <f ca="1">PPD!N153-Bussen!H164</f>
        <v>0</v>
      </c>
      <c r="J182" s="26">
        <f ca="1">IF(I182=0,0, CEILING(I182/Invoerblad!$B$5,1))</f>
        <v>0</v>
      </c>
    </row>
    <row r="183" spans="3:10">
      <c r="C183" s="26">
        <v>150</v>
      </c>
      <c r="D183" s="26">
        <f ca="1">PPD!F154-Bussen!C165</f>
        <v>0</v>
      </c>
      <c r="E183" s="26">
        <f ca="1">IF(D183=0,0, CEILING(D183/Invoerblad!$B$5,1))</f>
        <v>0</v>
      </c>
      <c r="H183" s="26">
        <v>150</v>
      </c>
      <c r="I183" s="26">
        <f ca="1">PPD!N154-Bussen!H165</f>
        <v>0</v>
      </c>
      <c r="J183" s="26">
        <f ca="1">IF(I183=0,0, CEILING(I183/Invoerblad!$B$5,1))</f>
        <v>0</v>
      </c>
    </row>
    <row r="184" spans="3:10">
      <c r="C184" s="26">
        <v>151</v>
      </c>
      <c r="D184" s="26">
        <f ca="1">PPD!F155-Bussen!C166</f>
        <v>0</v>
      </c>
      <c r="E184" s="26">
        <f ca="1">IF(D184=0,0, CEILING(D184/Invoerblad!$B$5,1))</f>
        <v>0</v>
      </c>
      <c r="H184" s="26">
        <v>151</v>
      </c>
      <c r="I184" s="26">
        <f ca="1">PPD!N155-Bussen!H166</f>
        <v>0</v>
      </c>
      <c r="J184" s="26">
        <f ca="1">IF(I184=0,0, CEILING(I184/Invoerblad!$B$5,1))</f>
        <v>0</v>
      </c>
    </row>
    <row r="185" spans="3:10">
      <c r="C185" s="26">
        <v>152</v>
      </c>
      <c r="D185" s="26">
        <f ca="1">PPD!F156-Bussen!C167</f>
        <v>0</v>
      </c>
      <c r="E185" s="26">
        <f ca="1">IF(D185=0,0, CEILING(D185/Invoerblad!$B$5,1))</f>
        <v>0</v>
      </c>
      <c r="H185" s="26">
        <v>152</v>
      </c>
      <c r="I185" s="26">
        <f ca="1">PPD!N156-Bussen!H167</f>
        <v>0</v>
      </c>
      <c r="J185" s="26">
        <f ca="1">IF(I185=0,0, CEILING(I185/Invoerblad!$B$5,1))</f>
        <v>0</v>
      </c>
    </row>
    <row r="186" spans="3:10">
      <c r="C186" s="26">
        <v>153</v>
      </c>
      <c r="D186" s="26">
        <f ca="1">PPD!F157-Bussen!C168</f>
        <v>0</v>
      </c>
      <c r="E186" s="26">
        <f ca="1">IF(D186=0,0, CEILING(D186/Invoerblad!$B$5,1))</f>
        <v>0</v>
      </c>
      <c r="H186" s="26">
        <v>153</v>
      </c>
      <c r="I186" s="26">
        <f ca="1">PPD!N157-Bussen!H168</f>
        <v>0</v>
      </c>
      <c r="J186" s="26">
        <f ca="1">IF(I186=0,0, CEILING(I186/Invoerblad!$B$5,1))</f>
        <v>0</v>
      </c>
    </row>
    <row r="187" spans="3:10">
      <c r="C187" s="26">
        <v>154</v>
      </c>
      <c r="D187" s="26">
        <f ca="1">PPD!F158-Bussen!C169</f>
        <v>0</v>
      </c>
      <c r="E187" s="26">
        <f ca="1">IF(D187=0,0, CEILING(D187/Invoerblad!$B$5,1))</f>
        <v>0</v>
      </c>
      <c r="H187" s="26">
        <v>154</v>
      </c>
      <c r="I187" s="26">
        <f ca="1">PPD!N158-Bussen!H169</f>
        <v>0</v>
      </c>
      <c r="J187" s="26">
        <f ca="1">IF(I187=0,0, CEILING(I187/Invoerblad!$B$5,1))</f>
        <v>0</v>
      </c>
    </row>
    <row r="188" spans="3:10">
      <c r="C188" s="26">
        <v>155</v>
      </c>
      <c r="D188" s="26">
        <f ca="1">PPD!F159-Bussen!C170</f>
        <v>0</v>
      </c>
      <c r="E188" s="26">
        <f ca="1">IF(D188=0,0, CEILING(D188/Invoerblad!$B$5,1))</f>
        <v>0</v>
      </c>
      <c r="H188" s="26">
        <v>155</v>
      </c>
      <c r="I188" s="26">
        <f ca="1">PPD!N159-Bussen!H170</f>
        <v>0</v>
      </c>
      <c r="J188" s="26">
        <f ca="1">IF(I188=0,0, CEILING(I188/Invoerblad!$B$5,1))</f>
        <v>0</v>
      </c>
    </row>
    <row r="189" spans="3:10">
      <c r="C189" s="26">
        <v>156</v>
      </c>
      <c r="D189" s="26">
        <f ca="1">PPD!F160-Bussen!C171</f>
        <v>0</v>
      </c>
      <c r="E189" s="26">
        <f ca="1">IF(D189=0,0, CEILING(D189/Invoerblad!$B$5,1))</f>
        <v>0</v>
      </c>
      <c r="H189" s="26">
        <v>156</v>
      </c>
      <c r="I189" s="26">
        <f ca="1">PPD!N160-Bussen!H171</f>
        <v>0</v>
      </c>
      <c r="J189" s="26">
        <f ca="1">IF(I189=0,0, CEILING(I189/Invoerblad!$B$5,1))</f>
        <v>0</v>
      </c>
    </row>
    <row r="190" spans="3:10">
      <c r="C190" s="26">
        <v>157</v>
      </c>
      <c r="D190" s="26">
        <f ca="1">PPD!F161-Bussen!C172</f>
        <v>0</v>
      </c>
      <c r="E190" s="26">
        <f ca="1">IF(D190=0,0, CEILING(D190/Invoerblad!$B$5,1))</f>
        <v>0</v>
      </c>
      <c r="H190" s="26">
        <v>157</v>
      </c>
      <c r="I190" s="26">
        <f ca="1">PPD!N161-Bussen!H172</f>
        <v>0</v>
      </c>
      <c r="J190" s="26">
        <f ca="1">IF(I190=0,0, CEILING(I190/Invoerblad!$B$5,1))</f>
        <v>0</v>
      </c>
    </row>
    <row r="191" spans="3:10">
      <c r="C191" s="26">
        <v>158</v>
      </c>
      <c r="D191" s="26">
        <f ca="1">PPD!F162-Bussen!C173</f>
        <v>0</v>
      </c>
      <c r="E191" s="26">
        <f ca="1">IF(D191=0,0, CEILING(D191/Invoerblad!$B$5,1))</f>
        <v>0</v>
      </c>
      <c r="H191" s="26">
        <v>158</v>
      </c>
      <c r="I191" s="26">
        <f ca="1">PPD!N162-Bussen!H173</f>
        <v>0</v>
      </c>
      <c r="J191" s="26">
        <f ca="1">IF(I191=0,0, CEILING(I191/Invoerblad!$B$5,1))</f>
        <v>0</v>
      </c>
    </row>
    <row r="192" spans="3:10">
      <c r="C192" s="26">
        <v>159</v>
      </c>
      <c r="D192" s="26">
        <f ca="1">PPD!F163-Bussen!C174</f>
        <v>0</v>
      </c>
      <c r="E192" s="26">
        <f ca="1">IF(D192=0,0, CEILING(D192/Invoerblad!$B$5,1))</f>
        <v>0</v>
      </c>
      <c r="H192" s="26">
        <v>159</v>
      </c>
      <c r="I192" s="26">
        <f ca="1">PPD!N163-Bussen!H174</f>
        <v>0</v>
      </c>
      <c r="J192" s="26">
        <f ca="1">IF(I192=0,0, CEILING(I192/Invoerblad!$B$5,1))</f>
        <v>0</v>
      </c>
    </row>
    <row r="193" spans="3:10">
      <c r="C193" s="26">
        <v>160</v>
      </c>
      <c r="D193" s="26">
        <f ca="1">PPD!F164-Bussen!C175</f>
        <v>0</v>
      </c>
      <c r="E193" s="26">
        <f ca="1">IF(D193=0,0, CEILING(D193/Invoerblad!$B$5,1))</f>
        <v>0</v>
      </c>
      <c r="H193" s="26">
        <v>160</v>
      </c>
      <c r="I193" s="26">
        <f ca="1">PPD!N164-Bussen!H175</f>
        <v>0</v>
      </c>
      <c r="J193" s="26">
        <f ca="1">IF(I193=0,0, CEILING(I193/Invoerblad!$B$5,1))</f>
        <v>0</v>
      </c>
    </row>
    <row r="194" spans="3:10">
      <c r="C194" s="26">
        <v>161</v>
      </c>
      <c r="D194" s="26">
        <f ca="1">PPD!F165-Bussen!C176</f>
        <v>0</v>
      </c>
      <c r="E194" s="26">
        <f ca="1">IF(D194=0,0, CEILING(D194/Invoerblad!$B$5,1))</f>
        <v>0</v>
      </c>
      <c r="H194" s="26">
        <v>161</v>
      </c>
      <c r="I194" s="26">
        <f ca="1">PPD!N165-Bussen!H176</f>
        <v>0</v>
      </c>
      <c r="J194" s="26">
        <f ca="1">IF(I194=0,0, CEILING(I194/Invoerblad!$B$5,1))</f>
        <v>0</v>
      </c>
    </row>
    <row r="195" spans="3:10">
      <c r="C195" s="26">
        <v>162</v>
      </c>
      <c r="D195" s="26">
        <f ca="1">PPD!F166-Bussen!C177</f>
        <v>0</v>
      </c>
      <c r="E195" s="26">
        <f ca="1">IF(D195=0,0, CEILING(D195/Invoerblad!$B$5,1))</f>
        <v>0</v>
      </c>
      <c r="H195" s="26">
        <v>162</v>
      </c>
      <c r="I195" s="26">
        <f ca="1">PPD!N166-Bussen!H177</f>
        <v>0</v>
      </c>
      <c r="J195" s="26">
        <f ca="1">IF(I195=0,0, CEILING(I195/Invoerblad!$B$5,1))</f>
        <v>0</v>
      </c>
    </row>
    <row r="196" spans="3:10">
      <c r="C196" s="26">
        <v>163</v>
      </c>
      <c r="D196" s="26">
        <f ca="1">PPD!F167-Bussen!C178</f>
        <v>0</v>
      </c>
      <c r="E196" s="26">
        <f ca="1">IF(D196=0,0, CEILING(D196/Invoerblad!$B$5,1))</f>
        <v>0</v>
      </c>
      <c r="H196" s="26">
        <v>163</v>
      </c>
      <c r="I196" s="26">
        <f ca="1">PPD!N167-Bussen!H178</f>
        <v>0</v>
      </c>
      <c r="J196" s="26">
        <f ca="1">IF(I196=0,0, CEILING(I196/Invoerblad!$B$5,1))</f>
        <v>0</v>
      </c>
    </row>
    <row r="197" spans="3:10">
      <c r="C197" s="26">
        <v>164</v>
      </c>
      <c r="D197" s="26">
        <f ca="1">PPD!F168-Bussen!C179</f>
        <v>0</v>
      </c>
      <c r="E197" s="26">
        <f ca="1">IF(D197=0,0, CEILING(D197/Invoerblad!$B$5,1))</f>
        <v>0</v>
      </c>
      <c r="H197" s="26">
        <v>164</v>
      </c>
      <c r="I197" s="26">
        <f ca="1">PPD!N168-Bussen!H179</f>
        <v>0</v>
      </c>
      <c r="J197" s="26">
        <f ca="1">IF(I197=0,0, CEILING(I197/Invoerblad!$B$5,1))</f>
        <v>0</v>
      </c>
    </row>
    <row r="198" spans="3:10">
      <c r="C198" s="26">
        <v>165</v>
      </c>
      <c r="D198" s="26">
        <f ca="1">PPD!F169-Bussen!C180</f>
        <v>0</v>
      </c>
      <c r="E198" s="26">
        <f ca="1">IF(D198=0,0, CEILING(D198/Invoerblad!$B$5,1))</f>
        <v>0</v>
      </c>
      <c r="H198" s="26">
        <v>165</v>
      </c>
      <c r="I198" s="26">
        <f ca="1">PPD!N169-Bussen!H180</f>
        <v>0</v>
      </c>
      <c r="J198" s="26">
        <f ca="1">IF(I198=0,0, CEILING(I198/Invoerblad!$B$5,1))</f>
        <v>0</v>
      </c>
    </row>
    <row r="199" spans="3:10">
      <c r="C199" s="26">
        <v>166</v>
      </c>
      <c r="D199" s="26">
        <f ca="1">PPD!F170-Bussen!C181</f>
        <v>0</v>
      </c>
      <c r="E199" s="26">
        <f ca="1">IF(D199=0,0, CEILING(D199/Invoerblad!$B$5,1))</f>
        <v>0</v>
      </c>
      <c r="H199" s="26">
        <v>166</v>
      </c>
      <c r="I199" s="26">
        <f ca="1">PPD!N170-Bussen!H181</f>
        <v>0</v>
      </c>
      <c r="J199" s="26">
        <f ca="1">IF(I199=0,0, CEILING(I199/Invoerblad!$B$5,1))</f>
        <v>0</v>
      </c>
    </row>
    <row r="200" spans="3:10">
      <c r="C200" s="26">
        <v>167</v>
      </c>
      <c r="D200" s="26">
        <f ca="1">PPD!F171-Bussen!C182</f>
        <v>0</v>
      </c>
      <c r="E200" s="26">
        <f ca="1">IF(D200=0,0, CEILING(D200/Invoerblad!$B$5,1))</f>
        <v>0</v>
      </c>
      <c r="H200" s="26">
        <v>167</v>
      </c>
      <c r="I200" s="26">
        <f ca="1">PPD!N171-Bussen!H182</f>
        <v>0</v>
      </c>
      <c r="J200" s="26">
        <f ca="1">IF(I200=0,0, CEILING(I200/Invoerblad!$B$5,1))</f>
        <v>0</v>
      </c>
    </row>
    <row r="201" spans="3:10">
      <c r="C201" s="26">
        <v>168</v>
      </c>
      <c r="D201" s="26">
        <f ca="1">PPD!F172-Bussen!C183</f>
        <v>0</v>
      </c>
      <c r="E201" s="26">
        <f ca="1">IF(D201=0,0, CEILING(D201/Invoerblad!$B$5,1))</f>
        <v>0</v>
      </c>
      <c r="H201" s="26">
        <v>168</v>
      </c>
      <c r="I201" s="26">
        <f ca="1">PPD!N172-Bussen!H183</f>
        <v>0</v>
      </c>
      <c r="J201" s="26">
        <f ca="1">IF(I201=0,0, CEILING(I201/Invoerblad!$B$5,1))</f>
        <v>0</v>
      </c>
    </row>
    <row r="202" spans="3:10">
      <c r="C202" s="26">
        <v>169</v>
      </c>
      <c r="D202" s="26">
        <f ca="1">PPD!F173-Bussen!C184</f>
        <v>0</v>
      </c>
      <c r="E202" s="26">
        <f ca="1">IF(D202=0,0, CEILING(D202/Invoerblad!$B$5,1))</f>
        <v>0</v>
      </c>
      <c r="H202" s="26">
        <v>169</v>
      </c>
      <c r="I202" s="26">
        <f ca="1">PPD!N173-Bussen!H184</f>
        <v>0</v>
      </c>
      <c r="J202" s="26">
        <f ca="1">IF(I202=0,0, CEILING(I202/Invoerblad!$B$5,1))</f>
        <v>0</v>
      </c>
    </row>
    <row r="203" spans="3:10">
      <c r="C203" s="26">
        <v>170</v>
      </c>
      <c r="D203" s="26">
        <f ca="1">PPD!F174-Bussen!C185</f>
        <v>0</v>
      </c>
      <c r="E203" s="26">
        <f ca="1">IF(D203=0,0, CEILING(D203/Invoerblad!$B$5,1))</f>
        <v>0</v>
      </c>
      <c r="H203" s="26">
        <v>170</v>
      </c>
      <c r="I203" s="26">
        <f ca="1">PPD!N174-Bussen!H185</f>
        <v>0</v>
      </c>
      <c r="J203" s="26">
        <f ca="1">IF(I203=0,0, CEILING(I203/Invoerblad!$B$5,1))</f>
        <v>0</v>
      </c>
    </row>
    <row r="204" spans="3:10">
      <c r="C204" s="26">
        <v>171</v>
      </c>
      <c r="D204" s="26">
        <f ca="1">PPD!F175-Bussen!C186</f>
        <v>0</v>
      </c>
      <c r="E204" s="26">
        <f ca="1">IF(D204=0,0, CEILING(D204/Invoerblad!$B$5,1))</f>
        <v>0</v>
      </c>
      <c r="H204" s="26">
        <v>171</v>
      </c>
      <c r="I204" s="26">
        <f ca="1">PPD!N175-Bussen!H186</f>
        <v>0</v>
      </c>
      <c r="J204" s="26">
        <f ca="1">IF(I204=0,0, CEILING(I204/Invoerblad!$B$5,1))</f>
        <v>0</v>
      </c>
    </row>
    <row r="205" spans="3:10">
      <c r="C205" s="26">
        <v>172</v>
      </c>
      <c r="D205" s="26">
        <f ca="1">PPD!F176-Bussen!C187</f>
        <v>0</v>
      </c>
      <c r="E205" s="26">
        <f ca="1">IF(D205=0,0, CEILING(D205/Invoerblad!$B$5,1))</f>
        <v>0</v>
      </c>
      <c r="H205" s="26">
        <v>172</v>
      </c>
      <c r="I205" s="26">
        <f ca="1">PPD!N176-Bussen!H187</f>
        <v>0</v>
      </c>
      <c r="J205" s="26">
        <f ca="1">IF(I205=0,0, CEILING(I205/Invoerblad!$B$5,1))</f>
        <v>0</v>
      </c>
    </row>
    <row r="206" spans="3:10">
      <c r="C206" s="26">
        <v>173</v>
      </c>
      <c r="D206" s="26">
        <f ca="1">PPD!F177-Bussen!C188</f>
        <v>0</v>
      </c>
      <c r="E206" s="26">
        <f ca="1">IF(D206=0,0, CEILING(D206/Invoerblad!$B$5,1))</f>
        <v>0</v>
      </c>
      <c r="H206" s="26">
        <v>173</v>
      </c>
      <c r="I206" s="26">
        <f ca="1">PPD!N177-Bussen!H188</f>
        <v>0</v>
      </c>
      <c r="J206" s="26">
        <f ca="1">IF(I206=0,0, CEILING(I206/Invoerblad!$B$5,1))</f>
        <v>0</v>
      </c>
    </row>
    <row r="207" spans="3:10">
      <c r="C207" s="26">
        <v>174</v>
      </c>
      <c r="D207" s="26">
        <f ca="1">PPD!F178-Bussen!C189</f>
        <v>0</v>
      </c>
      <c r="E207" s="26">
        <f ca="1">IF(D207=0,0, CEILING(D207/Invoerblad!$B$5,1))</f>
        <v>0</v>
      </c>
      <c r="H207" s="26">
        <v>174</v>
      </c>
      <c r="I207" s="26">
        <f ca="1">PPD!N178-Bussen!H189</f>
        <v>0</v>
      </c>
      <c r="J207" s="26">
        <f ca="1">IF(I207=0,0, CEILING(I207/Invoerblad!$B$5,1))</f>
        <v>0</v>
      </c>
    </row>
    <row r="208" spans="3:10">
      <c r="C208" s="26">
        <v>175</v>
      </c>
      <c r="D208" s="26">
        <f ca="1">PPD!F179-Bussen!C190</f>
        <v>0</v>
      </c>
      <c r="E208" s="26">
        <f ca="1">IF(D208=0,0, CEILING(D208/Invoerblad!$B$5,1))</f>
        <v>0</v>
      </c>
      <c r="H208" s="26">
        <v>175</v>
      </c>
      <c r="I208" s="26">
        <f ca="1">PPD!N179-Bussen!H190</f>
        <v>0</v>
      </c>
      <c r="J208" s="26">
        <f ca="1">IF(I208=0,0, CEILING(I208/Invoerblad!$B$5,1))</f>
        <v>0</v>
      </c>
    </row>
    <row r="209" spans="3:10">
      <c r="C209" s="26">
        <v>176</v>
      </c>
      <c r="D209" s="26">
        <f ca="1">PPD!F180-Bussen!C191</f>
        <v>0</v>
      </c>
      <c r="E209" s="26">
        <f ca="1">IF(D209=0,0, CEILING(D209/Invoerblad!$B$5,1))</f>
        <v>0</v>
      </c>
      <c r="H209" s="26">
        <v>176</v>
      </c>
      <c r="I209" s="26">
        <f ca="1">PPD!N180-Bussen!H191</f>
        <v>0</v>
      </c>
      <c r="J209" s="26">
        <f ca="1">IF(I209=0,0, CEILING(I209/Invoerblad!$B$5,1))</f>
        <v>0</v>
      </c>
    </row>
    <row r="210" spans="3:10">
      <c r="C210" s="26">
        <v>177</v>
      </c>
      <c r="D210" s="26">
        <f ca="1">PPD!F181-Bussen!C192</f>
        <v>0</v>
      </c>
      <c r="E210" s="26">
        <f ca="1">IF(D210=0,0, CEILING(D210/Invoerblad!$B$5,1))</f>
        <v>0</v>
      </c>
      <c r="H210" s="26">
        <v>177</v>
      </c>
      <c r="I210" s="26">
        <f ca="1">PPD!N181-Bussen!H192</f>
        <v>0</v>
      </c>
      <c r="J210" s="26">
        <f ca="1">IF(I210=0,0, CEILING(I210/Invoerblad!$B$5,1))</f>
        <v>0</v>
      </c>
    </row>
    <row r="211" spans="3:10">
      <c r="C211" s="26">
        <v>178</v>
      </c>
      <c r="D211" s="26">
        <f ca="1">PPD!F182-Bussen!C193</f>
        <v>0</v>
      </c>
      <c r="E211" s="26">
        <f ca="1">IF(D211=0,0, CEILING(D211/Invoerblad!$B$5,1))</f>
        <v>0</v>
      </c>
      <c r="H211" s="26">
        <v>178</v>
      </c>
      <c r="I211" s="26">
        <f ca="1">PPD!N182-Bussen!H193</f>
        <v>0</v>
      </c>
      <c r="J211" s="26">
        <f ca="1">IF(I211=0,0, CEILING(I211/Invoerblad!$B$5,1))</f>
        <v>0</v>
      </c>
    </row>
    <row r="212" spans="3:10">
      <c r="C212" s="26">
        <v>179</v>
      </c>
      <c r="D212" s="26">
        <f ca="1">PPD!F183-Bussen!C194</f>
        <v>0</v>
      </c>
      <c r="E212" s="26">
        <f ca="1">IF(D212=0,0, CEILING(D212/Invoerblad!$B$5,1))</f>
        <v>0</v>
      </c>
      <c r="H212" s="26">
        <v>179</v>
      </c>
      <c r="I212" s="26">
        <f ca="1">PPD!N183-Bussen!H194</f>
        <v>0</v>
      </c>
      <c r="J212" s="26">
        <f ca="1">IF(I212=0,0, CEILING(I212/Invoerblad!$B$5,1))</f>
        <v>0</v>
      </c>
    </row>
    <row r="213" spans="3:10">
      <c r="C213" s="26">
        <v>180</v>
      </c>
      <c r="D213" s="26">
        <f ca="1">PPD!F184-Bussen!C195</f>
        <v>0</v>
      </c>
      <c r="E213" s="26">
        <f ca="1">IF(D213=0,0, CEILING(D213/Invoerblad!$B$5,1))</f>
        <v>0</v>
      </c>
      <c r="H213" s="26">
        <v>180</v>
      </c>
      <c r="I213" s="26">
        <f ca="1">PPD!N184-Bussen!H195</f>
        <v>0</v>
      </c>
      <c r="J213" s="26">
        <f ca="1">IF(I213=0,0, CEILING(I213/Invoerblad!$B$5,1))</f>
        <v>0</v>
      </c>
    </row>
    <row r="214" spans="3:10">
      <c r="C214" s="26">
        <v>181</v>
      </c>
      <c r="D214" s="26">
        <f ca="1">PPD!F185-Bussen!C196</f>
        <v>0</v>
      </c>
      <c r="E214" s="26">
        <f ca="1">IF(D214=0,0, CEILING(D214/Invoerblad!$B$5,1))</f>
        <v>0</v>
      </c>
      <c r="H214" s="26">
        <v>181</v>
      </c>
      <c r="I214" s="26">
        <f ca="1">PPD!N185-Bussen!H196</f>
        <v>0</v>
      </c>
      <c r="J214" s="26">
        <f ca="1">IF(I214=0,0, CEILING(I214/Invoerblad!$B$5,1))</f>
        <v>0</v>
      </c>
    </row>
    <row r="215" spans="3:10">
      <c r="C215" s="26">
        <v>182</v>
      </c>
      <c r="D215" s="26">
        <f ca="1">PPD!F186-Bussen!C197</f>
        <v>0</v>
      </c>
      <c r="E215" s="26">
        <f ca="1">IF(D215=0,0, CEILING(D215/Invoerblad!$B$5,1))</f>
        <v>0</v>
      </c>
      <c r="H215" s="26">
        <v>182</v>
      </c>
      <c r="I215" s="26">
        <f ca="1">PPD!N186-Bussen!H197</f>
        <v>0</v>
      </c>
      <c r="J215" s="26">
        <f ca="1">IF(I215=0,0, CEILING(I215/Invoerblad!$B$5,1))</f>
        <v>0</v>
      </c>
    </row>
    <row r="216" spans="3:10">
      <c r="C216" s="26">
        <v>183</v>
      </c>
      <c r="D216" s="26">
        <f ca="1">PPD!F187-Bussen!C198</f>
        <v>0</v>
      </c>
      <c r="E216" s="26">
        <f ca="1">IF(D216=0,0, CEILING(D216/Invoerblad!$B$5,1))</f>
        <v>0</v>
      </c>
      <c r="H216" s="26">
        <v>183</v>
      </c>
      <c r="I216" s="26">
        <f ca="1">PPD!N187-Bussen!H198</f>
        <v>0</v>
      </c>
      <c r="J216" s="26">
        <f ca="1">IF(I216=0,0, CEILING(I216/Invoerblad!$B$5,1))</f>
        <v>0</v>
      </c>
    </row>
    <row r="217" spans="3:10">
      <c r="C217" s="26">
        <v>184</v>
      </c>
      <c r="D217" s="26">
        <f ca="1">PPD!F188-Bussen!C199</f>
        <v>0</v>
      </c>
      <c r="E217" s="26">
        <f ca="1">IF(D217=0,0, CEILING(D217/Invoerblad!$B$5,1))</f>
        <v>0</v>
      </c>
      <c r="H217" s="26">
        <v>184</v>
      </c>
      <c r="I217" s="26">
        <f ca="1">PPD!N188-Bussen!H199</f>
        <v>0</v>
      </c>
      <c r="J217" s="26">
        <f ca="1">IF(I217=0,0, CEILING(I217/Invoerblad!$B$5,1))</f>
        <v>0</v>
      </c>
    </row>
    <row r="218" spans="3:10">
      <c r="C218" s="26">
        <v>185</v>
      </c>
      <c r="D218" s="26">
        <f ca="1">PPD!F189-Bussen!C200</f>
        <v>0</v>
      </c>
      <c r="E218" s="26">
        <f ca="1">IF(D218=0,0, CEILING(D218/Invoerblad!$B$5,1))</f>
        <v>0</v>
      </c>
      <c r="H218" s="26">
        <v>185</v>
      </c>
      <c r="I218" s="26">
        <f ca="1">PPD!N189-Bussen!H200</f>
        <v>0</v>
      </c>
      <c r="J218" s="26">
        <f ca="1">IF(I218=0,0, CEILING(I218/Invoerblad!$B$5,1))</f>
        <v>0</v>
      </c>
    </row>
    <row r="219" spans="3:10">
      <c r="C219" s="26">
        <v>186</v>
      </c>
      <c r="D219" s="26">
        <f ca="1">PPD!F190-Bussen!C201</f>
        <v>0</v>
      </c>
      <c r="E219" s="26">
        <f ca="1">IF(D219=0,0, CEILING(D219/Invoerblad!$B$5,1))</f>
        <v>0</v>
      </c>
      <c r="H219" s="26">
        <v>186</v>
      </c>
      <c r="I219" s="26">
        <f ca="1">PPD!N190-Bussen!H201</f>
        <v>0</v>
      </c>
      <c r="J219" s="26">
        <f ca="1">IF(I219=0,0, CEILING(I219/Invoerblad!$B$5,1))</f>
        <v>0</v>
      </c>
    </row>
    <row r="220" spans="3:10">
      <c r="C220" s="26">
        <v>187</v>
      </c>
      <c r="D220" s="26">
        <f ca="1">PPD!F191-Bussen!C202</f>
        <v>0</v>
      </c>
      <c r="E220" s="26">
        <f ca="1">IF(D220=0,0, CEILING(D220/Invoerblad!$B$5,1))</f>
        <v>0</v>
      </c>
      <c r="H220" s="26">
        <v>187</v>
      </c>
      <c r="I220" s="26">
        <f ca="1">PPD!N191-Bussen!H202</f>
        <v>0</v>
      </c>
      <c r="J220" s="26">
        <f ca="1">IF(I220=0,0, CEILING(I220/Invoerblad!$B$5,1))</f>
        <v>0</v>
      </c>
    </row>
    <row r="221" spans="3:10">
      <c r="C221" s="26">
        <v>188</v>
      </c>
      <c r="D221" s="26">
        <f ca="1">PPD!F192-Bussen!C203</f>
        <v>0</v>
      </c>
      <c r="E221" s="26">
        <f ca="1">IF(D221=0,0, CEILING(D221/Invoerblad!$B$5,1))</f>
        <v>0</v>
      </c>
      <c r="H221" s="26">
        <v>188</v>
      </c>
      <c r="I221" s="26">
        <f ca="1">PPD!N192-Bussen!H203</f>
        <v>0</v>
      </c>
      <c r="J221" s="26">
        <f ca="1">IF(I221=0,0, CEILING(I221/Invoerblad!$B$5,1))</f>
        <v>0</v>
      </c>
    </row>
    <row r="222" spans="3:10">
      <c r="C222" s="26">
        <v>189</v>
      </c>
      <c r="D222" s="26">
        <f ca="1">PPD!F193-Bussen!C204</f>
        <v>0</v>
      </c>
      <c r="E222" s="26">
        <f ca="1">IF(D222=0,0, CEILING(D222/Invoerblad!$B$5,1))</f>
        <v>0</v>
      </c>
      <c r="H222" s="26">
        <v>189</v>
      </c>
      <c r="I222" s="26">
        <f ca="1">PPD!N193-Bussen!H204</f>
        <v>0</v>
      </c>
      <c r="J222" s="26">
        <f ca="1">IF(I222=0,0, CEILING(I222/Invoerblad!$B$5,1))</f>
        <v>0</v>
      </c>
    </row>
    <row r="223" spans="3:10">
      <c r="C223" s="26">
        <v>190</v>
      </c>
      <c r="D223" s="26">
        <f ca="1">PPD!F194-Bussen!C205</f>
        <v>0</v>
      </c>
      <c r="E223" s="26">
        <f ca="1">IF(D223=0,0, CEILING(D223/Invoerblad!$B$5,1))</f>
        <v>0</v>
      </c>
      <c r="H223" s="26">
        <v>190</v>
      </c>
      <c r="I223" s="26">
        <f ca="1">PPD!N194-Bussen!H205</f>
        <v>0</v>
      </c>
      <c r="J223" s="26">
        <f ca="1">IF(I223=0,0, CEILING(I223/Invoerblad!$B$5,1))</f>
        <v>0</v>
      </c>
    </row>
    <row r="224" spans="3:10">
      <c r="C224" s="26">
        <v>191</v>
      </c>
      <c r="D224" s="26">
        <f ca="1">PPD!F195-Bussen!C206</f>
        <v>0</v>
      </c>
      <c r="E224" s="26">
        <f ca="1">IF(D224=0,0, CEILING(D224/Invoerblad!$B$5,1))</f>
        <v>0</v>
      </c>
      <c r="H224" s="26">
        <v>191</v>
      </c>
      <c r="I224" s="26">
        <f ca="1">PPD!N195-Bussen!H206</f>
        <v>0</v>
      </c>
      <c r="J224" s="26">
        <f ca="1">IF(I224=0,0, CEILING(I224/Invoerblad!$B$5,1))</f>
        <v>0</v>
      </c>
    </row>
    <row r="225" spans="3:10">
      <c r="C225" s="26">
        <v>192</v>
      </c>
      <c r="D225" s="26">
        <f ca="1">PPD!F196-Bussen!C207</f>
        <v>0</v>
      </c>
      <c r="E225" s="26">
        <f ca="1">IF(D225=0,0, CEILING(D225/Invoerblad!$B$5,1))</f>
        <v>0</v>
      </c>
      <c r="H225" s="26">
        <v>192</v>
      </c>
      <c r="I225" s="26">
        <f ca="1">PPD!N196-Bussen!H207</f>
        <v>0</v>
      </c>
      <c r="J225" s="26">
        <f ca="1">IF(I225=0,0, CEILING(I225/Invoerblad!$B$5,1))</f>
        <v>0</v>
      </c>
    </row>
    <row r="226" spans="3:10">
      <c r="C226" s="26">
        <v>193</v>
      </c>
      <c r="D226" s="26">
        <f ca="1">PPD!F197-Bussen!C208</f>
        <v>0</v>
      </c>
      <c r="E226" s="26">
        <f ca="1">IF(D226=0,0, CEILING(D226/Invoerblad!$B$5,1))</f>
        <v>0</v>
      </c>
      <c r="H226" s="26">
        <v>193</v>
      </c>
      <c r="I226" s="26">
        <f ca="1">PPD!N197-Bussen!H208</f>
        <v>0</v>
      </c>
      <c r="J226" s="26">
        <f ca="1">IF(I226=0,0, CEILING(I226/Invoerblad!$B$5,1))</f>
        <v>0</v>
      </c>
    </row>
    <row r="227" spans="3:10">
      <c r="C227" s="26">
        <v>194</v>
      </c>
      <c r="D227" s="26">
        <f ca="1">PPD!F198-Bussen!C209</f>
        <v>0</v>
      </c>
      <c r="E227" s="26">
        <f ca="1">IF(D227=0,0, CEILING(D227/Invoerblad!$B$5,1))</f>
        <v>0</v>
      </c>
      <c r="H227" s="26">
        <v>194</v>
      </c>
      <c r="I227" s="26">
        <f ca="1">PPD!N198-Bussen!H209</f>
        <v>0</v>
      </c>
      <c r="J227" s="26">
        <f ca="1">IF(I227=0,0, CEILING(I227/Invoerblad!$B$5,1))</f>
        <v>0</v>
      </c>
    </row>
    <row r="228" spans="3:10">
      <c r="C228" s="26">
        <v>195</v>
      </c>
      <c r="D228" s="26">
        <f ca="1">PPD!F199-Bussen!C210</f>
        <v>0</v>
      </c>
      <c r="E228" s="26">
        <f ca="1">IF(D228=0,0, CEILING(D228/Invoerblad!$B$5,1))</f>
        <v>0</v>
      </c>
      <c r="H228" s="26">
        <v>195</v>
      </c>
      <c r="I228" s="26">
        <f ca="1">PPD!N199-Bussen!H210</f>
        <v>0</v>
      </c>
      <c r="J228" s="26">
        <f ca="1">IF(I228=0,0, CEILING(I228/Invoerblad!$B$5,1))</f>
        <v>0</v>
      </c>
    </row>
    <row r="229" spans="3:10">
      <c r="C229" s="26">
        <v>196</v>
      </c>
      <c r="D229" s="26">
        <f ca="1">PPD!F200-Bussen!C211</f>
        <v>0</v>
      </c>
      <c r="E229" s="26">
        <f ca="1">IF(D229=0,0, CEILING(D229/Invoerblad!$B$5,1))</f>
        <v>0</v>
      </c>
      <c r="H229" s="26">
        <v>196</v>
      </c>
      <c r="I229" s="26">
        <f ca="1">PPD!N200-Bussen!H211</f>
        <v>0</v>
      </c>
      <c r="J229" s="26">
        <f ca="1">IF(I229=0,0, CEILING(I229/Invoerblad!$B$5,1))</f>
        <v>0</v>
      </c>
    </row>
    <row r="230" spans="3:10">
      <c r="C230" s="26">
        <v>197</v>
      </c>
      <c r="D230" s="26">
        <f ca="1">PPD!F201-Bussen!C212</f>
        <v>0</v>
      </c>
      <c r="E230" s="26">
        <f ca="1">IF(D230=0,0, CEILING(D230/Invoerblad!$B$5,1))</f>
        <v>0</v>
      </c>
      <c r="H230" s="26">
        <v>197</v>
      </c>
      <c r="I230" s="26">
        <f ca="1">PPD!N201-Bussen!H212</f>
        <v>0</v>
      </c>
      <c r="J230" s="26">
        <f ca="1">IF(I230=0,0, CEILING(I230/Invoerblad!$B$5,1))</f>
        <v>0</v>
      </c>
    </row>
    <row r="231" spans="3:10">
      <c r="C231" s="26">
        <v>198</v>
      </c>
      <c r="D231" s="26">
        <f ca="1">PPD!F202-Bussen!C213</f>
        <v>0</v>
      </c>
      <c r="E231" s="26">
        <f ca="1">IF(D231=0,0, CEILING(D231/Invoerblad!$B$5,1))</f>
        <v>0</v>
      </c>
      <c r="H231" s="26">
        <v>198</v>
      </c>
      <c r="I231" s="26">
        <f ca="1">PPD!N202-Bussen!H213</f>
        <v>0</v>
      </c>
      <c r="J231" s="26">
        <f ca="1">IF(I231=0,0, CEILING(I231/Invoerblad!$B$5,1))</f>
        <v>0</v>
      </c>
    </row>
    <row r="232" spans="3:10">
      <c r="C232" s="26">
        <v>199</v>
      </c>
      <c r="D232" s="26">
        <f ca="1">PPD!F203-Bussen!C214</f>
        <v>0</v>
      </c>
      <c r="E232" s="26">
        <f ca="1">IF(D232=0,0, CEILING(D232/Invoerblad!$B$5,1))</f>
        <v>0</v>
      </c>
      <c r="H232" s="26">
        <v>199</v>
      </c>
      <c r="I232" s="26">
        <f ca="1">PPD!N203-Bussen!H214</f>
        <v>0</v>
      </c>
      <c r="J232" s="26">
        <f ca="1">IF(I232=0,0, CEILING(I232/Invoerblad!$B$5,1))</f>
        <v>0</v>
      </c>
    </row>
    <row r="233" spans="3:10">
      <c r="C233" s="26">
        <v>200</v>
      </c>
      <c r="D233" s="26">
        <f ca="1">PPD!F204-Bussen!C215</f>
        <v>0</v>
      </c>
      <c r="E233" s="26">
        <f ca="1">IF(D233=0,0, CEILING(D233/Invoerblad!$B$5,1))</f>
        <v>0</v>
      </c>
      <c r="H233" s="26">
        <v>200</v>
      </c>
      <c r="I233" s="26">
        <f ca="1">PPD!N204-Bussen!H215</f>
        <v>0</v>
      </c>
      <c r="J233" s="26">
        <f ca="1">IF(I233=0,0, CEILING(I233/Invoerblad!$B$5,1))</f>
        <v>0</v>
      </c>
    </row>
    <row r="234" spans="3:10">
      <c r="C234" s="26">
        <v>201</v>
      </c>
      <c r="D234" s="26">
        <f ca="1">PPD!F205-Bussen!C216</f>
        <v>0</v>
      </c>
      <c r="E234" s="26">
        <f ca="1">IF(D234=0,0, CEILING(D234/Invoerblad!$B$5,1))</f>
        <v>0</v>
      </c>
      <c r="H234" s="26">
        <v>201</v>
      </c>
      <c r="I234" s="26">
        <f ca="1">PPD!N205-Bussen!H216</f>
        <v>0</v>
      </c>
      <c r="J234" s="26">
        <f ca="1">IF(I234=0,0, CEILING(I234/Invoerblad!$B$5,1))</f>
        <v>0</v>
      </c>
    </row>
    <row r="235" spans="3:10">
      <c r="C235" s="26">
        <v>202</v>
      </c>
      <c r="D235" s="26">
        <f ca="1">PPD!F206-Bussen!C217</f>
        <v>0</v>
      </c>
      <c r="E235" s="26">
        <f ca="1">IF(D235=0,0, CEILING(D235/Invoerblad!$B$5,1))</f>
        <v>0</v>
      </c>
      <c r="H235" s="26">
        <v>202</v>
      </c>
      <c r="I235" s="26">
        <f ca="1">PPD!N206-Bussen!H217</f>
        <v>0</v>
      </c>
      <c r="J235" s="26">
        <f ca="1">IF(I235=0,0, CEILING(I235/Invoerblad!$B$5,1))</f>
        <v>0</v>
      </c>
    </row>
    <row r="236" spans="3:10">
      <c r="C236" s="26">
        <v>203</v>
      </c>
      <c r="D236" s="26">
        <f ca="1">PPD!F207-Bussen!C218</f>
        <v>0</v>
      </c>
      <c r="E236" s="26">
        <f ca="1">IF(D236=0,0, CEILING(D236/Invoerblad!$B$5,1))</f>
        <v>0</v>
      </c>
      <c r="H236" s="26">
        <v>203</v>
      </c>
      <c r="I236" s="26">
        <f ca="1">PPD!N207-Bussen!H218</f>
        <v>0</v>
      </c>
      <c r="J236" s="26">
        <f ca="1">IF(I236=0,0, CEILING(I236/Invoerblad!$B$5,1))</f>
        <v>0</v>
      </c>
    </row>
    <row r="237" spans="3:10">
      <c r="C237" s="26">
        <v>204</v>
      </c>
      <c r="D237" s="26">
        <f ca="1">PPD!F208-Bussen!C219</f>
        <v>0</v>
      </c>
      <c r="E237" s="26">
        <f ca="1">IF(D237=0,0, CEILING(D237/Invoerblad!$B$5,1))</f>
        <v>0</v>
      </c>
      <c r="H237" s="26">
        <v>204</v>
      </c>
      <c r="I237" s="26">
        <f ca="1">PPD!N208-Bussen!H219</f>
        <v>0</v>
      </c>
      <c r="J237" s="26">
        <f ca="1">IF(I237=0,0, CEILING(I237/Invoerblad!$B$5,1))</f>
        <v>0</v>
      </c>
    </row>
    <row r="238" spans="3:10">
      <c r="C238" s="26">
        <v>205</v>
      </c>
      <c r="D238" s="26">
        <f ca="1">PPD!F209-Bussen!C220</f>
        <v>0</v>
      </c>
      <c r="E238" s="26">
        <f ca="1">IF(D238=0,0, CEILING(D238/Invoerblad!$B$5,1))</f>
        <v>0</v>
      </c>
      <c r="H238" s="26">
        <v>205</v>
      </c>
      <c r="I238" s="26">
        <f ca="1">PPD!N209-Bussen!H220</f>
        <v>0</v>
      </c>
      <c r="J238" s="26">
        <f ca="1">IF(I238=0,0, CEILING(I238/Invoerblad!$B$5,1))</f>
        <v>0</v>
      </c>
    </row>
    <row r="239" spans="3:10">
      <c r="C239" s="26">
        <v>206</v>
      </c>
      <c r="D239" s="26">
        <f ca="1">PPD!F210-Bussen!C221</f>
        <v>0</v>
      </c>
      <c r="E239" s="26">
        <f ca="1">IF(D239=0,0, CEILING(D239/Invoerblad!$B$5,1))</f>
        <v>0</v>
      </c>
      <c r="H239" s="26">
        <v>206</v>
      </c>
      <c r="I239" s="26">
        <f ca="1">PPD!N210-Bussen!H221</f>
        <v>0</v>
      </c>
      <c r="J239" s="26">
        <f ca="1">IF(I239=0,0, CEILING(I239/Invoerblad!$B$5,1))</f>
        <v>0</v>
      </c>
    </row>
    <row r="240" spans="3:10">
      <c r="C240" s="26">
        <v>207</v>
      </c>
      <c r="D240" s="26">
        <f ca="1">PPD!F211-Bussen!C222</f>
        <v>0</v>
      </c>
      <c r="E240" s="26">
        <f ca="1">IF(D240=0,0, CEILING(D240/Invoerblad!$B$5,1))</f>
        <v>0</v>
      </c>
      <c r="H240" s="26">
        <v>207</v>
      </c>
      <c r="I240" s="26">
        <f ca="1">PPD!N211-Bussen!H222</f>
        <v>0</v>
      </c>
      <c r="J240" s="26">
        <f ca="1">IF(I240=0,0, CEILING(I240/Invoerblad!$B$5,1))</f>
        <v>0</v>
      </c>
    </row>
    <row r="241" spans="3:10">
      <c r="C241" s="26">
        <v>208</v>
      </c>
      <c r="D241" s="26">
        <f ca="1">PPD!F212-Bussen!C223</f>
        <v>0</v>
      </c>
      <c r="E241" s="26">
        <f ca="1">IF(D241=0,0, CEILING(D241/Invoerblad!$B$5,1))</f>
        <v>0</v>
      </c>
      <c r="H241" s="26">
        <v>208</v>
      </c>
      <c r="I241" s="26">
        <f ca="1">PPD!N212-Bussen!H223</f>
        <v>0</v>
      </c>
      <c r="J241" s="26">
        <f ca="1">IF(I241=0,0, CEILING(I241/Invoerblad!$B$5,1))</f>
        <v>0</v>
      </c>
    </row>
    <row r="242" spans="3:10">
      <c r="C242" s="26">
        <v>209</v>
      </c>
      <c r="D242" s="26">
        <f ca="1">PPD!F213-Bussen!C224</f>
        <v>0</v>
      </c>
      <c r="E242" s="26">
        <f ca="1">IF(D242=0,0, CEILING(D242/Invoerblad!$B$5,1))</f>
        <v>0</v>
      </c>
      <c r="H242" s="26">
        <v>209</v>
      </c>
      <c r="I242" s="26">
        <f ca="1">PPD!N213-Bussen!H224</f>
        <v>0</v>
      </c>
      <c r="J242" s="26">
        <f ca="1">IF(I242=0,0, CEILING(I242/Invoerblad!$B$5,1))</f>
        <v>0</v>
      </c>
    </row>
    <row r="243" spans="3:10">
      <c r="C243" s="26">
        <v>210</v>
      </c>
      <c r="D243" s="26">
        <f ca="1">PPD!F214-Bussen!C225</f>
        <v>0</v>
      </c>
      <c r="E243" s="26">
        <f ca="1">IF(D243=0,0, CEILING(D243/Invoerblad!$B$5,1))</f>
        <v>0</v>
      </c>
      <c r="H243" s="26">
        <v>210</v>
      </c>
      <c r="I243" s="26">
        <f ca="1">PPD!N214-Bussen!H225</f>
        <v>0</v>
      </c>
      <c r="J243" s="26">
        <f ca="1">IF(I243=0,0, CEILING(I243/Invoerblad!$B$5,1))</f>
        <v>0</v>
      </c>
    </row>
    <row r="244" spans="3:10">
      <c r="C244" s="26">
        <v>211</v>
      </c>
      <c r="D244" s="26">
        <f ca="1">PPD!F215-Bussen!C226</f>
        <v>0</v>
      </c>
      <c r="E244" s="26">
        <f ca="1">IF(D244=0,0, CEILING(D244/Invoerblad!$B$5,1))</f>
        <v>0</v>
      </c>
      <c r="H244" s="26">
        <v>211</v>
      </c>
      <c r="I244" s="26">
        <f ca="1">PPD!N215-Bussen!H226</f>
        <v>0</v>
      </c>
      <c r="J244" s="26">
        <f ca="1">IF(I244=0,0, CEILING(I244/Invoerblad!$B$5,1))</f>
        <v>0</v>
      </c>
    </row>
    <row r="245" spans="3:10">
      <c r="C245" s="26">
        <v>212</v>
      </c>
      <c r="D245" s="26">
        <f ca="1">PPD!F216-Bussen!C227</f>
        <v>0</v>
      </c>
      <c r="E245" s="26">
        <f ca="1">IF(D245=0,0, CEILING(D245/Invoerblad!$B$5,1))</f>
        <v>0</v>
      </c>
      <c r="H245" s="26">
        <v>212</v>
      </c>
      <c r="I245" s="26">
        <f ca="1">PPD!N216-Bussen!H227</f>
        <v>0</v>
      </c>
      <c r="J245" s="26">
        <f ca="1">IF(I245=0,0, CEILING(I245/Invoerblad!$B$5,1))</f>
        <v>0</v>
      </c>
    </row>
    <row r="246" spans="3:10">
      <c r="C246" s="26">
        <v>213</v>
      </c>
      <c r="D246" s="26">
        <f ca="1">PPD!F217-Bussen!C228</f>
        <v>0</v>
      </c>
      <c r="E246" s="26">
        <f ca="1">IF(D246=0,0, CEILING(D246/Invoerblad!$B$5,1))</f>
        <v>0</v>
      </c>
      <c r="H246" s="26">
        <v>213</v>
      </c>
      <c r="I246" s="26">
        <f ca="1">PPD!N217-Bussen!H228</f>
        <v>0</v>
      </c>
      <c r="J246" s="26">
        <f ca="1">IF(I246=0,0, CEILING(I246/Invoerblad!$B$5,1))</f>
        <v>0</v>
      </c>
    </row>
    <row r="247" spans="3:10">
      <c r="C247" s="26">
        <v>214</v>
      </c>
      <c r="D247" s="26">
        <f ca="1">PPD!F218-Bussen!C229</f>
        <v>0</v>
      </c>
      <c r="E247" s="26">
        <f ca="1">IF(D247=0,0, CEILING(D247/Invoerblad!$B$5,1))</f>
        <v>0</v>
      </c>
      <c r="H247" s="26">
        <v>214</v>
      </c>
      <c r="I247" s="26">
        <f ca="1">PPD!N218-Bussen!H229</f>
        <v>0</v>
      </c>
      <c r="J247" s="26">
        <f ca="1">IF(I247=0,0, CEILING(I247/Invoerblad!$B$5,1))</f>
        <v>0</v>
      </c>
    </row>
    <row r="248" spans="3:10">
      <c r="C248" s="26">
        <v>215</v>
      </c>
      <c r="D248" s="26">
        <f ca="1">PPD!F219-Bussen!C230</f>
        <v>0</v>
      </c>
      <c r="E248" s="26">
        <f ca="1">IF(D248=0,0, CEILING(D248/Invoerblad!$B$5,1))</f>
        <v>0</v>
      </c>
      <c r="H248" s="26">
        <v>215</v>
      </c>
      <c r="I248" s="26">
        <f ca="1">PPD!N219-Bussen!H230</f>
        <v>0</v>
      </c>
      <c r="J248" s="26">
        <f ca="1">IF(I248=0,0, CEILING(I248/Invoerblad!$B$5,1))</f>
        <v>0</v>
      </c>
    </row>
    <row r="249" spans="3:10">
      <c r="C249" s="26">
        <v>216</v>
      </c>
      <c r="D249" s="26">
        <f ca="1">PPD!F220-Bussen!C231</f>
        <v>0</v>
      </c>
      <c r="E249" s="26">
        <f ca="1">IF(D249=0,0, CEILING(D249/Invoerblad!$B$5,1))</f>
        <v>0</v>
      </c>
      <c r="H249" s="26">
        <v>216</v>
      </c>
      <c r="I249" s="26">
        <f ca="1">PPD!N220-Bussen!H231</f>
        <v>0</v>
      </c>
      <c r="J249" s="26">
        <f ca="1">IF(I249=0,0, CEILING(I249/Invoerblad!$B$5,1))</f>
        <v>0</v>
      </c>
    </row>
    <row r="250" spans="3:10">
      <c r="C250" s="26">
        <v>217</v>
      </c>
      <c r="D250" s="26">
        <f ca="1">PPD!F221-Bussen!C232</f>
        <v>0</v>
      </c>
      <c r="E250" s="26">
        <f ca="1">IF(D250=0,0, CEILING(D250/Invoerblad!$B$5,1))</f>
        <v>0</v>
      </c>
      <c r="H250" s="26">
        <v>217</v>
      </c>
      <c r="I250" s="26">
        <f ca="1">PPD!N221-Bussen!H232</f>
        <v>0</v>
      </c>
      <c r="J250" s="26">
        <f ca="1">IF(I250=0,0, CEILING(I250/Invoerblad!$B$5,1))</f>
        <v>0</v>
      </c>
    </row>
    <row r="251" spans="3:10">
      <c r="C251" s="26">
        <v>218</v>
      </c>
      <c r="D251" s="26">
        <f ca="1">PPD!F222-Bussen!C233</f>
        <v>0</v>
      </c>
      <c r="E251" s="26">
        <f ca="1">IF(D251=0,0, CEILING(D251/Invoerblad!$B$5,1))</f>
        <v>0</v>
      </c>
      <c r="H251" s="26">
        <v>218</v>
      </c>
      <c r="I251" s="26">
        <f ca="1">PPD!N222-Bussen!H233</f>
        <v>0</v>
      </c>
      <c r="J251" s="26">
        <f ca="1">IF(I251=0,0, CEILING(I251/Invoerblad!$B$5,1))</f>
        <v>0</v>
      </c>
    </row>
    <row r="252" spans="3:10">
      <c r="C252" s="26">
        <v>219</v>
      </c>
      <c r="D252" s="26">
        <f ca="1">PPD!F223-Bussen!C234</f>
        <v>0</v>
      </c>
      <c r="E252" s="26">
        <f ca="1">IF(D252=0,0, CEILING(D252/Invoerblad!$B$5,1))</f>
        <v>0</v>
      </c>
      <c r="H252" s="26">
        <v>219</v>
      </c>
      <c r="I252" s="26">
        <f ca="1">PPD!N223-Bussen!H234</f>
        <v>0</v>
      </c>
      <c r="J252" s="26">
        <f ca="1">IF(I252=0,0, CEILING(I252/Invoerblad!$B$5,1))</f>
        <v>0</v>
      </c>
    </row>
    <row r="253" spans="3:10">
      <c r="C253" s="26">
        <v>220</v>
      </c>
      <c r="D253" s="26">
        <f ca="1">PPD!F224-Bussen!C235</f>
        <v>0</v>
      </c>
      <c r="E253" s="26">
        <f ca="1">IF(D253=0,0, CEILING(D253/Invoerblad!$B$5,1))</f>
        <v>0</v>
      </c>
      <c r="H253" s="26">
        <v>220</v>
      </c>
      <c r="I253" s="26">
        <f ca="1">PPD!N224-Bussen!H235</f>
        <v>0</v>
      </c>
      <c r="J253" s="26">
        <f ca="1">IF(I253=0,0, CEILING(I253/Invoerblad!$B$5,1))</f>
        <v>0</v>
      </c>
    </row>
    <row r="254" spans="3:10">
      <c r="C254" s="26">
        <v>221</v>
      </c>
      <c r="D254" s="26">
        <f ca="1">PPD!F225-Bussen!C236</f>
        <v>0</v>
      </c>
      <c r="E254" s="26">
        <f ca="1">IF(D254=0,0, CEILING(D254/Invoerblad!$B$5,1))</f>
        <v>0</v>
      </c>
      <c r="H254" s="26">
        <v>221</v>
      </c>
      <c r="I254" s="26">
        <f ca="1">PPD!N225-Bussen!H236</f>
        <v>0</v>
      </c>
      <c r="J254" s="26">
        <f ca="1">IF(I254=0,0, CEILING(I254/Invoerblad!$B$5,1))</f>
        <v>0</v>
      </c>
    </row>
    <row r="255" spans="3:10">
      <c r="C255" s="26">
        <v>222</v>
      </c>
      <c r="D255" s="26">
        <f ca="1">PPD!F226-Bussen!C237</f>
        <v>0</v>
      </c>
      <c r="E255" s="26">
        <f ca="1">IF(D255=0,0, CEILING(D255/Invoerblad!$B$5,1))</f>
        <v>0</v>
      </c>
      <c r="H255" s="26">
        <v>222</v>
      </c>
      <c r="I255" s="26">
        <f ca="1">PPD!N226-Bussen!H237</f>
        <v>0</v>
      </c>
      <c r="J255" s="26">
        <f ca="1">IF(I255=0,0, CEILING(I255/Invoerblad!$B$5,1))</f>
        <v>0</v>
      </c>
    </row>
    <row r="256" spans="3:10">
      <c r="C256" s="26">
        <v>223</v>
      </c>
      <c r="D256" s="26">
        <f ca="1">PPD!F227-Bussen!C238</f>
        <v>0</v>
      </c>
      <c r="E256" s="26">
        <f ca="1">IF(D256=0,0, CEILING(D256/Invoerblad!$B$5,1))</f>
        <v>0</v>
      </c>
      <c r="H256" s="26">
        <v>223</v>
      </c>
      <c r="I256" s="26">
        <f ca="1">PPD!N227-Bussen!H238</f>
        <v>0</v>
      </c>
      <c r="J256" s="26">
        <f ca="1">IF(I256=0,0, CEILING(I256/Invoerblad!$B$5,1))</f>
        <v>0</v>
      </c>
    </row>
    <row r="257" spans="3:10">
      <c r="C257" s="26">
        <v>224</v>
      </c>
      <c r="D257" s="26">
        <f ca="1">PPD!F228-Bussen!C239</f>
        <v>0</v>
      </c>
      <c r="E257" s="26">
        <f ca="1">IF(D257=0,0, CEILING(D257/Invoerblad!$B$5,1))</f>
        <v>0</v>
      </c>
      <c r="H257" s="26">
        <v>224</v>
      </c>
      <c r="I257" s="26">
        <f ca="1">PPD!N228-Bussen!H239</f>
        <v>0</v>
      </c>
      <c r="J257" s="26">
        <f ca="1">IF(I257=0,0, CEILING(I257/Invoerblad!$B$5,1))</f>
        <v>0</v>
      </c>
    </row>
    <row r="258" spans="3:10">
      <c r="C258" s="26">
        <v>225</v>
      </c>
      <c r="D258" s="26">
        <f ca="1">PPD!F229-Bussen!C240</f>
        <v>0</v>
      </c>
      <c r="E258" s="26">
        <f ca="1">IF(D258=0,0, CEILING(D258/Invoerblad!$B$5,1))</f>
        <v>0</v>
      </c>
      <c r="H258" s="26">
        <v>225</v>
      </c>
      <c r="I258" s="26">
        <f ca="1">PPD!N229-Bussen!H240</f>
        <v>0</v>
      </c>
      <c r="J258" s="26">
        <f ca="1">IF(I258=0,0, CEILING(I258/Invoerblad!$B$5,1))</f>
        <v>0</v>
      </c>
    </row>
    <row r="259" spans="3:10">
      <c r="C259" s="26">
        <v>226</v>
      </c>
      <c r="D259" s="26">
        <f ca="1">PPD!F230-Bussen!C241</f>
        <v>0</v>
      </c>
      <c r="E259" s="26">
        <f ca="1">IF(D259=0,0, CEILING(D259/Invoerblad!$B$5,1))</f>
        <v>0</v>
      </c>
      <c r="H259" s="26">
        <v>226</v>
      </c>
      <c r="I259" s="26">
        <f ca="1">PPD!N230-Bussen!H241</f>
        <v>0</v>
      </c>
      <c r="J259" s="26">
        <f ca="1">IF(I259=0,0, CEILING(I259/Invoerblad!$B$5,1))</f>
        <v>0</v>
      </c>
    </row>
    <row r="260" spans="3:10">
      <c r="C260" s="26">
        <v>227</v>
      </c>
      <c r="D260" s="26">
        <f ca="1">PPD!F231-Bussen!C242</f>
        <v>0</v>
      </c>
      <c r="E260" s="26">
        <f ca="1">IF(D260=0,0, CEILING(D260/Invoerblad!$B$5,1))</f>
        <v>0</v>
      </c>
      <c r="H260" s="26">
        <v>227</v>
      </c>
      <c r="I260" s="26">
        <f ca="1">PPD!N231-Bussen!H242</f>
        <v>0</v>
      </c>
      <c r="J260" s="26">
        <f ca="1">IF(I260=0,0, CEILING(I260/Invoerblad!$B$5,1))</f>
        <v>0</v>
      </c>
    </row>
    <row r="261" spans="3:10">
      <c r="C261" s="26">
        <v>228</v>
      </c>
      <c r="D261" s="26">
        <f ca="1">PPD!F232-Bussen!C243</f>
        <v>0</v>
      </c>
      <c r="E261" s="26">
        <f ca="1">IF(D261=0,0, CEILING(D261/Invoerblad!$B$5,1))</f>
        <v>0</v>
      </c>
      <c r="H261" s="26">
        <v>228</v>
      </c>
      <c r="I261" s="26">
        <f ca="1">PPD!N232-Bussen!H243</f>
        <v>0</v>
      </c>
      <c r="J261" s="26">
        <f ca="1">IF(I261=0,0, CEILING(I261/Invoerblad!$B$5,1))</f>
        <v>0</v>
      </c>
    </row>
    <row r="262" spans="3:10">
      <c r="C262" s="26">
        <v>229</v>
      </c>
      <c r="D262" s="26">
        <f ca="1">PPD!F233-Bussen!C244</f>
        <v>0</v>
      </c>
      <c r="E262" s="26">
        <f ca="1">IF(D262=0,0, CEILING(D262/Invoerblad!$B$5,1))</f>
        <v>0</v>
      </c>
      <c r="H262" s="26">
        <v>229</v>
      </c>
      <c r="I262" s="26">
        <f ca="1">PPD!N233-Bussen!H244</f>
        <v>0</v>
      </c>
      <c r="J262" s="26">
        <f ca="1">IF(I262=0,0, CEILING(I262/Invoerblad!$B$5,1))</f>
        <v>0</v>
      </c>
    </row>
    <row r="263" spans="3:10">
      <c r="C263" s="26">
        <v>230</v>
      </c>
      <c r="D263" s="26">
        <f ca="1">PPD!F234-Bussen!C245</f>
        <v>0</v>
      </c>
      <c r="E263" s="26">
        <f ca="1">IF(D263=0,0, CEILING(D263/Invoerblad!$B$5,1))</f>
        <v>0</v>
      </c>
      <c r="H263" s="26">
        <v>230</v>
      </c>
      <c r="I263" s="26">
        <f ca="1">PPD!N234-Bussen!H245</f>
        <v>0</v>
      </c>
      <c r="J263" s="26">
        <f ca="1">IF(I263=0,0, CEILING(I263/Invoerblad!$B$5,1))</f>
        <v>0</v>
      </c>
    </row>
    <row r="264" spans="3:10">
      <c r="C264" s="26">
        <v>231</v>
      </c>
      <c r="D264" s="26">
        <f ca="1">PPD!F235-Bussen!C246</f>
        <v>0</v>
      </c>
      <c r="E264" s="26">
        <f ca="1">IF(D264=0,0, CEILING(D264/Invoerblad!$B$5,1))</f>
        <v>0</v>
      </c>
      <c r="H264" s="26">
        <v>231</v>
      </c>
      <c r="I264" s="26">
        <f ca="1">PPD!N235-Bussen!H246</f>
        <v>0</v>
      </c>
      <c r="J264" s="26">
        <f ca="1">IF(I264=0,0, CEILING(I264/Invoerblad!$B$5,1))</f>
        <v>0</v>
      </c>
    </row>
    <row r="265" spans="3:10">
      <c r="C265" s="26">
        <v>232</v>
      </c>
      <c r="D265" s="26">
        <f ca="1">PPD!F236-Bussen!C247</f>
        <v>0</v>
      </c>
      <c r="E265" s="26">
        <f ca="1">IF(D265=0,0, CEILING(D265/Invoerblad!$B$5,1))</f>
        <v>0</v>
      </c>
      <c r="H265" s="26">
        <v>232</v>
      </c>
      <c r="I265" s="26">
        <f ca="1">PPD!N236-Bussen!H247</f>
        <v>0</v>
      </c>
      <c r="J265" s="26">
        <f ca="1">IF(I265=0,0, CEILING(I265/Invoerblad!$B$5,1))</f>
        <v>0</v>
      </c>
    </row>
    <row r="266" spans="3:10">
      <c r="C266" s="26">
        <v>233</v>
      </c>
      <c r="D266" s="26">
        <f ca="1">PPD!F237-Bussen!C248</f>
        <v>0</v>
      </c>
      <c r="E266" s="26">
        <f ca="1">IF(D266=0,0, CEILING(D266/Invoerblad!$B$5,1))</f>
        <v>0</v>
      </c>
      <c r="H266" s="26">
        <v>233</v>
      </c>
      <c r="I266" s="26">
        <f ca="1">PPD!N237-Bussen!H248</f>
        <v>0</v>
      </c>
      <c r="J266" s="26">
        <f ca="1">IF(I266=0,0, CEILING(I266/Invoerblad!$B$5,1))</f>
        <v>0</v>
      </c>
    </row>
    <row r="267" spans="3:10">
      <c r="C267" s="26">
        <v>234</v>
      </c>
      <c r="D267" s="26">
        <f ca="1">PPD!F238-Bussen!C249</f>
        <v>0</v>
      </c>
      <c r="E267" s="26">
        <f ca="1">IF(D267=0,0, CEILING(D267/Invoerblad!$B$5,1))</f>
        <v>0</v>
      </c>
      <c r="H267" s="26">
        <v>234</v>
      </c>
      <c r="I267" s="26">
        <f ca="1">PPD!N238-Bussen!H249</f>
        <v>0</v>
      </c>
      <c r="J267" s="26">
        <f ca="1">IF(I267=0,0, CEILING(I267/Invoerblad!$B$5,1))</f>
        <v>0</v>
      </c>
    </row>
    <row r="268" spans="3:10">
      <c r="C268" s="26">
        <v>235</v>
      </c>
      <c r="D268" s="26">
        <f ca="1">PPD!F239-Bussen!C250</f>
        <v>0</v>
      </c>
      <c r="E268" s="26">
        <f ca="1">IF(D268=0,0, CEILING(D268/Invoerblad!$B$5,1))</f>
        <v>0</v>
      </c>
      <c r="H268" s="26">
        <v>235</v>
      </c>
      <c r="I268" s="26">
        <f ca="1">PPD!N239-Bussen!H250</f>
        <v>0</v>
      </c>
      <c r="J268" s="26">
        <f ca="1">IF(I268=0,0, CEILING(I268/Invoerblad!$B$5,1))</f>
        <v>0</v>
      </c>
    </row>
    <row r="269" spans="3:10">
      <c r="C269" s="26">
        <v>236</v>
      </c>
      <c r="D269" s="26">
        <f ca="1">PPD!F240-Bussen!C251</f>
        <v>0</v>
      </c>
      <c r="E269" s="26">
        <f ca="1">IF(D269=0,0, CEILING(D269/Invoerblad!$B$5,1))</f>
        <v>0</v>
      </c>
      <c r="H269" s="26">
        <v>236</v>
      </c>
      <c r="I269" s="26">
        <f ca="1">PPD!N240-Bussen!H251</f>
        <v>0</v>
      </c>
      <c r="J269" s="26">
        <f ca="1">IF(I269=0,0, CEILING(I269/Invoerblad!$B$5,1))</f>
        <v>0</v>
      </c>
    </row>
    <row r="270" spans="3:10">
      <c r="C270" s="26">
        <v>237</v>
      </c>
      <c r="D270" s="26">
        <f ca="1">PPD!F241-Bussen!C252</f>
        <v>0</v>
      </c>
      <c r="E270" s="26">
        <f ca="1">IF(D270=0,0, CEILING(D270/Invoerblad!$B$5,1))</f>
        <v>0</v>
      </c>
      <c r="H270" s="26">
        <v>237</v>
      </c>
      <c r="I270" s="26">
        <f ca="1">PPD!N241-Bussen!H252</f>
        <v>0</v>
      </c>
      <c r="J270" s="26">
        <f ca="1">IF(I270=0,0, CEILING(I270/Invoerblad!$B$5,1))</f>
        <v>0</v>
      </c>
    </row>
    <row r="271" spans="3:10">
      <c r="C271" s="26">
        <v>238</v>
      </c>
      <c r="D271" s="26">
        <f ca="1">PPD!F242-Bussen!C253</f>
        <v>0</v>
      </c>
      <c r="E271" s="26">
        <f ca="1">IF(D271=0,0, CEILING(D271/Invoerblad!$B$5,1))</f>
        <v>0</v>
      </c>
      <c r="H271" s="26">
        <v>238</v>
      </c>
      <c r="I271" s="26">
        <f ca="1">PPD!N242-Bussen!H253</f>
        <v>0</v>
      </c>
      <c r="J271" s="26">
        <f ca="1">IF(I271=0,0, CEILING(I271/Invoerblad!$B$5,1))</f>
        <v>0</v>
      </c>
    </row>
    <row r="272" spans="3:10">
      <c r="C272" s="26">
        <v>239</v>
      </c>
      <c r="D272" s="26">
        <f ca="1">PPD!F243-Bussen!C254</f>
        <v>0</v>
      </c>
      <c r="E272" s="26">
        <f ca="1">IF(D272=0,0, CEILING(D272/Invoerblad!$B$5,1))</f>
        <v>0</v>
      </c>
      <c r="H272" s="26">
        <v>239</v>
      </c>
      <c r="I272" s="26">
        <f ca="1">PPD!N243-Bussen!H254</f>
        <v>0</v>
      </c>
      <c r="J272" s="26">
        <f ca="1">IF(I272=0,0, CEILING(I272/Invoerblad!$B$5,1))</f>
        <v>0</v>
      </c>
    </row>
    <row r="273" spans="3:10">
      <c r="C273" s="26">
        <v>240</v>
      </c>
      <c r="D273" s="26">
        <f ca="1">PPD!F244-Bussen!C255</f>
        <v>0</v>
      </c>
      <c r="E273" s="26">
        <f ca="1">IF(D273=0,0, CEILING(D273/Invoerblad!$B$5,1))</f>
        <v>0</v>
      </c>
      <c r="H273" s="26">
        <v>240</v>
      </c>
      <c r="I273" s="26">
        <f ca="1">PPD!N244-Bussen!H255</f>
        <v>0</v>
      </c>
      <c r="J273" s="26">
        <f ca="1">IF(I273=0,0, CEILING(I273/Invoerblad!$B$5,1))</f>
        <v>0</v>
      </c>
    </row>
    <row r="274" spans="3:10">
      <c r="C274" s="26">
        <v>241</v>
      </c>
      <c r="D274" s="26">
        <f ca="1">PPD!F245-Bussen!C256</f>
        <v>0</v>
      </c>
      <c r="E274" s="26">
        <f ca="1">IF(D274=0,0, CEILING(D274/Invoerblad!$B$5,1))</f>
        <v>0</v>
      </c>
      <c r="H274" s="26">
        <v>241</v>
      </c>
      <c r="I274" s="26">
        <f ca="1">PPD!N245-Bussen!H256</f>
        <v>0</v>
      </c>
      <c r="J274" s="26">
        <f ca="1">IF(I274=0,0, CEILING(I274/Invoerblad!$B$5,1))</f>
        <v>0</v>
      </c>
    </row>
    <row r="275" spans="3:10">
      <c r="C275" s="26">
        <v>242</v>
      </c>
      <c r="D275" s="26">
        <f ca="1">PPD!F246-Bussen!C257</f>
        <v>0</v>
      </c>
      <c r="E275" s="26">
        <f ca="1">IF(D275=0,0, CEILING(D275/Invoerblad!$B$5,1))</f>
        <v>0</v>
      </c>
      <c r="H275" s="26">
        <v>242</v>
      </c>
      <c r="I275" s="26">
        <f ca="1">PPD!N246-Bussen!H257</f>
        <v>0</v>
      </c>
      <c r="J275" s="26">
        <f ca="1">IF(I275=0,0, CEILING(I275/Invoerblad!$B$5,1))</f>
        <v>0</v>
      </c>
    </row>
    <row r="276" spans="3:10">
      <c r="C276" s="26">
        <v>243</v>
      </c>
      <c r="D276" s="26">
        <f ca="1">PPD!F247-Bussen!C258</f>
        <v>0</v>
      </c>
      <c r="E276" s="26">
        <f ca="1">IF(D276=0,0, CEILING(D276/Invoerblad!$B$5,1))</f>
        <v>0</v>
      </c>
      <c r="H276" s="26">
        <v>243</v>
      </c>
      <c r="I276" s="26">
        <f ca="1">PPD!N247-Bussen!H258</f>
        <v>0</v>
      </c>
      <c r="J276" s="26">
        <f ca="1">IF(I276=0,0, CEILING(I276/Invoerblad!$B$5,1))</f>
        <v>0</v>
      </c>
    </row>
    <row r="277" spans="3:10">
      <c r="C277" s="26">
        <v>244</v>
      </c>
      <c r="D277" s="26">
        <f ca="1">PPD!F248-Bussen!C259</f>
        <v>0</v>
      </c>
      <c r="E277" s="26">
        <f ca="1">IF(D277=0,0, CEILING(D277/Invoerblad!$B$5,1))</f>
        <v>0</v>
      </c>
      <c r="H277" s="26">
        <v>244</v>
      </c>
      <c r="I277" s="26">
        <f ca="1">PPD!N248-Bussen!H259</f>
        <v>0</v>
      </c>
      <c r="J277" s="26">
        <f ca="1">IF(I277=0,0, CEILING(I277/Invoerblad!$B$5,1))</f>
        <v>0</v>
      </c>
    </row>
    <row r="278" spans="3:10">
      <c r="C278" s="26">
        <v>245</v>
      </c>
      <c r="D278" s="26">
        <f ca="1">PPD!F249-Bussen!C260</f>
        <v>0</v>
      </c>
      <c r="E278" s="26">
        <f ca="1">IF(D278=0,0, CEILING(D278/Invoerblad!$B$5,1))</f>
        <v>0</v>
      </c>
      <c r="H278" s="26">
        <v>245</v>
      </c>
      <c r="I278" s="26">
        <f ca="1">PPD!N249-Bussen!H260</f>
        <v>0</v>
      </c>
      <c r="J278" s="26">
        <f ca="1">IF(I278=0,0, CEILING(I278/Invoerblad!$B$5,1))</f>
        <v>0</v>
      </c>
    </row>
    <row r="279" spans="3:10">
      <c r="C279" s="26">
        <v>246</v>
      </c>
      <c r="D279" s="26">
        <f ca="1">PPD!F250-Bussen!C261</f>
        <v>0</v>
      </c>
      <c r="E279" s="26">
        <f ca="1">IF(D279=0,0, CEILING(D279/Invoerblad!$B$5,1))</f>
        <v>0</v>
      </c>
      <c r="H279" s="26">
        <v>246</v>
      </c>
      <c r="I279" s="26">
        <f ca="1">PPD!N250-Bussen!H261</f>
        <v>0</v>
      </c>
      <c r="J279" s="26">
        <f ca="1">IF(I279=0,0, CEILING(I279/Invoerblad!$B$5,1))</f>
        <v>0</v>
      </c>
    </row>
    <row r="280" spans="3:10">
      <c r="C280" s="26">
        <v>247</v>
      </c>
      <c r="D280" s="26">
        <f ca="1">PPD!F251-Bussen!C262</f>
        <v>0</v>
      </c>
      <c r="E280" s="26">
        <f ca="1">IF(D280=0,0, CEILING(D280/Invoerblad!$B$5,1))</f>
        <v>0</v>
      </c>
      <c r="H280" s="26">
        <v>247</v>
      </c>
      <c r="I280" s="26">
        <f ca="1">PPD!N251-Bussen!H262</f>
        <v>0</v>
      </c>
      <c r="J280" s="26">
        <f ca="1">IF(I280=0,0, CEILING(I280/Invoerblad!$B$5,1))</f>
        <v>0</v>
      </c>
    </row>
    <row r="281" spans="3:10">
      <c r="C281" s="26">
        <v>248</v>
      </c>
      <c r="D281" s="26">
        <f ca="1">PPD!F252-Bussen!C263</f>
        <v>0</v>
      </c>
      <c r="E281" s="26">
        <f ca="1">IF(D281=0,0, CEILING(D281/Invoerblad!$B$5,1))</f>
        <v>0</v>
      </c>
      <c r="H281" s="26">
        <v>248</v>
      </c>
      <c r="I281" s="26">
        <f ca="1">PPD!N252-Bussen!H263</f>
        <v>0</v>
      </c>
      <c r="J281" s="26">
        <f ca="1">IF(I281=0,0, CEILING(I281/Invoerblad!$B$5,1))</f>
        <v>0</v>
      </c>
    </row>
    <row r="282" spans="3:10">
      <c r="C282" s="26">
        <v>249</v>
      </c>
      <c r="D282" s="26">
        <f ca="1">PPD!F253-Bussen!C264</f>
        <v>0</v>
      </c>
      <c r="E282" s="26">
        <f ca="1">IF(D282=0,0, CEILING(D282/Invoerblad!$B$5,1))</f>
        <v>0</v>
      </c>
      <c r="H282" s="26">
        <v>249</v>
      </c>
      <c r="I282" s="26">
        <f ca="1">PPD!N253-Bussen!H264</f>
        <v>0</v>
      </c>
      <c r="J282" s="26">
        <f ca="1">IF(I282=0,0, CEILING(I282/Invoerblad!$B$5,1))</f>
        <v>0</v>
      </c>
    </row>
    <row r="283" spans="3:10">
      <c r="C283" s="26">
        <v>250</v>
      </c>
      <c r="D283" s="26">
        <f ca="1">PPD!F254-Bussen!C265</f>
        <v>0</v>
      </c>
      <c r="E283" s="26">
        <f ca="1">IF(D283=0,0, CEILING(D283/Invoerblad!$B$5,1))</f>
        <v>0</v>
      </c>
      <c r="H283" s="26">
        <v>250</v>
      </c>
      <c r="I283" s="26">
        <f ca="1">PPD!N254-Bussen!H265</f>
        <v>0</v>
      </c>
      <c r="J283" s="26">
        <f ca="1">IF(I283=0,0, CEILING(I283/Invoerblad!$B$5,1))</f>
        <v>0</v>
      </c>
    </row>
    <row r="284" spans="3:10">
      <c r="C284" s="26">
        <v>251</v>
      </c>
      <c r="D284" s="26">
        <f ca="1">PPD!F255-Bussen!C266</f>
        <v>0</v>
      </c>
      <c r="E284" s="26">
        <f ca="1">IF(D284=0,0, CEILING(D284/Invoerblad!$B$5,1))</f>
        <v>0</v>
      </c>
      <c r="H284" s="26">
        <v>251</v>
      </c>
      <c r="I284" s="26">
        <f ca="1">PPD!N255-Bussen!H266</f>
        <v>0</v>
      </c>
      <c r="J284" s="26">
        <f ca="1">IF(I284=0,0, CEILING(I284/Invoerblad!$B$5,1))</f>
        <v>0</v>
      </c>
    </row>
    <row r="285" spans="3:10">
      <c r="C285" s="26">
        <v>252</v>
      </c>
      <c r="D285" s="26">
        <f ca="1">PPD!F256-Bussen!C267</f>
        <v>0</v>
      </c>
      <c r="E285" s="26">
        <f ca="1">IF(D285=0,0, CEILING(D285/Invoerblad!$B$5,1))</f>
        <v>0</v>
      </c>
      <c r="H285" s="26">
        <v>252</v>
      </c>
      <c r="I285" s="26">
        <f ca="1">PPD!N256-Bussen!H267</f>
        <v>0</v>
      </c>
      <c r="J285" s="26">
        <f ca="1">IF(I285=0,0, CEILING(I285/Invoerblad!$B$5,1))</f>
        <v>0</v>
      </c>
    </row>
    <row r="286" spans="3:10">
      <c r="C286" s="26">
        <v>253</v>
      </c>
      <c r="D286" s="26">
        <f ca="1">PPD!F257-Bussen!C268</f>
        <v>0</v>
      </c>
      <c r="E286" s="26">
        <f ca="1">IF(D286=0,0, CEILING(D286/Invoerblad!$B$5,1))</f>
        <v>0</v>
      </c>
      <c r="H286" s="26">
        <v>253</v>
      </c>
      <c r="I286" s="26">
        <f ca="1">PPD!N257-Bussen!H268</f>
        <v>0</v>
      </c>
      <c r="J286" s="26">
        <f ca="1">IF(I286=0,0, CEILING(I286/Invoerblad!$B$5,1))</f>
        <v>0</v>
      </c>
    </row>
    <row r="287" spans="3:10">
      <c r="C287" s="26">
        <v>254</v>
      </c>
      <c r="D287" s="26">
        <f ca="1">PPD!F258-Bussen!C269</f>
        <v>0</v>
      </c>
      <c r="E287" s="26">
        <f ca="1">IF(D287=0,0, CEILING(D287/Invoerblad!$B$5,1))</f>
        <v>0</v>
      </c>
      <c r="H287" s="26">
        <v>254</v>
      </c>
      <c r="I287" s="26">
        <f ca="1">PPD!N258-Bussen!H269</f>
        <v>0</v>
      </c>
      <c r="J287" s="26">
        <f ca="1">IF(I287=0,0, CEILING(I287/Invoerblad!$B$5,1))</f>
        <v>0</v>
      </c>
    </row>
    <row r="288" spans="3:10">
      <c r="C288" s="26">
        <v>255</v>
      </c>
      <c r="D288" s="26">
        <f ca="1">PPD!F259-Bussen!C270</f>
        <v>0</v>
      </c>
      <c r="E288" s="26">
        <f ca="1">IF(D288=0,0, CEILING(D288/Invoerblad!$B$5,1))</f>
        <v>0</v>
      </c>
      <c r="H288" s="26">
        <v>255</v>
      </c>
      <c r="I288" s="26">
        <f ca="1">PPD!N259-Bussen!H270</f>
        <v>0</v>
      </c>
      <c r="J288" s="26">
        <f ca="1">IF(I288=0,0, CEILING(I288/Invoerblad!$B$5,1))</f>
        <v>0</v>
      </c>
    </row>
    <row r="289" spans="3:10">
      <c r="C289" s="26">
        <v>256</v>
      </c>
      <c r="D289" s="26">
        <f ca="1">PPD!F260-Bussen!C271</f>
        <v>0</v>
      </c>
      <c r="E289" s="26">
        <f ca="1">IF(D289=0,0, CEILING(D289/Invoerblad!$B$5,1))</f>
        <v>0</v>
      </c>
      <c r="H289" s="26">
        <v>256</v>
      </c>
      <c r="I289" s="26">
        <f ca="1">PPD!N260-Bussen!H271</f>
        <v>0</v>
      </c>
      <c r="J289" s="26">
        <f ca="1">IF(I289=0,0, CEILING(I289/Invoerblad!$B$5,1))</f>
        <v>0</v>
      </c>
    </row>
    <row r="290" spans="3:10">
      <c r="C290" s="26">
        <v>257</v>
      </c>
      <c r="D290" s="26">
        <f ca="1">PPD!F261-Bussen!C272</f>
        <v>0</v>
      </c>
      <c r="E290" s="26">
        <f ca="1">IF(D290=0,0, CEILING(D290/Invoerblad!$B$5,1))</f>
        <v>0</v>
      </c>
      <c r="H290" s="26">
        <v>257</v>
      </c>
      <c r="I290" s="26">
        <f ca="1">PPD!N261-Bussen!H272</f>
        <v>0</v>
      </c>
      <c r="J290" s="26">
        <f ca="1">IF(I290=0,0, CEILING(I290/Invoerblad!$B$5,1))</f>
        <v>0</v>
      </c>
    </row>
    <row r="291" spans="3:10">
      <c r="C291" s="26">
        <v>258</v>
      </c>
      <c r="D291" s="26">
        <f ca="1">PPD!F262-Bussen!C273</f>
        <v>0</v>
      </c>
      <c r="E291" s="26">
        <f ca="1">IF(D291=0,0, CEILING(D291/Invoerblad!$B$5,1))</f>
        <v>0</v>
      </c>
      <c r="H291" s="26">
        <v>258</v>
      </c>
      <c r="I291" s="26">
        <f ca="1">PPD!N262-Bussen!H273</f>
        <v>0</v>
      </c>
      <c r="J291" s="26">
        <f ca="1">IF(I291=0,0, CEILING(I291/Invoerblad!$B$5,1))</f>
        <v>0</v>
      </c>
    </row>
    <row r="292" spans="3:10">
      <c r="C292" s="26">
        <v>259</v>
      </c>
      <c r="D292" s="26">
        <f ca="1">PPD!F263-Bussen!C274</f>
        <v>0</v>
      </c>
      <c r="E292" s="26">
        <f ca="1">IF(D292=0,0, CEILING(D292/Invoerblad!$B$5,1))</f>
        <v>0</v>
      </c>
      <c r="H292" s="26">
        <v>259</v>
      </c>
      <c r="I292" s="26">
        <f ca="1">PPD!N263-Bussen!H274</f>
        <v>0</v>
      </c>
      <c r="J292" s="26">
        <f ca="1">IF(I292=0,0, CEILING(I292/Invoerblad!$B$5,1))</f>
        <v>0</v>
      </c>
    </row>
    <row r="293" spans="3:10">
      <c r="C293" s="26">
        <v>260</v>
      </c>
      <c r="D293" s="26">
        <f ca="1">PPD!F264-Bussen!C275</f>
        <v>0</v>
      </c>
      <c r="E293" s="26">
        <f ca="1">IF(D293=0,0, CEILING(D293/Invoerblad!$B$5,1))</f>
        <v>0</v>
      </c>
      <c r="H293" s="26">
        <v>260</v>
      </c>
      <c r="I293" s="26">
        <f ca="1">PPD!N264-Bussen!H275</f>
        <v>0</v>
      </c>
      <c r="J293" s="26">
        <f ca="1">IF(I293=0,0, CEILING(I293/Invoerblad!$B$5,1))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Invoerblad</vt:lpstr>
      <vt:lpstr>Pakkjesfrequentie Straten</vt:lpstr>
      <vt:lpstr>PPD</vt:lpstr>
      <vt:lpstr>Bussen</vt:lpstr>
      <vt:lpstr>Verkeer</vt:lpstr>
      <vt:lpstr>Uitstoot</vt:lpstr>
      <vt:lpstr>Drones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xoxo</dc:creator>
  <cp:lastModifiedBy>xoxo</cp:lastModifiedBy>
  <cp:lastPrinted>2017-11-27T15:18:05Z</cp:lastPrinted>
  <dcterms:created xsi:type="dcterms:W3CDTF">2017-11-27T13:44:10Z</dcterms:created>
  <dcterms:modified xsi:type="dcterms:W3CDTF">2017-12-11T19:21:50Z</dcterms:modified>
</cp:coreProperties>
</file>