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9555" windowHeight="9540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B17" i="1"/>
  <c r="F17"/>
  <c r="B5"/>
  <c r="B13"/>
  <c r="F13"/>
  <c r="B14" l="1"/>
  <c r="B16" s="1"/>
  <c r="F14"/>
  <c r="F16" s="1"/>
</calcChain>
</file>

<file path=xl/sharedStrings.xml><?xml version="1.0" encoding="utf-8"?>
<sst xmlns="http://schemas.openxmlformats.org/spreadsheetml/2006/main" count="44" uniqueCount="27">
  <si>
    <t>Opp</t>
  </si>
  <si>
    <t>m²</t>
  </si>
  <si>
    <t>Dichtheid</t>
  </si>
  <si>
    <t>personen/km²</t>
  </si>
  <si>
    <t>Aantal inwoners Nederland</t>
  </si>
  <si>
    <t>Aantal pakketjes per persoon</t>
  </si>
  <si>
    <t>Aantal pakketjes per jaar</t>
  </si>
  <si>
    <t xml:space="preserve">Aantal inwoner </t>
  </si>
  <si>
    <t>Aantal inwoners</t>
  </si>
  <si>
    <t>Aantal personen per huishouden</t>
  </si>
  <si>
    <t>Aantal bezorgingen per jaar</t>
  </si>
  <si>
    <t>personen</t>
  </si>
  <si>
    <t>pakketjes/jaar</t>
  </si>
  <si>
    <t>bezorgingen/jaar</t>
  </si>
  <si>
    <t>inwoners</t>
  </si>
  <si>
    <t>pakketjes/jaar/inwoner</t>
  </si>
  <si>
    <t>inwoners/hh</t>
  </si>
  <si>
    <t>Aantal pakketjes Nederland per jaar</t>
  </si>
  <si>
    <t>#</t>
  </si>
  <si>
    <t>Eenheid</t>
  </si>
  <si>
    <t>inwoners/km²</t>
  </si>
  <si>
    <t>Geerweg</t>
  </si>
  <si>
    <t>OranjePlantage</t>
  </si>
  <si>
    <t>GEGEVENS PAKKETBEZORGING NEDERLAND</t>
  </si>
  <si>
    <t>AANTAL BEZORGINGEN STRAAT DELFT</t>
  </si>
  <si>
    <t>Aantal bezorgingen per dag</t>
  </si>
  <si>
    <t>bezorgingen/dag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</si>
</sst>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0" fontId="3" fillId="3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291353</xdr:colOff>
      <xdr:row>2</xdr:row>
      <xdr:rowOff>123264</xdr:rowOff>
    </xdr:from>
    <xdr:to>
      <xdr:col>4</xdr:col>
      <xdr:colOff>481024</xdr:colOff>
      <xdr:row>4</xdr:row>
      <xdr:rowOff>123264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37412" y="504264"/>
          <a:ext cx="1041318" cy="470647"/>
        </a:xfrm>
        <a:prstGeom prst="rect">
          <a:avLst/>
        </a:prstGeom>
        <a:noFill/>
      </xdr:spPr>
    </xdr:pic>
    <xdr:clientData/>
  </xdr:twoCellAnchor>
  <xdr:twoCellAnchor>
    <xdr:from>
      <xdr:col>7</xdr:col>
      <xdr:colOff>123265</xdr:colOff>
      <xdr:row>13</xdr:row>
      <xdr:rowOff>89647</xdr:rowOff>
    </xdr:from>
    <xdr:to>
      <xdr:col>10</xdr:col>
      <xdr:colOff>584387</xdr:colOff>
      <xdr:row>15</xdr:row>
      <xdr:rowOff>51547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385177" y="2655794"/>
          <a:ext cx="2276475" cy="3429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134471</xdr:colOff>
      <xdr:row>16</xdr:row>
      <xdr:rowOff>22412</xdr:rowOff>
    </xdr:from>
    <xdr:to>
      <xdr:col>9</xdr:col>
      <xdr:colOff>524996</xdr:colOff>
      <xdr:row>17</xdr:row>
      <xdr:rowOff>174812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396383" y="3204883"/>
          <a:ext cx="1600760" cy="342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topLeftCell="B1" zoomScaleNormal="100" workbookViewId="0">
      <selection activeCell="G18" sqref="G18"/>
    </sheetView>
  </sheetViews>
  <sheetFormatPr defaultRowHeight="15"/>
  <cols>
    <col min="1" max="1" width="44" customWidth="1"/>
    <col min="2" max="2" width="14.28515625" bestFit="1" customWidth="1"/>
    <col min="3" max="3" width="23.28515625" bestFit="1" customWidth="1"/>
    <col min="4" max="4" width="12.7109375" bestFit="1" customWidth="1"/>
    <col min="5" max="5" width="32.42578125" bestFit="1" customWidth="1"/>
    <col min="7" max="7" width="32.85546875" bestFit="1" customWidth="1"/>
  </cols>
  <sheetData>
    <row r="1" spans="1:7">
      <c r="A1" s="2" t="s">
        <v>23</v>
      </c>
    </row>
    <row r="2" spans="1:7">
      <c r="B2" t="s">
        <v>18</v>
      </c>
      <c r="C2" t="s">
        <v>19</v>
      </c>
    </row>
    <row r="3" spans="1:7" ht="18.75">
      <c r="A3" t="s">
        <v>4</v>
      </c>
      <c r="B3" s="5">
        <v>17000000</v>
      </c>
      <c r="C3" t="s">
        <v>14</v>
      </c>
    </row>
    <row r="4" spans="1:7" ht="18.75">
      <c r="A4" t="s">
        <v>17</v>
      </c>
      <c r="B4" s="5">
        <v>234000000</v>
      </c>
      <c r="C4" t="s">
        <v>12</v>
      </c>
    </row>
    <row r="5" spans="1:7">
      <c r="A5" t="s">
        <v>5</v>
      </c>
      <c r="B5">
        <f>B4/B3</f>
        <v>13.764705882352942</v>
      </c>
      <c r="C5" t="s">
        <v>15</v>
      </c>
    </row>
    <row r="8" spans="1:7">
      <c r="A8" s="2" t="s">
        <v>24</v>
      </c>
    </row>
    <row r="9" spans="1:7">
      <c r="B9" s="1" t="s">
        <v>22</v>
      </c>
      <c r="F9" s="1" t="s">
        <v>21</v>
      </c>
    </row>
    <row r="10" spans="1:7">
      <c r="B10" t="s">
        <v>18</v>
      </c>
      <c r="C10" t="s">
        <v>19</v>
      </c>
      <c r="F10" t="s">
        <v>18</v>
      </c>
      <c r="G10" t="s">
        <v>19</v>
      </c>
    </row>
    <row r="11" spans="1:7">
      <c r="A11" t="s">
        <v>2</v>
      </c>
      <c r="B11">
        <v>6884</v>
      </c>
      <c r="C11" t="s">
        <v>20</v>
      </c>
      <c r="E11" t="s">
        <v>2</v>
      </c>
      <c r="F11">
        <v>14096</v>
      </c>
      <c r="G11" t="s">
        <v>3</v>
      </c>
    </row>
    <row r="12" spans="1:7">
      <c r="A12" t="s">
        <v>0</v>
      </c>
      <c r="B12">
        <v>8000</v>
      </c>
      <c r="C12" t="s">
        <v>1</v>
      </c>
      <c r="E12" t="s">
        <v>0</v>
      </c>
      <c r="F12">
        <v>7000</v>
      </c>
      <c r="G12" t="s">
        <v>1</v>
      </c>
    </row>
    <row r="13" spans="1:7">
      <c r="A13" t="s">
        <v>8</v>
      </c>
      <c r="B13">
        <f>B12*(B11/1000000)</f>
        <v>55.072000000000003</v>
      </c>
      <c r="C13" t="s">
        <v>14</v>
      </c>
      <c r="E13" t="s">
        <v>7</v>
      </c>
      <c r="F13">
        <f>F12*F11/1000000</f>
        <v>98.671999999999997</v>
      </c>
      <c r="G13" t="s">
        <v>11</v>
      </c>
    </row>
    <row r="14" spans="1:7">
      <c r="A14" t="s">
        <v>6</v>
      </c>
      <c r="B14">
        <f>B13*B5</f>
        <v>758.04988235294127</v>
      </c>
      <c r="C14" t="s">
        <v>12</v>
      </c>
      <c r="E14" t="s">
        <v>6</v>
      </c>
      <c r="F14">
        <f>F13*B5</f>
        <v>1358.1910588235294</v>
      </c>
      <c r="G14" t="s">
        <v>12</v>
      </c>
    </row>
    <row r="15" spans="1:7">
      <c r="A15" t="s">
        <v>9</v>
      </c>
      <c r="B15">
        <v>2</v>
      </c>
      <c r="C15" t="s">
        <v>16</v>
      </c>
      <c r="E15" t="s">
        <v>9</v>
      </c>
      <c r="F15">
        <v>1.7</v>
      </c>
      <c r="G15" t="s">
        <v>16</v>
      </c>
    </row>
    <row r="16" spans="1:7" ht="18.75">
      <c r="A16" s="3" t="s">
        <v>10</v>
      </c>
      <c r="B16" s="4">
        <f>B14/B15</f>
        <v>379.02494117647063</v>
      </c>
      <c r="C16" s="3" t="s">
        <v>13</v>
      </c>
      <c r="E16" s="3" t="s">
        <v>10</v>
      </c>
      <c r="F16" s="4">
        <f>F14/F15</f>
        <v>798.93591695501732</v>
      </c>
      <c r="G16" s="3" t="s">
        <v>13</v>
      </c>
    </row>
    <row r="17" spans="1:7">
      <c r="A17" t="s">
        <v>25</v>
      </c>
      <c r="B17">
        <f>CEILING(B16/(365/7*5), 3)</f>
        <v>3</v>
      </c>
      <c r="C17" t="s">
        <v>26</v>
      </c>
      <c r="E17" t="s">
        <v>25</v>
      </c>
      <c r="F17">
        <f>CEILING(F16/(365/7*5), 3)</f>
        <v>6</v>
      </c>
      <c r="G17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xoxo</dc:creator>
  <cp:lastModifiedBy>xoxo</cp:lastModifiedBy>
  <cp:lastPrinted>2017-11-27T15:18:05Z</cp:lastPrinted>
  <dcterms:created xsi:type="dcterms:W3CDTF">2017-11-27T13:44:10Z</dcterms:created>
  <dcterms:modified xsi:type="dcterms:W3CDTF">2017-12-06T10:24:04Z</dcterms:modified>
</cp:coreProperties>
</file>