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Sync\Education\University\2019_Sem2(SPR)\48550 (Renewable Energy Systems)\Labs\Lab1 (PV_Measurement)\"/>
    </mc:Choice>
  </mc:AlternateContent>
  <xr:revisionPtr revIDLastSave="0" documentId="13_ncr:1_{7BDD1C85-F429-4ACC-A477-2BC101DA170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F80" i="1"/>
  <c r="F90" i="1"/>
  <c r="F89" i="1"/>
  <c r="C89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C80" i="1"/>
  <c r="F79" i="1"/>
  <c r="C79" i="1"/>
  <c r="F78" i="1"/>
  <c r="C78" i="1"/>
  <c r="F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C59" i="1"/>
  <c r="C58" i="1"/>
  <c r="C57" i="1"/>
  <c r="C56" i="1"/>
  <c r="C55" i="1"/>
  <c r="C54" i="1"/>
  <c r="C53" i="1"/>
  <c r="C52" i="1"/>
  <c r="C51" i="1"/>
  <c r="C50" i="1"/>
  <c r="C49" i="1"/>
  <c r="C48" i="1"/>
  <c r="C34" i="1"/>
  <c r="C35" i="1"/>
  <c r="C36" i="1"/>
  <c r="C37" i="1"/>
  <c r="C38" i="1"/>
  <c r="C39" i="1"/>
  <c r="C40" i="1"/>
  <c r="C41" i="1"/>
  <c r="C42" i="1"/>
  <c r="C43" i="1"/>
  <c r="C44" i="1"/>
  <c r="C33" i="1"/>
  <c r="F33" i="1"/>
  <c r="F34" i="1" l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<sst xmlns="http://schemas.openxmlformats.org/spreadsheetml/2006/main" count="55" uniqueCount="18">
  <si>
    <t>O/C</t>
  </si>
  <si>
    <t>Total (Ohms)</t>
  </si>
  <si>
    <t>R2 (Ohms)</t>
  </si>
  <si>
    <t>R1 (Ohms)</t>
  </si>
  <si>
    <t>Voltage (V)</t>
  </si>
  <si>
    <t>Power (W)</t>
  </si>
  <si>
    <t>Power (mW)</t>
  </si>
  <si>
    <t>Current (A)</t>
  </si>
  <si>
    <t>0 Degrees</t>
  </si>
  <si>
    <t>40 Degrees</t>
  </si>
  <si>
    <t>90 Degrees</t>
  </si>
  <si>
    <t>1100 Lux</t>
  </si>
  <si>
    <t xml:space="preserve">5259 Lux </t>
  </si>
  <si>
    <t>3 Cells Covered</t>
  </si>
  <si>
    <t>8380 Lux</t>
  </si>
  <si>
    <t>7800 Lux</t>
  </si>
  <si>
    <t>38400 Lux</t>
  </si>
  <si>
    <t>OL 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</si>
</sst>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 vs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Sheet1!$H$3:$H$4</c:f>
              <c:strCache>
                <c:ptCount val="2"/>
                <c:pt idx="0">
                  <c:v>0 Degrees</c:v>
                </c:pt>
                <c:pt idx="1">
                  <c:v>7800 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Sheet1!$E$3:$E$15</c:f>
              <c:numCache>
                <c:formatCode>0.000</c:formatCode>
                <c:ptCount val="13"/>
                <c:pt idx="0">
                  <c:v>0.14399999999999999</c:v>
                </c:pt>
                <c:pt idx="1">
                  <c:v>0.2</c:v>
                </c:pt>
                <c:pt idx="2">
                  <c:v>0.42499999999999999</c:v>
                </c:pt>
                <c:pt idx="3">
                  <c:v>0.74</c:v>
                </c:pt>
                <c:pt idx="4">
                  <c:v>1.43</c:v>
                </c:pt>
                <c:pt idx="5">
                  <c:v>2.0299999999999998</c:v>
                </c:pt>
                <c:pt idx="6">
                  <c:v>2.83</c:v>
                </c:pt>
                <c:pt idx="7">
                  <c:v>4.1500000000000004</c:v>
                </c:pt>
                <c:pt idx="8">
                  <c:v>6.08</c:v>
                </c:pt>
                <c:pt idx="9">
                  <c:v>12.75</c:v>
                </c:pt>
                <c:pt idx="10">
                  <c:v>14.5</c:v>
                </c:pt>
                <c:pt idx="11">
                  <c:v>16.2</c:v>
                </c:pt>
                <c:pt idx="12">
                  <c:v>20.83</c:v>
                </c:pt>
              </c:numCache>
            </c:numRef>
          </c:xVal>
          <c:yVal>
            <c:numRef>
              <c:f>Sheet1!$D$3:$D$15</c:f>
              <c:numCache>
                <c:formatCode>0.000</c:formatCode>
                <c:ptCount val="13"/>
                <c:pt idx="0">
                  <c:v>6.0999999999999999E-2</c:v>
                </c:pt>
                <c:pt idx="1">
                  <c:v>6.0499999999999998E-2</c:v>
                </c:pt>
                <c:pt idx="2">
                  <c:v>0.06</c:v>
                </c:pt>
                <c:pt idx="3">
                  <c:v>5.9400000000000001E-2</c:v>
                </c:pt>
                <c:pt idx="4">
                  <c:v>5.8000000000000003E-2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5.8999999999999997E-2</c:v>
                </c:pt>
                <c:pt idx="8">
                  <c:v>5.8999999999999997E-2</c:v>
                </c:pt>
                <c:pt idx="9">
                  <c:v>5.8200000000000002E-2</c:v>
                </c:pt>
                <c:pt idx="10">
                  <c:v>5.9700000000000003E-2</c:v>
                </c:pt>
                <c:pt idx="11">
                  <c:v>5.7299999999999997E-2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4-4143-BA2A-F5C71694F992}"/>
            </c:ext>
          </c:extLst>
        </c:ser>
        <c:ser>
          <c:idx val="1"/>
          <c:order val="1"/>
          <c:tx>
            <c:strRef>
              <c:f>Sheet1!$H$18:$H$19</c:f>
              <c:strCache>
                <c:ptCount val="2"/>
                <c:pt idx="0">
                  <c:v>40 Degrees</c:v>
                </c:pt>
                <c:pt idx="1">
                  <c:v>8380 Lux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Sheet1!$E$18:$E$30</c:f>
              <c:numCache>
                <c:formatCode>0.000</c:formatCode>
                <c:ptCount val="13"/>
                <c:pt idx="0">
                  <c:v>0.15</c:v>
                </c:pt>
                <c:pt idx="1">
                  <c:v>0.217</c:v>
                </c:pt>
                <c:pt idx="2">
                  <c:v>0.45600000000000002</c:v>
                </c:pt>
                <c:pt idx="3">
                  <c:v>0.80800000000000005</c:v>
                </c:pt>
                <c:pt idx="4">
                  <c:v>1.585</c:v>
                </c:pt>
                <c:pt idx="5">
                  <c:v>2.2650000000000001</c:v>
                </c:pt>
                <c:pt idx="6">
                  <c:v>3.15</c:v>
                </c:pt>
                <c:pt idx="7">
                  <c:v>4.47</c:v>
                </c:pt>
                <c:pt idx="8">
                  <c:v>6.6</c:v>
                </c:pt>
                <c:pt idx="9">
                  <c:v>14</c:v>
                </c:pt>
                <c:pt idx="10">
                  <c:v>15.6</c:v>
                </c:pt>
                <c:pt idx="11">
                  <c:v>16.850000000000001</c:v>
                </c:pt>
                <c:pt idx="12">
                  <c:v>20.93</c:v>
                </c:pt>
              </c:numCache>
            </c:numRef>
          </c:xVal>
          <c:yVal>
            <c:numRef>
              <c:f>Sheet1!$D$18:$D$30</c:f>
              <c:numCache>
                <c:formatCode>0.000</c:formatCode>
                <c:ptCount val="13"/>
                <c:pt idx="0">
                  <c:v>6.4000000000000001E-2</c:v>
                </c:pt>
                <c:pt idx="1">
                  <c:v>6.4000000000000001E-2</c:v>
                </c:pt>
                <c:pt idx="2">
                  <c:v>6.4700000000000008E-2</c:v>
                </c:pt>
                <c:pt idx="3">
                  <c:v>6.4500000000000002E-2</c:v>
                </c:pt>
                <c:pt idx="4">
                  <c:v>6.4000000000000001E-2</c:v>
                </c:pt>
                <c:pt idx="5">
                  <c:v>6.4000000000000001E-2</c:v>
                </c:pt>
                <c:pt idx="6">
                  <c:v>6.4000000000000001E-2</c:v>
                </c:pt>
                <c:pt idx="7">
                  <c:v>6.4000000000000001E-2</c:v>
                </c:pt>
                <c:pt idx="8">
                  <c:v>6.4000000000000001E-2</c:v>
                </c:pt>
                <c:pt idx="9">
                  <c:v>6.3799999999999996E-2</c:v>
                </c:pt>
                <c:pt idx="10">
                  <c:v>6.3600000000000004E-2</c:v>
                </c:pt>
                <c:pt idx="11">
                  <c:v>6.0600000000000001E-2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A4-4143-BA2A-F5C71694F992}"/>
            </c:ext>
          </c:extLst>
        </c:ser>
        <c:ser>
          <c:idx val="2"/>
          <c:order val="2"/>
          <c:tx>
            <c:strRef>
              <c:f>Sheet1!$H$33:$H$34</c:f>
              <c:strCache>
                <c:ptCount val="2"/>
                <c:pt idx="0">
                  <c:v>90 Degrees</c:v>
                </c:pt>
                <c:pt idx="1">
                  <c:v>5259 Lux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Sheet1!$E$33:$E$45</c:f>
              <c:numCache>
                <c:formatCode>0.000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0.54</c:v>
                </c:pt>
                <c:pt idx="4">
                  <c:v>1.05</c:v>
                </c:pt>
                <c:pt idx="5">
                  <c:v>1.4970000000000001</c:v>
                </c:pt>
                <c:pt idx="6">
                  <c:v>2.0699999999999998</c:v>
                </c:pt>
                <c:pt idx="7">
                  <c:v>2.93</c:v>
                </c:pt>
                <c:pt idx="8">
                  <c:v>4.25</c:v>
                </c:pt>
                <c:pt idx="9">
                  <c:v>9.0399999999999991</c:v>
                </c:pt>
                <c:pt idx="10">
                  <c:v>10.17</c:v>
                </c:pt>
                <c:pt idx="11">
                  <c:v>12.3</c:v>
                </c:pt>
                <c:pt idx="12">
                  <c:v>20.28</c:v>
                </c:pt>
              </c:numCache>
            </c:numRef>
          </c:xVal>
          <c:yVal>
            <c:numRef>
              <c:f>Sheet1!$D$33:$D$45</c:f>
              <c:numCache>
                <c:formatCode>0.000</c:formatCode>
                <c:ptCount val="13"/>
                <c:pt idx="0">
                  <c:v>4.2299999999999997E-2</c:v>
                </c:pt>
                <c:pt idx="1">
                  <c:v>4.2500000000000003E-2</c:v>
                </c:pt>
                <c:pt idx="2">
                  <c:v>4.2299999999999997E-2</c:v>
                </c:pt>
                <c:pt idx="3">
                  <c:v>4.2299999999999997E-2</c:v>
                </c:pt>
                <c:pt idx="4">
                  <c:v>4.2099999999999999E-2</c:v>
                </c:pt>
                <c:pt idx="5">
                  <c:v>4.2000000000000003E-2</c:v>
                </c:pt>
                <c:pt idx="6">
                  <c:v>4.1799999999999997E-2</c:v>
                </c:pt>
                <c:pt idx="7">
                  <c:v>4.1599999999999998E-2</c:v>
                </c:pt>
                <c:pt idx="8">
                  <c:v>4.1399999999999999E-2</c:v>
                </c:pt>
                <c:pt idx="9">
                  <c:v>4.1399999999999999E-2</c:v>
                </c:pt>
                <c:pt idx="10">
                  <c:v>4.1500000000000002E-2</c:v>
                </c:pt>
                <c:pt idx="11">
                  <c:v>4.1399999999999999E-2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A4-4143-BA2A-F5C71694F992}"/>
            </c:ext>
          </c:extLst>
        </c:ser>
        <c:ser>
          <c:idx val="3"/>
          <c:order val="3"/>
          <c:tx>
            <c:strRef>
              <c:f>Sheet1!$H$48:$H$50</c:f>
              <c:strCache>
                <c:ptCount val="3"/>
                <c:pt idx="0">
                  <c:v>0 Degrees</c:v>
                </c:pt>
                <c:pt idx="1">
                  <c:v>1100 Lux</c:v>
                </c:pt>
                <c:pt idx="2">
                  <c:v>3 Cells 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Sheet1!$E$48:$E$60</c:f>
              <c:numCache>
                <c:formatCode>0.000</c:formatCode>
                <c:ptCount val="13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0.12</c:v>
                </c:pt>
                <c:pt idx="7">
                  <c:v>0.17</c:v>
                </c:pt>
                <c:pt idx="8">
                  <c:v>0.24</c:v>
                </c:pt>
                <c:pt idx="9">
                  <c:v>0.5</c:v>
                </c:pt>
                <c:pt idx="10">
                  <c:v>0.54</c:v>
                </c:pt>
                <c:pt idx="11">
                  <c:v>1.1000000000000001</c:v>
                </c:pt>
                <c:pt idx="12">
                  <c:v>20.399999999999999</c:v>
                </c:pt>
              </c:numCache>
            </c:numRef>
          </c:xVal>
          <c:yVal>
            <c:numRef>
              <c:f>Sheet1!$D$48:$D$60</c:f>
              <c:numCache>
                <c:formatCode>0.000</c:formatCode>
                <c:ptCount val="13"/>
                <c:pt idx="0">
                  <c:v>3.7000000000000002E-3</c:v>
                </c:pt>
                <c:pt idx="1">
                  <c:v>3.7000000000000002E-3</c:v>
                </c:pt>
                <c:pt idx="2">
                  <c:v>3.7000000000000002E-3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  <c:pt idx="7">
                  <c:v>2.2000000000000001E-3</c:v>
                </c:pt>
                <c:pt idx="8">
                  <c:v>2.2000000000000001E-3</c:v>
                </c:pt>
                <c:pt idx="9">
                  <c:v>2.2000000000000001E-3</c:v>
                </c:pt>
                <c:pt idx="10">
                  <c:v>2.2000000000000001E-3</c:v>
                </c:pt>
                <c:pt idx="11">
                  <c:v>2.15E-3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A4-4143-BA2A-F5C71694F992}"/>
            </c:ext>
          </c:extLst>
        </c:ser>
        <c:ser>
          <c:idx val="4"/>
          <c:order val="4"/>
          <c:tx>
            <c:strRef>
              <c:f>Sheet1!$H$63:$H$64</c:f>
              <c:strCache>
                <c:ptCount val="2"/>
                <c:pt idx="0">
                  <c:v>0 Degrees</c:v>
                </c:pt>
                <c:pt idx="1">
                  <c:v>38400 Lux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Sheet1!$E$63:$E$75</c:f>
              <c:numCache>
                <c:formatCode>0.000</c:formatCode>
                <c:ptCount val="13"/>
                <c:pt idx="0">
                  <c:v>0.7</c:v>
                </c:pt>
                <c:pt idx="1">
                  <c:v>1.05</c:v>
                </c:pt>
                <c:pt idx="2">
                  <c:v>2.16</c:v>
                </c:pt>
                <c:pt idx="3">
                  <c:v>3.8</c:v>
                </c:pt>
                <c:pt idx="4">
                  <c:v>7.5</c:v>
                </c:pt>
                <c:pt idx="5">
                  <c:v>10.85</c:v>
                </c:pt>
                <c:pt idx="6">
                  <c:v>14.8</c:v>
                </c:pt>
                <c:pt idx="7">
                  <c:v>19</c:v>
                </c:pt>
                <c:pt idx="8">
                  <c:v>20.399999999999999</c:v>
                </c:pt>
                <c:pt idx="9">
                  <c:v>21.4</c:v>
                </c:pt>
                <c:pt idx="10">
                  <c:v>21.5</c:v>
                </c:pt>
                <c:pt idx="11">
                  <c:v>21.5</c:v>
                </c:pt>
                <c:pt idx="12">
                  <c:v>22.5</c:v>
                </c:pt>
              </c:numCache>
            </c:numRef>
          </c:xVal>
          <c:yVal>
            <c:numRef>
              <c:f>Sheet1!$D$63:$D$75</c:f>
              <c:numCache>
                <c:formatCode>0.000</c:formatCode>
                <c:ptCount val="13"/>
                <c:pt idx="0">
                  <c:v>0.30060000000000003</c:v>
                </c:pt>
                <c:pt idx="1">
                  <c:v>0.307</c:v>
                </c:pt>
                <c:pt idx="2">
                  <c:v>0.309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0.30599999999999999</c:v>
                </c:pt>
                <c:pt idx="7">
                  <c:v>0.27</c:v>
                </c:pt>
                <c:pt idx="8">
                  <c:v>0.19800000000000001</c:v>
                </c:pt>
                <c:pt idx="9">
                  <c:v>9.5000000000000001E-2</c:v>
                </c:pt>
                <c:pt idx="10">
                  <c:v>8.4000000000000005E-2</c:v>
                </c:pt>
                <c:pt idx="11">
                  <c:v>7.6999999999999999E-2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A4-4143-BA2A-F5C71694F992}"/>
            </c:ext>
          </c:extLst>
        </c:ser>
        <c:ser>
          <c:idx val="5"/>
          <c:order val="5"/>
          <c:tx>
            <c:strRef>
              <c:f>Sheet1!$H$78:$H$79</c:f>
              <c:strCache>
                <c:ptCount val="2"/>
                <c:pt idx="0">
                  <c:v>40 Degrees</c:v>
                </c:pt>
                <c:pt idx="1">
                  <c:v>OL Lux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Sheet1!$E$78:$E$90</c:f>
              <c:numCache>
                <c:formatCode>0.000</c:formatCode>
                <c:ptCount val="13"/>
                <c:pt idx="0">
                  <c:v>0.76</c:v>
                </c:pt>
                <c:pt idx="1">
                  <c:v>1.1200000000000001</c:v>
                </c:pt>
                <c:pt idx="2">
                  <c:v>2.4300000000000002</c:v>
                </c:pt>
                <c:pt idx="3">
                  <c:v>4.3</c:v>
                </c:pt>
                <c:pt idx="4">
                  <c:v>8.6</c:v>
                </c:pt>
                <c:pt idx="5">
                  <c:v>12.5</c:v>
                </c:pt>
                <c:pt idx="6">
                  <c:v>17.100000000000001</c:v>
                </c:pt>
                <c:pt idx="7">
                  <c:v>19.7</c:v>
                </c:pt>
                <c:pt idx="8">
                  <c:v>20.7</c:v>
                </c:pt>
                <c:pt idx="9">
                  <c:v>21.5</c:v>
                </c:pt>
                <c:pt idx="10">
                  <c:v>21.6</c:v>
                </c:pt>
                <c:pt idx="11">
                  <c:v>21.6</c:v>
                </c:pt>
                <c:pt idx="12">
                  <c:v>22.3</c:v>
                </c:pt>
              </c:numCache>
            </c:numRef>
          </c:xVal>
          <c:yVal>
            <c:numRef>
              <c:f>Sheet1!$D$78:$D$90</c:f>
              <c:numCache>
                <c:formatCode>0.000</c:formatCode>
                <c:ptCount val="13"/>
                <c:pt idx="0">
                  <c:v>0.36299999999999999</c:v>
                </c:pt>
                <c:pt idx="1">
                  <c:v>0.36299999999999999</c:v>
                </c:pt>
                <c:pt idx="2">
                  <c:v>0.36199999999999999</c:v>
                </c:pt>
                <c:pt idx="3">
                  <c:v>0.36299999999999999</c:v>
                </c:pt>
                <c:pt idx="4">
                  <c:v>0.36199999999999999</c:v>
                </c:pt>
                <c:pt idx="5">
                  <c:v>0.36099999999999999</c:v>
                </c:pt>
                <c:pt idx="6">
                  <c:v>0.35499999999999998</c:v>
                </c:pt>
                <c:pt idx="7">
                  <c:v>0.28199999999999997</c:v>
                </c:pt>
                <c:pt idx="8">
                  <c:v>0.20100000000000001</c:v>
                </c:pt>
                <c:pt idx="9">
                  <c:v>9.6000000000000002E-2</c:v>
                </c:pt>
                <c:pt idx="10">
                  <c:v>8.5000000000000006E-2</c:v>
                </c:pt>
                <c:pt idx="11">
                  <c:v>7.6999999999999999E-2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A4-4143-BA2A-F5C71694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94264"/>
        <c:axId val="573094584"/>
      </c:scatterChart>
      <c:valAx>
        <c:axId val="5730942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</a:t>
                </a:r>
                <a:r>
                  <a:rPr lang="en-AU" baseline="0"/>
                  <a:t> (V)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4584"/>
        <c:crosses val="autoZero"/>
        <c:crossBetween val="midCat"/>
      </c:valAx>
      <c:valAx>
        <c:axId val="5730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Current</a:t>
                </a:r>
                <a:r>
                  <a:rPr lang="en-AU" baseline="0"/>
                  <a:t> (A)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Voltage vs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Sheet1!$H$3:$H$4</c:f>
              <c:strCache>
                <c:ptCount val="2"/>
                <c:pt idx="0">
                  <c:v>0 Degrees</c:v>
                </c:pt>
                <c:pt idx="1">
                  <c:v>7800 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Sheet1!$E$3:$E$15</c:f>
              <c:numCache>
                <c:formatCode>0.000</c:formatCode>
                <c:ptCount val="13"/>
                <c:pt idx="0">
                  <c:v>0.14399999999999999</c:v>
                </c:pt>
                <c:pt idx="1">
                  <c:v>0.2</c:v>
                </c:pt>
                <c:pt idx="2">
                  <c:v>0.42499999999999999</c:v>
                </c:pt>
                <c:pt idx="3">
                  <c:v>0.74</c:v>
                </c:pt>
                <c:pt idx="4">
                  <c:v>1.43</c:v>
                </c:pt>
                <c:pt idx="5">
                  <c:v>2.0299999999999998</c:v>
                </c:pt>
                <c:pt idx="6">
                  <c:v>2.83</c:v>
                </c:pt>
                <c:pt idx="7">
                  <c:v>4.1500000000000004</c:v>
                </c:pt>
                <c:pt idx="8">
                  <c:v>6.08</c:v>
                </c:pt>
                <c:pt idx="9">
                  <c:v>12.75</c:v>
                </c:pt>
                <c:pt idx="10">
                  <c:v>14.5</c:v>
                </c:pt>
                <c:pt idx="11">
                  <c:v>16.2</c:v>
                </c:pt>
                <c:pt idx="12">
                  <c:v>20.83</c:v>
                </c:pt>
              </c:numCache>
            </c:numRef>
          </c:xVal>
          <c:yVal>
            <c:numRef>
              <c:f>Sheet1!$F$3:$F$15</c:f>
              <c:numCache>
                <c:formatCode>0.000</c:formatCode>
                <c:ptCount val="13"/>
                <c:pt idx="0">
                  <c:v>8.7839999999999984E-3</c:v>
                </c:pt>
                <c:pt idx="1">
                  <c:v>1.21E-2</c:v>
                </c:pt>
                <c:pt idx="2">
                  <c:v>2.5499999999999998E-2</c:v>
                </c:pt>
                <c:pt idx="3">
                  <c:v>4.3956000000000002E-2</c:v>
                </c:pt>
                <c:pt idx="4">
                  <c:v>8.294E-2</c:v>
                </c:pt>
                <c:pt idx="5">
                  <c:v>0.11570999999999999</c:v>
                </c:pt>
                <c:pt idx="6">
                  <c:v>0.16131000000000001</c:v>
                </c:pt>
                <c:pt idx="7">
                  <c:v>0.24485000000000001</c:v>
                </c:pt>
                <c:pt idx="8">
                  <c:v>0.35871999999999998</c:v>
                </c:pt>
                <c:pt idx="9">
                  <c:v>0.74204999999999999</c:v>
                </c:pt>
                <c:pt idx="10">
                  <c:v>0.86565000000000003</c:v>
                </c:pt>
                <c:pt idx="11">
                  <c:v>0.92825999999999986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13-4C91-81D2-0D4A010341B9}"/>
            </c:ext>
          </c:extLst>
        </c:ser>
        <c:ser>
          <c:idx val="1"/>
          <c:order val="1"/>
          <c:tx>
            <c:strRef>
              <c:f>Sheet1!$H$18:$H$19</c:f>
              <c:strCache>
                <c:ptCount val="2"/>
                <c:pt idx="0">
                  <c:v>40 Degrees</c:v>
                </c:pt>
                <c:pt idx="1">
                  <c:v>8380 Lux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Sheet1!$E$18:$E$30</c:f>
              <c:numCache>
                <c:formatCode>0.000</c:formatCode>
                <c:ptCount val="13"/>
                <c:pt idx="0">
                  <c:v>0.15</c:v>
                </c:pt>
                <c:pt idx="1">
                  <c:v>0.217</c:v>
                </c:pt>
                <c:pt idx="2">
                  <c:v>0.45600000000000002</c:v>
                </c:pt>
                <c:pt idx="3">
                  <c:v>0.80800000000000005</c:v>
                </c:pt>
                <c:pt idx="4">
                  <c:v>1.585</c:v>
                </c:pt>
                <c:pt idx="5">
                  <c:v>2.2650000000000001</c:v>
                </c:pt>
                <c:pt idx="6">
                  <c:v>3.15</c:v>
                </c:pt>
                <c:pt idx="7">
                  <c:v>4.47</c:v>
                </c:pt>
                <c:pt idx="8">
                  <c:v>6.6</c:v>
                </c:pt>
                <c:pt idx="9">
                  <c:v>14</c:v>
                </c:pt>
                <c:pt idx="10">
                  <c:v>15.6</c:v>
                </c:pt>
                <c:pt idx="11">
                  <c:v>16.850000000000001</c:v>
                </c:pt>
                <c:pt idx="12">
                  <c:v>20.93</c:v>
                </c:pt>
              </c:numCache>
            </c:numRef>
          </c:xVal>
          <c:yVal>
            <c:numRef>
              <c:f>Sheet1!$F$18:$F$30</c:f>
              <c:numCache>
                <c:formatCode>0.000</c:formatCode>
                <c:ptCount val="13"/>
                <c:pt idx="0">
                  <c:v>9.5999999999999992E-3</c:v>
                </c:pt>
                <c:pt idx="1">
                  <c:v>1.3888000000000001E-2</c:v>
                </c:pt>
                <c:pt idx="2">
                  <c:v>2.9503200000000004E-2</c:v>
                </c:pt>
                <c:pt idx="3">
                  <c:v>5.2116000000000003E-2</c:v>
                </c:pt>
                <c:pt idx="4">
                  <c:v>0.10144</c:v>
                </c:pt>
                <c:pt idx="5">
                  <c:v>0.14496000000000001</c:v>
                </c:pt>
                <c:pt idx="6">
                  <c:v>0.2016</c:v>
                </c:pt>
                <c:pt idx="7">
                  <c:v>0.28608</c:v>
                </c:pt>
                <c:pt idx="8">
                  <c:v>0.4224</c:v>
                </c:pt>
                <c:pt idx="9">
                  <c:v>0.89319999999999999</c:v>
                </c:pt>
                <c:pt idx="10">
                  <c:v>0.99216000000000004</c:v>
                </c:pt>
                <c:pt idx="11">
                  <c:v>1.0211100000000002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13-4C91-81D2-0D4A010341B9}"/>
            </c:ext>
          </c:extLst>
        </c:ser>
        <c:ser>
          <c:idx val="2"/>
          <c:order val="2"/>
          <c:tx>
            <c:strRef>
              <c:f>Sheet1!$H$33:$H$34</c:f>
              <c:strCache>
                <c:ptCount val="2"/>
                <c:pt idx="0">
                  <c:v>90 Degrees</c:v>
                </c:pt>
                <c:pt idx="1">
                  <c:v>5259 Lux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Sheet1!$E$33:$E$45</c:f>
              <c:numCache>
                <c:formatCode>0.000</c:formatCode>
                <c:ptCount val="13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0.54</c:v>
                </c:pt>
                <c:pt idx="4">
                  <c:v>1.05</c:v>
                </c:pt>
                <c:pt idx="5">
                  <c:v>1.4970000000000001</c:v>
                </c:pt>
                <c:pt idx="6">
                  <c:v>2.0699999999999998</c:v>
                </c:pt>
                <c:pt idx="7">
                  <c:v>2.93</c:v>
                </c:pt>
                <c:pt idx="8">
                  <c:v>4.25</c:v>
                </c:pt>
                <c:pt idx="9">
                  <c:v>9.0399999999999991</c:v>
                </c:pt>
                <c:pt idx="10">
                  <c:v>10.17</c:v>
                </c:pt>
                <c:pt idx="11">
                  <c:v>12.3</c:v>
                </c:pt>
                <c:pt idx="12">
                  <c:v>20.28</c:v>
                </c:pt>
              </c:numCache>
            </c:numRef>
          </c:xVal>
          <c:yVal>
            <c:numRef>
              <c:f>Sheet1!$F$33:$F$45</c:f>
              <c:numCache>
                <c:formatCode>0.000</c:formatCode>
                <c:ptCount val="13"/>
                <c:pt idx="0">
                  <c:v>4.2300000000000003E-3</c:v>
                </c:pt>
                <c:pt idx="1">
                  <c:v>6.3750000000000005E-3</c:v>
                </c:pt>
                <c:pt idx="2">
                  <c:v>1.2689999999999998E-2</c:v>
                </c:pt>
                <c:pt idx="3">
                  <c:v>2.2842000000000001E-2</c:v>
                </c:pt>
                <c:pt idx="4">
                  <c:v>4.4205000000000001E-2</c:v>
                </c:pt>
                <c:pt idx="5">
                  <c:v>6.2874000000000013E-2</c:v>
                </c:pt>
                <c:pt idx="6">
                  <c:v>8.6525999999999992E-2</c:v>
                </c:pt>
                <c:pt idx="7">
                  <c:v>0.121888</c:v>
                </c:pt>
                <c:pt idx="8">
                  <c:v>0.17595</c:v>
                </c:pt>
                <c:pt idx="9">
                  <c:v>0.37425599999999998</c:v>
                </c:pt>
                <c:pt idx="10">
                  <c:v>0.42205500000000001</c:v>
                </c:pt>
                <c:pt idx="11">
                  <c:v>0.50922000000000001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13-4C91-81D2-0D4A010341B9}"/>
            </c:ext>
          </c:extLst>
        </c:ser>
        <c:ser>
          <c:idx val="3"/>
          <c:order val="3"/>
          <c:tx>
            <c:strRef>
              <c:f>Sheet1!$H$48:$H$50</c:f>
              <c:strCache>
                <c:ptCount val="3"/>
                <c:pt idx="0">
                  <c:v>0 Degrees</c:v>
                </c:pt>
                <c:pt idx="1">
                  <c:v>1100 Lux</c:v>
                </c:pt>
                <c:pt idx="2">
                  <c:v>3 Cells 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Sheet1!$E$48:$E$60</c:f>
              <c:numCache>
                <c:formatCode>0.000</c:formatCode>
                <c:ptCount val="13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0.12</c:v>
                </c:pt>
                <c:pt idx="7">
                  <c:v>0.17</c:v>
                </c:pt>
                <c:pt idx="8">
                  <c:v>0.24</c:v>
                </c:pt>
                <c:pt idx="9">
                  <c:v>0.5</c:v>
                </c:pt>
                <c:pt idx="10">
                  <c:v>0.54</c:v>
                </c:pt>
                <c:pt idx="11">
                  <c:v>1.1000000000000001</c:v>
                </c:pt>
                <c:pt idx="12">
                  <c:v>20.399999999999999</c:v>
                </c:pt>
              </c:numCache>
            </c:numRef>
          </c:xVal>
          <c:yVal>
            <c:numRef>
              <c:f>Sheet1!$F$48:$F$60</c:f>
              <c:numCache>
                <c:formatCode>0.000</c:formatCode>
                <c:ptCount val="13"/>
                <c:pt idx="0">
                  <c:v>7.400000000000001E-5</c:v>
                </c:pt>
                <c:pt idx="1">
                  <c:v>3.7000000000000005E-5</c:v>
                </c:pt>
                <c:pt idx="2">
                  <c:v>2.9600000000000004E-4</c:v>
                </c:pt>
                <c:pt idx="3">
                  <c:v>8.8000000000000011E-5</c:v>
                </c:pt>
                <c:pt idx="4">
                  <c:v>1.3200000000000001E-4</c:v>
                </c:pt>
                <c:pt idx="5">
                  <c:v>1.7600000000000002E-4</c:v>
                </c:pt>
                <c:pt idx="6">
                  <c:v>2.6400000000000002E-4</c:v>
                </c:pt>
                <c:pt idx="7">
                  <c:v>3.7400000000000004E-4</c:v>
                </c:pt>
                <c:pt idx="8">
                  <c:v>5.2800000000000004E-4</c:v>
                </c:pt>
                <c:pt idx="9">
                  <c:v>1.1000000000000001E-3</c:v>
                </c:pt>
                <c:pt idx="10">
                  <c:v>1.1880000000000003E-3</c:v>
                </c:pt>
                <c:pt idx="11">
                  <c:v>2.3650000000000003E-3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13-4C91-81D2-0D4A010341B9}"/>
            </c:ext>
          </c:extLst>
        </c:ser>
        <c:ser>
          <c:idx val="4"/>
          <c:order val="4"/>
          <c:tx>
            <c:strRef>
              <c:f>Sheet1!$H$63:$H$64</c:f>
              <c:strCache>
                <c:ptCount val="2"/>
                <c:pt idx="0">
                  <c:v>0 Degrees</c:v>
                </c:pt>
                <c:pt idx="1">
                  <c:v>38400 Lux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Sheet1!$E$63:$E$75</c:f>
              <c:numCache>
                <c:formatCode>0.000</c:formatCode>
                <c:ptCount val="13"/>
                <c:pt idx="0">
                  <c:v>0.7</c:v>
                </c:pt>
                <c:pt idx="1">
                  <c:v>1.05</c:v>
                </c:pt>
                <c:pt idx="2">
                  <c:v>2.16</c:v>
                </c:pt>
                <c:pt idx="3">
                  <c:v>3.8</c:v>
                </c:pt>
                <c:pt idx="4">
                  <c:v>7.5</c:v>
                </c:pt>
                <c:pt idx="5">
                  <c:v>10.85</c:v>
                </c:pt>
                <c:pt idx="6">
                  <c:v>14.8</c:v>
                </c:pt>
                <c:pt idx="7">
                  <c:v>19</c:v>
                </c:pt>
                <c:pt idx="8">
                  <c:v>20.399999999999999</c:v>
                </c:pt>
                <c:pt idx="9">
                  <c:v>21.4</c:v>
                </c:pt>
                <c:pt idx="10">
                  <c:v>21.5</c:v>
                </c:pt>
                <c:pt idx="11">
                  <c:v>21.5</c:v>
                </c:pt>
                <c:pt idx="12">
                  <c:v>22.5</c:v>
                </c:pt>
              </c:numCache>
            </c:numRef>
          </c:xVal>
          <c:yVal>
            <c:numRef>
              <c:f>Sheet1!$F$63:$F$75</c:f>
              <c:numCache>
                <c:formatCode>0.000</c:formatCode>
                <c:ptCount val="13"/>
                <c:pt idx="0">
                  <c:v>0.21042000000000002</c:v>
                </c:pt>
                <c:pt idx="1">
                  <c:v>0.32235000000000003</c:v>
                </c:pt>
                <c:pt idx="2">
                  <c:v>0.66744000000000003</c:v>
                </c:pt>
                <c:pt idx="3">
                  <c:v>1.1779999999999999</c:v>
                </c:pt>
                <c:pt idx="4">
                  <c:v>2.3250000000000002</c:v>
                </c:pt>
                <c:pt idx="5">
                  <c:v>3.3634999999999997</c:v>
                </c:pt>
                <c:pt idx="6">
                  <c:v>4.5288000000000004</c:v>
                </c:pt>
                <c:pt idx="7">
                  <c:v>5.1300000000000008</c:v>
                </c:pt>
                <c:pt idx="8">
                  <c:v>4.0392000000000001</c:v>
                </c:pt>
                <c:pt idx="9">
                  <c:v>2.0329999999999999</c:v>
                </c:pt>
                <c:pt idx="10">
                  <c:v>1.806</c:v>
                </c:pt>
                <c:pt idx="11">
                  <c:v>1.6555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13-4C91-81D2-0D4A010341B9}"/>
            </c:ext>
          </c:extLst>
        </c:ser>
        <c:ser>
          <c:idx val="5"/>
          <c:order val="5"/>
          <c:tx>
            <c:strRef>
              <c:f>Sheet1!$H$78:$H$79</c:f>
              <c:strCache>
                <c:ptCount val="2"/>
                <c:pt idx="0">
                  <c:v>40 Degrees</c:v>
                </c:pt>
                <c:pt idx="1">
                  <c:v>OL Lux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Sheet1!$E$78:$E$90</c:f>
              <c:numCache>
                <c:formatCode>0.000</c:formatCode>
                <c:ptCount val="13"/>
                <c:pt idx="0">
                  <c:v>0.76</c:v>
                </c:pt>
                <c:pt idx="1">
                  <c:v>1.1200000000000001</c:v>
                </c:pt>
                <c:pt idx="2">
                  <c:v>2.4300000000000002</c:v>
                </c:pt>
                <c:pt idx="3">
                  <c:v>4.3</c:v>
                </c:pt>
                <c:pt idx="4">
                  <c:v>8.6</c:v>
                </c:pt>
                <c:pt idx="5">
                  <c:v>12.5</c:v>
                </c:pt>
                <c:pt idx="6">
                  <c:v>17.100000000000001</c:v>
                </c:pt>
                <c:pt idx="7">
                  <c:v>19.7</c:v>
                </c:pt>
                <c:pt idx="8">
                  <c:v>20.7</c:v>
                </c:pt>
                <c:pt idx="9">
                  <c:v>21.5</c:v>
                </c:pt>
                <c:pt idx="10">
                  <c:v>21.6</c:v>
                </c:pt>
                <c:pt idx="11">
                  <c:v>21.6</c:v>
                </c:pt>
                <c:pt idx="12">
                  <c:v>22.3</c:v>
                </c:pt>
              </c:numCache>
            </c:numRef>
          </c:xVal>
          <c:yVal>
            <c:numRef>
              <c:f>Sheet1!$F$78:$F$90</c:f>
              <c:numCache>
                <c:formatCode>0.000</c:formatCode>
                <c:ptCount val="13"/>
                <c:pt idx="0">
                  <c:v>0.27588000000000001</c:v>
                </c:pt>
                <c:pt idx="1">
                  <c:v>0.40656000000000003</c:v>
                </c:pt>
                <c:pt idx="2">
                  <c:v>0.87966</c:v>
                </c:pt>
                <c:pt idx="3">
                  <c:v>1.5609</c:v>
                </c:pt>
                <c:pt idx="4">
                  <c:v>3.1132</c:v>
                </c:pt>
                <c:pt idx="5">
                  <c:v>4.5125000000000002</c:v>
                </c:pt>
                <c:pt idx="6">
                  <c:v>6.0705</c:v>
                </c:pt>
                <c:pt idx="7">
                  <c:v>5.5553999999999997</c:v>
                </c:pt>
                <c:pt idx="8">
                  <c:v>4.1607000000000003</c:v>
                </c:pt>
                <c:pt idx="9">
                  <c:v>2.0640000000000001</c:v>
                </c:pt>
                <c:pt idx="10">
                  <c:v>1.8360000000000003</c:v>
                </c:pt>
                <c:pt idx="11">
                  <c:v>1.6632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13-4C91-81D2-0D4A01034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94264"/>
        <c:axId val="573094584"/>
      </c:scatterChart>
      <c:valAx>
        <c:axId val="57309426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</a:t>
                </a:r>
                <a:r>
                  <a:rPr lang="en-AU" baseline="0"/>
                  <a:t> (W)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4584"/>
        <c:crosses val="autoZero"/>
        <c:crossBetween val="midCat"/>
      </c:valAx>
      <c:valAx>
        <c:axId val="5730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4264"/>
        <c:crosses val="autoZero"/>
        <c:crossBetween val="midCat"/>
      </c:valAx>
      <c:spPr>
        <a:noFill/>
        <a:ln w="9525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Resistance vs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Sheet1!$H$3:$H$4</c:f>
              <c:strCache>
                <c:ptCount val="2"/>
                <c:pt idx="0">
                  <c:v>0 Degrees</c:v>
                </c:pt>
                <c:pt idx="1">
                  <c:v>7800 Lux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Sheet1!$C$3:$C$15</c:f>
              <c:numCache>
                <c:formatCode>0.000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10</c:v>
                </c:pt>
                <c:pt idx="4">
                  <c:v>22</c:v>
                </c:pt>
                <c:pt idx="5">
                  <c:v>33</c:v>
                </c:pt>
                <c:pt idx="6">
                  <c:v>47</c:v>
                </c:pt>
                <c:pt idx="7">
                  <c:v>68</c:v>
                </c:pt>
                <c:pt idx="8">
                  <c:v>100</c:v>
                </c:pt>
                <c:pt idx="9">
                  <c:v>220</c:v>
                </c:pt>
                <c:pt idx="10">
                  <c:v>245</c:v>
                </c:pt>
                <c:pt idx="11">
                  <c:v>270</c:v>
                </c:pt>
              </c:numCache>
            </c:numRef>
          </c:xVal>
          <c:yVal>
            <c:numRef>
              <c:f>Sheet1!$F$3:$F$15</c:f>
              <c:numCache>
                <c:formatCode>0.000</c:formatCode>
                <c:ptCount val="13"/>
                <c:pt idx="0">
                  <c:v>8.7839999999999984E-3</c:v>
                </c:pt>
                <c:pt idx="1">
                  <c:v>1.21E-2</c:v>
                </c:pt>
                <c:pt idx="2">
                  <c:v>2.5499999999999998E-2</c:v>
                </c:pt>
                <c:pt idx="3">
                  <c:v>4.3956000000000002E-2</c:v>
                </c:pt>
                <c:pt idx="4">
                  <c:v>8.294E-2</c:v>
                </c:pt>
                <c:pt idx="5">
                  <c:v>0.11570999999999999</c:v>
                </c:pt>
                <c:pt idx="6">
                  <c:v>0.16131000000000001</c:v>
                </c:pt>
                <c:pt idx="7">
                  <c:v>0.24485000000000001</c:v>
                </c:pt>
                <c:pt idx="8">
                  <c:v>0.35871999999999998</c:v>
                </c:pt>
                <c:pt idx="9">
                  <c:v>0.74204999999999999</c:v>
                </c:pt>
                <c:pt idx="10">
                  <c:v>0.86565000000000003</c:v>
                </c:pt>
                <c:pt idx="11">
                  <c:v>0.92825999999999986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C83-4F28-98B6-996401F11CF8}"/>
            </c:ext>
          </c:extLst>
        </c:ser>
        <c:ser>
          <c:idx val="0"/>
          <c:order val="1"/>
          <c:tx>
            <c:strRef>
              <c:f>Sheet1!$H$18:$H$19</c:f>
              <c:strCache>
                <c:ptCount val="2"/>
                <c:pt idx="0">
                  <c:v>40 Degrees</c:v>
                </c:pt>
                <c:pt idx="1">
                  <c:v>8380 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Sheet1!$C$18:$C$30</c:f>
              <c:numCache>
                <c:formatCode>0.000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10</c:v>
                </c:pt>
                <c:pt idx="4">
                  <c:v>22</c:v>
                </c:pt>
                <c:pt idx="5">
                  <c:v>33</c:v>
                </c:pt>
                <c:pt idx="6">
                  <c:v>47</c:v>
                </c:pt>
                <c:pt idx="7">
                  <c:v>68</c:v>
                </c:pt>
                <c:pt idx="8">
                  <c:v>100</c:v>
                </c:pt>
                <c:pt idx="9">
                  <c:v>220</c:v>
                </c:pt>
                <c:pt idx="10">
                  <c:v>245</c:v>
                </c:pt>
                <c:pt idx="11">
                  <c:v>270</c:v>
                </c:pt>
              </c:numCache>
            </c:numRef>
          </c:xVal>
          <c:yVal>
            <c:numRef>
              <c:f>Sheet1!$F$18:$F$30</c:f>
              <c:numCache>
                <c:formatCode>0.000</c:formatCode>
                <c:ptCount val="13"/>
                <c:pt idx="0">
                  <c:v>9.5999999999999992E-3</c:v>
                </c:pt>
                <c:pt idx="1">
                  <c:v>1.3888000000000001E-2</c:v>
                </c:pt>
                <c:pt idx="2">
                  <c:v>2.9503200000000004E-2</c:v>
                </c:pt>
                <c:pt idx="3">
                  <c:v>5.2116000000000003E-2</c:v>
                </c:pt>
                <c:pt idx="4">
                  <c:v>0.10144</c:v>
                </c:pt>
                <c:pt idx="5">
                  <c:v>0.14496000000000001</c:v>
                </c:pt>
                <c:pt idx="6">
                  <c:v>0.2016</c:v>
                </c:pt>
                <c:pt idx="7">
                  <c:v>0.28608</c:v>
                </c:pt>
                <c:pt idx="8">
                  <c:v>0.4224</c:v>
                </c:pt>
                <c:pt idx="9">
                  <c:v>0.89319999999999999</c:v>
                </c:pt>
                <c:pt idx="10">
                  <c:v>0.99216000000000004</c:v>
                </c:pt>
                <c:pt idx="11">
                  <c:v>1.0211100000000002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C83-4F28-98B6-996401F11CF8}"/>
            </c:ext>
          </c:extLst>
        </c:ser>
        <c:ser>
          <c:idx val="2"/>
          <c:order val="2"/>
          <c:tx>
            <c:strRef>
              <c:f>Sheet1!$H$33:$H$34</c:f>
              <c:strCache>
                <c:ptCount val="2"/>
                <c:pt idx="0">
                  <c:v>90 Degrees</c:v>
                </c:pt>
                <c:pt idx="1">
                  <c:v>5259 Lux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Sheet1!$C$33:$C$45</c:f>
              <c:numCache>
                <c:formatCode>0.000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10</c:v>
                </c:pt>
                <c:pt idx="4">
                  <c:v>22</c:v>
                </c:pt>
                <c:pt idx="5">
                  <c:v>33</c:v>
                </c:pt>
                <c:pt idx="6">
                  <c:v>47</c:v>
                </c:pt>
                <c:pt idx="7">
                  <c:v>68</c:v>
                </c:pt>
                <c:pt idx="8">
                  <c:v>100</c:v>
                </c:pt>
                <c:pt idx="9">
                  <c:v>220</c:v>
                </c:pt>
                <c:pt idx="10">
                  <c:v>245</c:v>
                </c:pt>
                <c:pt idx="11">
                  <c:v>270</c:v>
                </c:pt>
              </c:numCache>
            </c:numRef>
          </c:xVal>
          <c:yVal>
            <c:numRef>
              <c:f>Sheet1!$F$33:$F$45</c:f>
              <c:numCache>
                <c:formatCode>0.000</c:formatCode>
                <c:ptCount val="13"/>
                <c:pt idx="0">
                  <c:v>4.2300000000000003E-3</c:v>
                </c:pt>
                <c:pt idx="1">
                  <c:v>6.3750000000000005E-3</c:v>
                </c:pt>
                <c:pt idx="2">
                  <c:v>1.2689999999999998E-2</c:v>
                </c:pt>
                <c:pt idx="3">
                  <c:v>2.2842000000000001E-2</c:v>
                </c:pt>
                <c:pt idx="4">
                  <c:v>4.4205000000000001E-2</c:v>
                </c:pt>
                <c:pt idx="5">
                  <c:v>6.2874000000000013E-2</c:v>
                </c:pt>
                <c:pt idx="6">
                  <c:v>8.6525999999999992E-2</c:v>
                </c:pt>
                <c:pt idx="7">
                  <c:v>0.121888</c:v>
                </c:pt>
                <c:pt idx="8">
                  <c:v>0.17595</c:v>
                </c:pt>
                <c:pt idx="9">
                  <c:v>0.37425599999999998</c:v>
                </c:pt>
                <c:pt idx="10">
                  <c:v>0.42205500000000001</c:v>
                </c:pt>
                <c:pt idx="11">
                  <c:v>0.50922000000000001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C83-4F28-98B6-996401F11CF8}"/>
            </c:ext>
          </c:extLst>
        </c:ser>
        <c:ser>
          <c:idx val="3"/>
          <c:order val="3"/>
          <c:tx>
            <c:strRef>
              <c:f>Sheet1!$H$48:$H$50</c:f>
              <c:strCache>
                <c:ptCount val="3"/>
                <c:pt idx="0">
                  <c:v>0 Degrees</c:v>
                </c:pt>
                <c:pt idx="1">
                  <c:v>1100 Lux</c:v>
                </c:pt>
                <c:pt idx="2">
                  <c:v>3 Cells Covered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Sheet1!$C$48:$C$60</c:f>
              <c:numCache>
                <c:formatCode>0.000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10</c:v>
                </c:pt>
                <c:pt idx="4">
                  <c:v>22</c:v>
                </c:pt>
                <c:pt idx="5">
                  <c:v>33</c:v>
                </c:pt>
                <c:pt idx="6">
                  <c:v>47</c:v>
                </c:pt>
                <c:pt idx="7">
                  <c:v>68</c:v>
                </c:pt>
                <c:pt idx="8">
                  <c:v>100</c:v>
                </c:pt>
                <c:pt idx="9">
                  <c:v>220</c:v>
                </c:pt>
                <c:pt idx="10">
                  <c:v>245</c:v>
                </c:pt>
                <c:pt idx="11">
                  <c:v>270</c:v>
                </c:pt>
              </c:numCache>
            </c:numRef>
          </c:xVal>
          <c:yVal>
            <c:numRef>
              <c:f>Sheet1!$F$48:$F$60</c:f>
              <c:numCache>
                <c:formatCode>0.000</c:formatCode>
                <c:ptCount val="13"/>
                <c:pt idx="0">
                  <c:v>7.400000000000001E-5</c:v>
                </c:pt>
                <c:pt idx="1">
                  <c:v>3.7000000000000005E-5</c:v>
                </c:pt>
                <c:pt idx="2">
                  <c:v>2.9600000000000004E-4</c:v>
                </c:pt>
                <c:pt idx="3">
                  <c:v>8.8000000000000011E-5</c:v>
                </c:pt>
                <c:pt idx="4">
                  <c:v>1.3200000000000001E-4</c:v>
                </c:pt>
                <c:pt idx="5">
                  <c:v>1.7600000000000002E-4</c:v>
                </c:pt>
                <c:pt idx="6">
                  <c:v>2.6400000000000002E-4</c:v>
                </c:pt>
                <c:pt idx="7">
                  <c:v>3.7400000000000004E-4</c:v>
                </c:pt>
                <c:pt idx="8">
                  <c:v>5.2800000000000004E-4</c:v>
                </c:pt>
                <c:pt idx="9">
                  <c:v>1.1000000000000001E-3</c:v>
                </c:pt>
                <c:pt idx="10">
                  <c:v>1.1880000000000003E-3</c:v>
                </c:pt>
                <c:pt idx="11">
                  <c:v>2.3650000000000003E-3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C83-4F28-98B6-996401F11CF8}"/>
            </c:ext>
          </c:extLst>
        </c:ser>
        <c:ser>
          <c:idx val="4"/>
          <c:order val="4"/>
          <c:tx>
            <c:strRef>
              <c:f>Sheet1!$H$63:$H$64</c:f>
              <c:strCache>
                <c:ptCount val="2"/>
                <c:pt idx="0">
                  <c:v>0 Degrees</c:v>
                </c:pt>
                <c:pt idx="1">
                  <c:v>38400 Lux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Sheet1!$C$63:$C$75</c:f>
              <c:numCache>
                <c:formatCode>0.000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10</c:v>
                </c:pt>
                <c:pt idx="4">
                  <c:v>22</c:v>
                </c:pt>
                <c:pt idx="5">
                  <c:v>33</c:v>
                </c:pt>
                <c:pt idx="6">
                  <c:v>47</c:v>
                </c:pt>
                <c:pt idx="7">
                  <c:v>68</c:v>
                </c:pt>
                <c:pt idx="8">
                  <c:v>100</c:v>
                </c:pt>
                <c:pt idx="9">
                  <c:v>220</c:v>
                </c:pt>
                <c:pt idx="10">
                  <c:v>245</c:v>
                </c:pt>
                <c:pt idx="11">
                  <c:v>270</c:v>
                </c:pt>
              </c:numCache>
            </c:numRef>
          </c:xVal>
          <c:yVal>
            <c:numRef>
              <c:f>Sheet1!$F$63:$F$75</c:f>
              <c:numCache>
                <c:formatCode>0.000</c:formatCode>
                <c:ptCount val="13"/>
                <c:pt idx="0">
                  <c:v>0.21042000000000002</c:v>
                </c:pt>
                <c:pt idx="1">
                  <c:v>0.32235000000000003</c:v>
                </c:pt>
                <c:pt idx="2">
                  <c:v>0.66744000000000003</c:v>
                </c:pt>
                <c:pt idx="3">
                  <c:v>1.1779999999999999</c:v>
                </c:pt>
                <c:pt idx="4">
                  <c:v>2.3250000000000002</c:v>
                </c:pt>
                <c:pt idx="5">
                  <c:v>3.3634999999999997</c:v>
                </c:pt>
                <c:pt idx="6">
                  <c:v>4.5288000000000004</c:v>
                </c:pt>
                <c:pt idx="7">
                  <c:v>5.1300000000000008</c:v>
                </c:pt>
                <c:pt idx="8">
                  <c:v>4.0392000000000001</c:v>
                </c:pt>
                <c:pt idx="9">
                  <c:v>2.0329999999999999</c:v>
                </c:pt>
                <c:pt idx="10">
                  <c:v>1.806</c:v>
                </c:pt>
                <c:pt idx="11">
                  <c:v>1.6555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C83-4F28-98B6-996401F11CF8}"/>
            </c:ext>
          </c:extLst>
        </c:ser>
        <c:ser>
          <c:idx val="5"/>
          <c:order val="5"/>
          <c:tx>
            <c:strRef>
              <c:f>Sheet1!$H$78:$H$79</c:f>
              <c:strCache>
                <c:ptCount val="2"/>
                <c:pt idx="0">
                  <c:v>40 Degrees</c:v>
                </c:pt>
                <c:pt idx="1">
                  <c:v>OL Lux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Sheet1!$C$78:$C$90</c:f>
              <c:numCache>
                <c:formatCode>0.000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4.7</c:v>
                </c:pt>
                <c:pt idx="3">
                  <c:v>10</c:v>
                </c:pt>
                <c:pt idx="4">
                  <c:v>22</c:v>
                </c:pt>
                <c:pt idx="5">
                  <c:v>33</c:v>
                </c:pt>
                <c:pt idx="6">
                  <c:v>47</c:v>
                </c:pt>
                <c:pt idx="7">
                  <c:v>68</c:v>
                </c:pt>
                <c:pt idx="8">
                  <c:v>100</c:v>
                </c:pt>
                <c:pt idx="9">
                  <c:v>220</c:v>
                </c:pt>
                <c:pt idx="10">
                  <c:v>245</c:v>
                </c:pt>
                <c:pt idx="11">
                  <c:v>270</c:v>
                </c:pt>
              </c:numCache>
            </c:numRef>
          </c:xVal>
          <c:yVal>
            <c:numRef>
              <c:f>Sheet1!$F$78:$F$90</c:f>
              <c:numCache>
                <c:formatCode>0.000</c:formatCode>
                <c:ptCount val="13"/>
                <c:pt idx="0">
                  <c:v>0.27588000000000001</c:v>
                </c:pt>
                <c:pt idx="1">
                  <c:v>0.40656000000000003</c:v>
                </c:pt>
                <c:pt idx="2">
                  <c:v>0.87966</c:v>
                </c:pt>
                <c:pt idx="3">
                  <c:v>1.5609</c:v>
                </c:pt>
                <c:pt idx="4">
                  <c:v>3.1132</c:v>
                </c:pt>
                <c:pt idx="5">
                  <c:v>4.5125000000000002</c:v>
                </c:pt>
                <c:pt idx="6">
                  <c:v>6.0705</c:v>
                </c:pt>
                <c:pt idx="7">
                  <c:v>5.5553999999999997</c:v>
                </c:pt>
                <c:pt idx="8">
                  <c:v>4.1607000000000003</c:v>
                </c:pt>
                <c:pt idx="9">
                  <c:v>2.0640000000000001</c:v>
                </c:pt>
                <c:pt idx="10">
                  <c:v>1.8360000000000003</c:v>
                </c:pt>
                <c:pt idx="11">
                  <c:v>1.6632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C83-4F28-98B6-996401F1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94264"/>
        <c:axId val="573094584"/>
      </c:scatterChart>
      <c:valAx>
        <c:axId val="57309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4584"/>
        <c:crosses val="autoZero"/>
        <c:crossBetween val="midCat"/>
      </c:valAx>
      <c:valAx>
        <c:axId val="5730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94264"/>
        <c:crosses val="autoZero"/>
        <c:crossBetween val="midCat"/>
      </c:valAx>
      <c:spPr>
        <a:noFill/>
        <a:ln w="9525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</xdr:row>
      <xdr:rowOff>4761</xdr:rowOff>
    </xdr:from>
    <xdr:to>
      <xdr:col>22</xdr:col>
      <xdr:colOff>104775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DD470-8BCB-4CA1-A0EB-9A4D6FEC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9524</xdr:rowOff>
    </xdr:from>
    <xdr:to>
      <xdr:col>22</xdr:col>
      <xdr:colOff>114300</xdr:colOff>
      <xdr:row>52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7CEA2-577A-46DB-B85B-38B8A5A65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523875</xdr:colOff>
      <xdr:row>55</xdr:row>
      <xdr:rowOff>123825</xdr:rowOff>
    </xdr:from>
    <xdr:to>
      <xdr:col>22</xdr:col>
      <xdr:colOff>28575</xdr:colOff>
      <xdr:row>81</xdr:row>
      <xdr:rowOff>133351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FDCC3-CB80-4E13-9D23-EA0F8AB98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0"/>
  <sheetViews>
    <sheetView tabSelected="1" topLeftCell="A46" workbookViewId="0">
      <selection activeCell="W57" sqref="W57"/>
    </sheetView>
  </sheetViews>
  <sheetFormatPr defaultRowHeight="15" x14ac:dyDescent="0.25"/>
  <cols>
    <col min="1" max="2" width="10.140625" bestFit="1" customWidth="1"/>
    <col min="3" max="3" width="12.42578125" bestFit="1" customWidth="1"/>
    <col min="4" max="4" width="12.5703125" bestFit="1" customWidth="1"/>
    <col min="5" max="5" width="10.28515625" customWidth="1"/>
    <col min="6" max="6" width="12.28515625" bestFit="1" customWidth="1"/>
    <col min="8" max="8" width="11.140625" bestFit="1" customWidth="1"/>
  </cols>
  <sheetData>
    <row r="2" spans="1:8" x14ac:dyDescent="0.25">
      <c r="A2" s="1" t="s">
        <v>3</v>
      </c>
      <c r="B2" s="1" t="s">
        <v>2</v>
      </c>
      <c r="C2" s="1" t="s">
        <v>1</v>
      </c>
      <c r="D2" s="1" t="s">
        <v>7</v>
      </c>
      <c r="E2" s="1" t="s">
        <v>4</v>
      </c>
      <c r="F2" s="1" t="s">
        <v>5</v>
      </c>
    </row>
    <row r="3" spans="1:8" x14ac:dyDescent="0.25">
      <c r="A3" s="2">
        <v>0</v>
      </c>
      <c r="B3" s="2">
        <v>0</v>
      </c>
      <c r="C3" s="2">
        <v>0</v>
      </c>
      <c r="D3" s="2">
        <v>6.0999999999999999E-2</v>
      </c>
      <c r="E3" s="2">
        <v>0.14399999999999999</v>
      </c>
      <c r="F3" s="2">
        <v>8.7839999999999984E-3</v>
      </c>
      <c r="H3" s="1" t="s">
        <v>8</v>
      </c>
    </row>
    <row r="4" spans="1:8" x14ac:dyDescent="0.25">
      <c r="A4" s="2">
        <v>1</v>
      </c>
      <c r="B4" s="2">
        <v>0</v>
      </c>
      <c r="C4" s="2">
        <v>1</v>
      </c>
      <c r="D4" s="2">
        <v>6.0499999999999998E-2</v>
      </c>
      <c r="E4" s="2">
        <v>0.2</v>
      </c>
      <c r="F4" s="2">
        <v>1.21E-2</v>
      </c>
      <c r="H4" s="1" t="s">
        <v>15</v>
      </c>
    </row>
    <row r="5" spans="1:8" x14ac:dyDescent="0.25">
      <c r="A5" s="2">
        <v>4.7</v>
      </c>
      <c r="B5" s="2">
        <v>0</v>
      </c>
      <c r="C5" s="2">
        <v>4.7</v>
      </c>
      <c r="D5" s="2">
        <v>0.06</v>
      </c>
      <c r="E5" s="2">
        <v>0.42499999999999999</v>
      </c>
      <c r="F5" s="2">
        <v>2.5499999999999998E-2</v>
      </c>
    </row>
    <row r="6" spans="1:8" x14ac:dyDescent="0.25">
      <c r="A6" s="2">
        <v>10</v>
      </c>
      <c r="B6" s="2">
        <v>0</v>
      </c>
      <c r="C6" s="2">
        <v>10</v>
      </c>
      <c r="D6" s="2">
        <v>5.9400000000000001E-2</v>
      </c>
      <c r="E6" s="2">
        <v>0.74</v>
      </c>
      <c r="F6" s="2">
        <v>4.3956000000000002E-2</v>
      </c>
    </row>
    <row r="7" spans="1:8" x14ac:dyDescent="0.25">
      <c r="A7" s="2">
        <v>22</v>
      </c>
      <c r="B7" s="2">
        <v>0</v>
      </c>
      <c r="C7" s="2">
        <v>22</v>
      </c>
      <c r="D7" s="2">
        <v>5.8000000000000003E-2</v>
      </c>
      <c r="E7" s="2">
        <v>1.43</v>
      </c>
      <c r="F7" s="2">
        <v>8.294E-2</v>
      </c>
    </row>
    <row r="8" spans="1:8" x14ac:dyDescent="0.25">
      <c r="A8" s="2">
        <v>33</v>
      </c>
      <c r="B8" s="2">
        <v>0</v>
      </c>
      <c r="C8" s="2">
        <v>33</v>
      </c>
      <c r="D8" s="2">
        <v>5.7000000000000002E-2</v>
      </c>
      <c r="E8" s="2">
        <v>2.0299999999999998</v>
      </c>
      <c r="F8" s="2">
        <v>0.11570999999999999</v>
      </c>
    </row>
    <row r="9" spans="1:8" x14ac:dyDescent="0.25">
      <c r="A9" s="2">
        <v>47</v>
      </c>
      <c r="B9" s="2">
        <v>0</v>
      </c>
      <c r="C9" s="2">
        <v>47</v>
      </c>
      <c r="D9" s="2">
        <v>5.7000000000000002E-2</v>
      </c>
      <c r="E9" s="2">
        <v>2.83</v>
      </c>
      <c r="F9" s="2">
        <v>0.16131000000000001</v>
      </c>
    </row>
    <row r="10" spans="1:8" x14ac:dyDescent="0.25">
      <c r="A10" s="2">
        <v>68</v>
      </c>
      <c r="B10" s="2">
        <v>0</v>
      </c>
      <c r="C10" s="2">
        <v>68</v>
      </c>
      <c r="D10" s="2">
        <v>5.8999999999999997E-2</v>
      </c>
      <c r="E10" s="2">
        <v>4.1500000000000004</v>
      </c>
      <c r="F10" s="2">
        <v>0.24485000000000001</v>
      </c>
    </row>
    <row r="11" spans="1:8" x14ac:dyDescent="0.25">
      <c r="A11" s="2">
        <v>100</v>
      </c>
      <c r="B11" s="2">
        <v>0</v>
      </c>
      <c r="C11" s="2">
        <v>100</v>
      </c>
      <c r="D11" s="2">
        <v>5.8999999999999997E-2</v>
      </c>
      <c r="E11" s="2">
        <v>6.08</v>
      </c>
      <c r="F11" s="2">
        <v>0.35871999999999998</v>
      </c>
    </row>
    <row r="12" spans="1:8" x14ac:dyDescent="0.25">
      <c r="A12" s="2">
        <v>220</v>
      </c>
      <c r="B12" s="2">
        <v>0</v>
      </c>
      <c r="C12" s="2">
        <v>220</v>
      </c>
      <c r="D12" s="2">
        <v>5.8200000000000002E-2</v>
      </c>
      <c r="E12" s="2">
        <v>12.75</v>
      </c>
      <c r="F12" s="2">
        <v>0.74204999999999999</v>
      </c>
    </row>
    <row r="13" spans="1:8" x14ac:dyDescent="0.25">
      <c r="A13" s="2">
        <v>220</v>
      </c>
      <c r="B13" s="2">
        <v>25</v>
      </c>
      <c r="C13" s="2">
        <v>245</v>
      </c>
      <c r="D13" s="2">
        <v>5.9700000000000003E-2</v>
      </c>
      <c r="E13" s="2">
        <v>14.5</v>
      </c>
      <c r="F13" s="2">
        <v>0.86565000000000003</v>
      </c>
    </row>
    <row r="14" spans="1:8" x14ac:dyDescent="0.25">
      <c r="A14" s="2">
        <v>220</v>
      </c>
      <c r="B14" s="2">
        <v>50</v>
      </c>
      <c r="C14" s="2">
        <v>270</v>
      </c>
      <c r="D14" s="2">
        <v>5.7299999999999997E-2</v>
      </c>
      <c r="E14" s="2">
        <v>16.2</v>
      </c>
      <c r="F14" s="2">
        <v>0.92825999999999986</v>
      </c>
    </row>
    <row r="15" spans="1:8" x14ac:dyDescent="0.25">
      <c r="A15" s="2" t="s">
        <v>0</v>
      </c>
      <c r="B15" s="2"/>
      <c r="C15" s="2"/>
      <c r="D15" s="2">
        <v>0</v>
      </c>
      <c r="E15" s="2">
        <v>20.83</v>
      </c>
      <c r="F15" s="2">
        <v>0</v>
      </c>
    </row>
    <row r="17" spans="1:8" x14ac:dyDescent="0.25">
      <c r="A17" s="1" t="s">
        <v>3</v>
      </c>
      <c r="B17" s="1" t="s">
        <v>2</v>
      </c>
      <c r="C17" s="1" t="s">
        <v>1</v>
      </c>
      <c r="D17" s="1" t="s">
        <v>7</v>
      </c>
      <c r="E17" s="1" t="s">
        <v>4</v>
      </c>
      <c r="F17" s="1" t="s">
        <v>6</v>
      </c>
    </row>
    <row r="18" spans="1:8" x14ac:dyDescent="0.25">
      <c r="A18" s="2">
        <v>0</v>
      </c>
      <c r="B18" s="2">
        <v>0</v>
      </c>
      <c r="C18" s="2">
        <v>0</v>
      </c>
      <c r="D18" s="2">
        <v>6.4000000000000001E-2</v>
      </c>
      <c r="E18" s="2">
        <v>0.15</v>
      </c>
      <c r="F18" s="2">
        <v>9.5999999999999992E-3</v>
      </c>
      <c r="H18" s="1" t="s">
        <v>9</v>
      </c>
    </row>
    <row r="19" spans="1:8" x14ac:dyDescent="0.25">
      <c r="A19" s="2">
        <v>1</v>
      </c>
      <c r="B19" s="2">
        <v>0</v>
      </c>
      <c r="C19" s="2">
        <v>1</v>
      </c>
      <c r="D19" s="2">
        <v>6.4000000000000001E-2</v>
      </c>
      <c r="E19" s="2">
        <v>0.217</v>
      </c>
      <c r="F19" s="2">
        <v>1.3888000000000001E-2</v>
      </c>
      <c r="H19" s="1" t="s">
        <v>14</v>
      </c>
    </row>
    <row r="20" spans="1:8" x14ac:dyDescent="0.25">
      <c r="A20" s="2">
        <v>4.7</v>
      </c>
      <c r="B20" s="2">
        <v>0</v>
      </c>
      <c r="C20" s="2">
        <v>4.7</v>
      </c>
      <c r="D20" s="2">
        <v>6.4700000000000008E-2</v>
      </c>
      <c r="E20" s="2">
        <v>0.45600000000000002</v>
      </c>
      <c r="F20" s="2">
        <v>2.9503200000000004E-2</v>
      </c>
    </row>
    <row r="21" spans="1:8" x14ac:dyDescent="0.25">
      <c r="A21" s="2">
        <v>10</v>
      </c>
      <c r="B21" s="2">
        <v>0</v>
      </c>
      <c r="C21" s="2">
        <v>10</v>
      </c>
      <c r="D21" s="2">
        <v>6.4500000000000002E-2</v>
      </c>
      <c r="E21" s="2">
        <v>0.80800000000000005</v>
      </c>
      <c r="F21" s="2">
        <v>5.2116000000000003E-2</v>
      </c>
    </row>
    <row r="22" spans="1:8" x14ac:dyDescent="0.25">
      <c r="A22" s="2">
        <v>22</v>
      </c>
      <c r="B22" s="2">
        <v>0</v>
      </c>
      <c r="C22" s="2">
        <v>22</v>
      </c>
      <c r="D22" s="2">
        <v>6.4000000000000001E-2</v>
      </c>
      <c r="E22" s="2">
        <v>1.585</v>
      </c>
      <c r="F22" s="2">
        <v>0.10144</v>
      </c>
    </row>
    <row r="23" spans="1:8" x14ac:dyDescent="0.25">
      <c r="A23" s="2">
        <v>33</v>
      </c>
      <c r="B23" s="2">
        <v>0</v>
      </c>
      <c r="C23" s="2">
        <v>33</v>
      </c>
      <c r="D23" s="2">
        <v>6.4000000000000001E-2</v>
      </c>
      <c r="E23" s="2">
        <v>2.2650000000000001</v>
      </c>
      <c r="F23" s="2">
        <v>0.14496000000000001</v>
      </c>
    </row>
    <row r="24" spans="1:8" x14ac:dyDescent="0.25">
      <c r="A24" s="2">
        <v>47</v>
      </c>
      <c r="B24" s="2">
        <v>0</v>
      </c>
      <c r="C24" s="2">
        <v>47</v>
      </c>
      <c r="D24" s="2">
        <v>6.4000000000000001E-2</v>
      </c>
      <c r="E24" s="2">
        <v>3.15</v>
      </c>
      <c r="F24" s="2">
        <v>0.2016</v>
      </c>
    </row>
    <row r="25" spans="1:8" x14ac:dyDescent="0.25">
      <c r="A25" s="2">
        <v>68</v>
      </c>
      <c r="B25" s="2">
        <v>0</v>
      </c>
      <c r="C25" s="2">
        <v>68</v>
      </c>
      <c r="D25" s="2">
        <v>6.4000000000000001E-2</v>
      </c>
      <c r="E25" s="2">
        <v>4.47</v>
      </c>
      <c r="F25" s="2">
        <v>0.28608</v>
      </c>
    </row>
    <row r="26" spans="1:8" x14ac:dyDescent="0.25">
      <c r="A26" s="2">
        <v>100</v>
      </c>
      <c r="B26" s="2">
        <v>0</v>
      </c>
      <c r="C26" s="2">
        <v>100</v>
      </c>
      <c r="D26" s="2">
        <v>6.4000000000000001E-2</v>
      </c>
      <c r="E26" s="2">
        <v>6.6</v>
      </c>
      <c r="F26" s="2">
        <v>0.4224</v>
      </c>
    </row>
    <row r="27" spans="1:8" x14ac:dyDescent="0.25">
      <c r="A27" s="2">
        <v>220</v>
      </c>
      <c r="B27" s="2">
        <v>0</v>
      </c>
      <c r="C27" s="2">
        <v>220</v>
      </c>
      <c r="D27" s="2">
        <v>6.3799999999999996E-2</v>
      </c>
      <c r="E27" s="2">
        <v>14</v>
      </c>
      <c r="F27" s="2">
        <v>0.89319999999999999</v>
      </c>
    </row>
    <row r="28" spans="1:8" x14ac:dyDescent="0.25">
      <c r="A28" s="2">
        <v>220</v>
      </c>
      <c r="B28" s="2">
        <v>25</v>
      </c>
      <c r="C28" s="2">
        <v>245</v>
      </c>
      <c r="D28" s="2">
        <v>6.3600000000000004E-2</v>
      </c>
      <c r="E28" s="2">
        <v>15.6</v>
      </c>
      <c r="F28" s="2">
        <v>0.99216000000000004</v>
      </c>
    </row>
    <row r="29" spans="1:8" x14ac:dyDescent="0.25">
      <c r="A29" s="2">
        <v>220</v>
      </c>
      <c r="B29" s="2">
        <v>50</v>
      </c>
      <c r="C29" s="2">
        <v>270</v>
      </c>
      <c r="D29" s="2">
        <v>6.0600000000000001E-2</v>
      </c>
      <c r="E29" s="2">
        <v>16.850000000000001</v>
      </c>
      <c r="F29" s="2">
        <v>1.0211100000000002</v>
      </c>
    </row>
    <row r="30" spans="1:8" x14ac:dyDescent="0.25">
      <c r="A30" s="2" t="s">
        <v>0</v>
      </c>
      <c r="B30" s="2"/>
      <c r="C30" s="2"/>
      <c r="D30" s="2">
        <v>0</v>
      </c>
      <c r="E30" s="2">
        <v>20.93</v>
      </c>
      <c r="F30" s="2">
        <v>0</v>
      </c>
    </row>
    <row r="32" spans="1:8" x14ac:dyDescent="0.25">
      <c r="A32" s="1" t="s">
        <v>3</v>
      </c>
      <c r="B32" s="1" t="s">
        <v>2</v>
      </c>
      <c r="C32" s="1" t="s">
        <v>1</v>
      </c>
      <c r="D32" s="1" t="s">
        <v>7</v>
      </c>
      <c r="E32" s="1" t="s">
        <v>4</v>
      </c>
      <c r="F32" s="1" t="s">
        <v>6</v>
      </c>
    </row>
    <row r="33" spans="1:8" x14ac:dyDescent="0.25">
      <c r="A33" s="2">
        <v>0</v>
      </c>
      <c r="B33" s="2">
        <v>0</v>
      </c>
      <c r="C33" s="2">
        <f>A33+B33</f>
        <v>0</v>
      </c>
      <c r="D33" s="2">
        <v>4.2299999999999997E-2</v>
      </c>
      <c r="E33" s="2">
        <v>0.1</v>
      </c>
      <c r="F33" s="2">
        <f>D33*E33</f>
        <v>4.2300000000000003E-3</v>
      </c>
      <c r="H33" s="1" t="s">
        <v>10</v>
      </c>
    </row>
    <row r="34" spans="1:8" x14ac:dyDescent="0.25">
      <c r="A34" s="2">
        <v>1</v>
      </c>
      <c r="B34" s="2">
        <v>0</v>
      </c>
      <c r="C34" s="2">
        <f t="shared" ref="C34:C44" si="0">A34+B34</f>
        <v>1</v>
      </c>
      <c r="D34" s="2">
        <v>4.2500000000000003E-2</v>
      </c>
      <c r="E34" s="2">
        <v>0.15</v>
      </c>
      <c r="F34" s="2">
        <f t="shared" ref="F34:F45" si="1">D34*E34</f>
        <v>6.3750000000000005E-3</v>
      </c>
      <c r="H34" s="1" t="s">
        <v>12</v>
      </c>
    </row>
    <row r="35" spans="1:8" x14ac:dyDescent="0.25">
      <c r="A35" s="2">
        <v>4.7</v>
      </c>
      <c r="B35" s="2">
        <v>0</v>
      </c>
      <c r="C35" s="2">
        <f t="shared" si="0"/>
        <v>4.7</v>
      </c>
      <c r="D35" s="2">
        <v>4.2299999999999997E-2</v>
      </c>
      <c r="E35" s="2">
        <v>0.3</v>
      </c>
      <c r="F35" s="2">
        <f t="shared" si="1"/>
        <v>1.2689999999999998E-2</v>
      </c>
    </row>
    <row r="36" spans="1:8" x14ac:dyDescent="0.25">
      <c r="A36" s="2">
        <v>10</v>
      </c>
      <c r="B36" s="2">
        <v>0</v>
      </c>
      <c r="C36" s="2">
        <f t="shared" si="0"/>
        <v>10</v>
      </c>
      <c r="D36" s="2">
        <v>4.2299999999999997E-2</v>
      </c>
      <c r="E36" s="2">
        <v>0.54</v>
      </c>
      <c r="F36" s="2">
        <f t="shared" si="1"/>
        <v>2.2842000000000001E-2</v>
      </c>
    </row>
    <row r="37" spans="1:8" x14ac:dyDescent="0.25">
      <c r="A37" s="2">
        <v>22</v>
      </c>
      <c r="B37" s="2">
        <v>0</v>
      </c>
      <c r="C37" s="2">
        <f t="shared" si="0"/>
        <v>22</v>
      </c>
      <c r="D37" s="2">
        <v>4.2099999999999999E-2</v>
      </c>
      <c r="E37" s="2">
        <v>1.05</v>
      </c>
      <c r="F37" s="2">
        <f t="shared" si="1"/>
        <v>4.4205000000000001E-2</v>
      </c>
    </row>
    <row r="38" spans="1:8" x14ac:dyDescent="0.25">
      <c r="A38" s="2">
        <v>33</v>
      </c>
      <c r="B38" s="2">
        <v>0</v>
      </c>
      <c r="C38" s="2">
        <f t="shared" si="0"/>
        <v>33</v>
      </c>
      <c r="D38" s="2">
        <v>4.2000000000000003E-2</v>
      </c>
      <c r="E38" s="2">
        <v>1.4970000000000001</v>
      </c>
      <c r="F38" s="2">
        <f t="shared" si="1"/>
        <v>6.2874000000000013E-2</v>
      </c>
    </row>
    <row r="39" spans="1:8" x14ac:dyDescent="0.25">
      <c r="A39" s="2">
        <v>47</v>
      </c>
      <c r="B39" s="2">
        <v>0</v>
      </c>
      <c r="C39" s="2">
        <f t="shared" si="0"/>
        <v>47</v>
      </c>
      <c r="D39" s="2">
        <v>4.1799999999999997E-2</v>
      </c>
      <c r="E39" s="2">
        <v>2.0699999999999998</v>
      </c>
      <c r="F39" s="2">
        <f t="shared" si="1"/>
        <v>8.6525999999999992E-2</v>
      </c>
    </row>
    <row r="40" spans="1:8" x14ac:dyDescent="0.25">
      <c r="A40" s="2">
        <v>68</v>
      </c>
      <c r="B40" s="2">
        <v>0</v>
      </c>
      <c r="C40" s="2">
        <f t="shared" si="0"/>
        <v>68</v>
      </c>
      <c r="D40" s="2">
        <v>4.1599999999999998E-2</v>
      </c>
      <c r="E40" s="2">
        <v>2.93</v>
      </c>
      <c r="F40" s="2">
        <f t="shared" si="1"/>
        <v>0.121888</v>
      </c>
    </row>
    <row r="41" spans="1:8" x14ac:dyDescent="0.25">
      <c r="A41" s="2">
        <v>100</v>
      </c>
      <c r="B41" s="2">
        <v>0</v>
      </c>
      <c r="C41" s="2">
        <f t="shared" si="0"/>
        <v>100</v>
      </c>
      <c r="D41" s="2">
        <v>4.1399999999999999E-2</v>
      </c>
      <c r="E41" s="2">
        <v>4.25</v>
      </c>
      <c r="F41" s="2">
        <f t="shared" si="1"/>
        <v>0.17595</v>
      </c>
    </row>
    <row r="42" spans="1:8" x14ac:dyDescent="0.25">
      <c r="A42" s="2">
        <v>220</v>
      </c>
      <c r="B42" s="2">
        <v>0</v>
      </c>
      <c r="C42" s="2">
        <f t="shared" si="0"/>
        <v>220</v>
      </c>
      <c r="D42" s="2">
        <v>4.1399999999999999E-2</v>
      </c>
      <c r="E42" s="2">
        <v>9.0399999999999991</v>
      </c>
      <c r="F42" s="2">
        <f t="shared" si="1"/>
        <v>0.37425599999999998</v>
      </c>
    </row>
    <row r="43" spans="1:8" x14ac:dyDescent="0.25">
      <c r="A43" s="2">
        <v>220</v>
      </c>
      <c r="B43" s="2">
        <v>25</v>
      </c>
      <c r="C43" s="2">
        <f t="shared" si="0"/>
        <v>245</v>
      </c>
      <c r="D43" s="2">
        <v>4.1500000000000002E-2</v>
      </c>
      <c r="E43" s="2">
        <v>10.17</v>
      </c>
      <c r="F43" s="2">
        <f t="shared" si="1"/>
        <v>0.42205500000000001</v>
      </c>
    </row>
    <row r="44" spans="1:8" x14ac:dyDescent="0.25">
      <c r="A44" s="2">
        <v>220</v>
      </c>
      <c r="B44" s="2">
        <v>50</v>
      </c>
      <c r="C44" s="2">
        <f t="shared" si="0"/>
        <v>270</v>
      </c>
      <c r="D44" s="2">
        <v>4.1399999999999999E-2</v>
      </c>
      <c r="E44" s="2">
        <v>12.3</v>
      </c>
      <c r="F44" s="2">
        <f t="shared" si="1"/>
        <v>0.50922000000000001</v>
      </c>
    </row>
    <row r="45" spans="1:8" x14ac:dyDescent="0.25">
      <c r="A45" s="2" t="s">
        <v>0</v>
      </c>
      <c r="B45" s="2"/>
      <c r="C45" s="2"/>
      <c r="D45" s="2">
        <v>0</v>
      </c>
      <c r="E45" s="2">
        <v>20.28</v>
      </c>
      <c r="F45" s="2">
        <f t="shared" si="1"/>
        <v>0</v>
      </c>
    </row>
    <row r="47" spans="1:8" x14ac:dyDescent="0.25">
      <c r="A47" s="1" t="s">
        <v>3</v>
      </c>
      <c r="B47" s="1" t="s">
        <v>2</v>
      </c>
      <c r="C47" s="1" t="s">
        <v>1</v>
      </c>
      <c r="D47" s="1" t="s">
        <v>7</v>
      </c>
      <c r="E47" s="1" t="s">
        <v>4</v>
      </c>
      <c r="F47" s="1" t="s">
        <v>6</v>
      </c>
    </row>
    <row r="48" spans="1:8" x14ac:dyDescent="0.25">
      <c r="A48" s="2">
        <v>0</v>
      </c>
      <c r="B48" s="2">
        <v>0</v>
      </c>
      <c r="C48" s="2">
        <f>A48+B48</f>
        <v>0</v>
      </c>
      <c r="D48" s="2">
        <v>3.7000000000000002E-3</v>
      </c>
      <c r="E48" s="2">
        <v>0.02</v>
      </c>
      <c r="F48" s="2">
        <v>7.400000000000001E-5</v>
      </c>
      <c r="H48" s="1" t="s">
        <v>8</v>
      </c>
    </row>
    <row r="49" spans="1:8" x14ac:dyDescent="0.25">
      <c r="A49" s="2">
        <v>1</v>
      </c>
      <c r="B49" s="2">
        <v>0</v>
      </c>
      <c r="C49" s="2">
        <f t="shared" ref="C49:C59" si="2">A49+B49</f>
        <v>1</v>
      </c>
      <c r="D49" s="2">
        <v>3.7000000000000002E-3</v>
      </c>
      <c r="E49" s="2">
        <v>0.01</v>
      </c>
      <c r="F49" s="2">
        <v>3.7000000000000005E-5</v>
      </c>
      <c r="H49" s="1" t="s">
        <v>11</v>
      </c>
    </row>
    <row r="50" spans="1:8" x14ac:dyDescent="0.25">
      <c r="A50" s="2">
        <v>4.7</v>
      </c>
      <c r="B50" s="2">
        <v>0</v>
      </c>
      <c r="C50" s="2">
        <f t="shared" si="2"/>
        <v>4.7</v>
      </c>
      <c r="D50" s="2">
        <v>3.7000000000000002E-3</v>
      </c>
      <c r="E50" s="2">
        <v>0.08</v>
      </c>
      <c r="F50" s="2">
        <v>2.9600000000000004E-4</v>
      </c>
      <c r="H50" s="1" t="s">
        <v>13</v>
      </c>
    </row>
    <row r="51" spans="1:8" x14ac:dyDescent="0.25">
      <c r="A51" s="2">
        <v>10</v>
      </c>
      <c r="B51" s="2">
        <v>0</v>
      </c>
      <c r="C51" s="2">
        <f t="shared" si="2"/>
        <v>10</v>
      </c>
      <c r="D51" s="2">
        <v>2.2000000000000001E-3</v>
      </c>
      <c r="E51" s="2">
        <v>0.04</v>
      </c>
      <c r="F51" s="2">
        <v>8.8000000000000011E-5</v>
      </c>
    </row>
    <row r="52" spans="1:8" x14ac:dyDescent="0.25">
      <c r="A52" s="2">
        <v>22</v>
      </c>
      <c r="B52" s="2">
        <v>0</v>
      </c>
      <c r="C52" s="2">
        <f t="shared" si="2"/>
        <v>22</v>
      </c>
      <c r="D52" s="2">
        <v>2.2000000000000001E-3</v>
      </c>
      <c r="E52" s="2">
        <v>0.06</v>
      </c>
      <c r="F52" s="2">
        <v>1.3200000000000001E-4</v>
      </c>
    </row>
    <row r="53" spans="1:8" x14ac:dyDescent="0.25">
      <c r="A53" s="2">
        <v>33</v>
      </c>
      <c r="B53" s="2">
        <v>0</v>
      </c>
      <c r="C53" s="2">
        <f t="shared" si="2"/>
        <v>33</v>
      </c>
      <c r="D53" s="2">
        <v>2.2000000000000001E-3</v>
      </c>
      <c r="E53" s="2">
        <v>0.08</v>
      </c>
      <c r="F53" s="2">
        <v>1.7600000000000002E-4</v>
      </c>
    </row>
    <row r="54" spans="1:8" x14ac:dyDescent="0.25">
      <c r="A54" s="2">
        <v>47</v>
      </c>
      <c r="B54" s="2">
        <v>0</v>
      </c>
      <c r="C54" s="2">
        <f t="shared" si="2"/>
        <v>47</v>
      </c>
      <c r="D54" s="2">
        <v>2.2000000000000001E-3</v>
      </c>
      <c r="E54" s="2">
        <v>0.12</v>
      </c>
      <c r="F54" s="2">
        <v>2.6400000000000002E-4</v>
      </c>
    </row>
    <row r="55" spans="1:8" x14ac:dyDescent="0.25">
      <c r="A55" s="2">
        <v>68</v>
      </c>
      <c r="B55" s="2">
        <v>0</v>
      </c>
      <c r="C55" s="2">
        <f t="shared" si="2"/>
        <v>68</v>
      </c>
      <c r="D55" s="2">
        <v>2.2000000000000001E-3</v>
      </c>
      <c r="E55" s="2">
        <v>0.17</v>
      </c>
      <c r="F55" s="2">
        <v>3.7400000000000004E-4</v>
      </c>
    </row>
    <row r="56" spans="1:8" x14ac:dyDescent="0.25">
      <c r="A56" s="2">
        <v>100</v>
      </c>
      <c r="B56" s="2">
        <v>0</v>
      </c>
      <c r="C56" s="2">
        <f t="shared" si="2"/>
        <v>100</v>
      </c>
      <c r="D56" s="2">
        <v>2.2000000000000001E-3</v>
      </c>
      <c r="E56" s="2">
        <v>0.24</v>
      </c>
      <c r="F56" s="2">
        <v>5.2800000000000004E-4</v>
      </c>
    </row>
    <row r="57" spans="1:8" x14ac:dyDescent="0.25">
      <c r="A57" s="2">
        <v>220</v>
      </c>
      <c r="B57" s="2">
        <v>0</v>
      </c>
      <c r="C57" s="2">
        <f t="shared" si="2"/>
        <v>220</v>
      </c>
      <c r="D57" s="2">
        <v>2.2000000000000001E-3</v>
      </c>
      <c r="E57" s="2">
        <v>0.5</v>
      </c>
      <c r="F57" s="2">
        <v>1.1000000000000001E-3</v>
      </c>
    </row>
    <row r="58" spans="1:8" x14ac:dyDescent="0.25">
      <c r="A58" s="2">
        <v>220</v>
      </c>
      <c r="B58" s="2">
        <v>25</v>
      </c>
      <c r="C58" s="2">
        <f t="shared" si="2"/>
        <v>245</v>
      </c>
      <c r="D58" s="2">
        <v>2.2000000000000001E-3</v>
      </c>
      <c r="E58" s="2">
        <v>0.54</v>
      </c>
      <c r="F58" s="2">
        <v>1.1880000000000003E-3</v>
      </c>
    </row>
    <row r="59" spans="1:8" x14ac:dyDescent="0.25">
      <c r="A59" s="2">
        <v>220</v>
      </c>
      <c r="B59" s="2">
        <v>50</v>
      </c>
      <c r="C59" s="2">
        <f t="shared" si="2"/>
        <v>270</v>
      </c>
      <c r="D59" s="2">
        <v>2.15E-3</v>
      </c>
      <c r="E59" s="2">
        <v>1.1000000000000001</v>
      </c>
      <c r="F59" s="2">
        <v>2.3650000000000003E-3</v>
      </c>
    </row>
    <row r="60" spans="1:8" x14ac:dyDescent="0.25">
      <c r="A60" s="2" t="s">
        <v>0</v>
      </c>
      <c r="B60" s="2"/>
      <c r="C60" s="2"/>
      <c r="D60" s="2">
        <v>0</v>
      </c>
      <c r="E60" s="2">
        <v>20.399999999999999</v>
      </c>
      <c r="F60" s="2">
        <v>0</v>
      </c>
    </row>
    <row r="62" spans="1:8" x14ac:dyDescent="0.25">
      <c r="A62" s="1" t="s">
        <v>3</v>
      </c>
      <c r="B62" s="1" t="s">
        <v>2</v>
      </c>
      <c r="C62" s="1" t="s">
        <v>1</v>
      </c>
      <c r="D62" s="1" t="s">
        <v>7</v>
      </c>
      <c r="E62" s="1" t="s">
        <v>4</v>
      </c>
      <c r="F62" s="1" t="s">
        <v>6</v>
      </c>
    </row>
    <row r="63" spans="1:8" x14ac:dyDescent="0.25">
      <c r="A63" s="2">
        <v>0</v>
      </c>
      <c r="B63" s="2">
        <v>0</v>
      </c>
      <c r="C63" s="2">
        <f>A63+B63</f>
        <v>0</v>
      </c>
      <c r="D63" s="2">
        <v>0.30060000000000003</v>
      </c>
      <c r="E63" s="2">
        <v>0.7</v>
      </c>
      <c r="F63" s="2">
        <f>D63*E63</f>
        <v>0.21042000000000002</v>
      </c>
      <c r="H63" s="1" t="s">
        <v>8</v>
      </c>
    </row>
    <row r="64" spans="1:8" x14ac:dyDescent="0.25">
      <c r="A64" s="2">
        <v>1</v>
      </c>
      <c r="B64" s="2">
        <v>0</v>
      </c>
      <c r="C64" s="2">
        <f t="shared" ref="C64:C74" si="3">A64+B64</f>
        <v>1</v>
      </c>
      <c r="D64" s="2">
        <v>0.307</v>
      </c>
      <c r="E64" s="2">
        <v>1.05</v>
      </c>
      <c r="F64" s="2">
        <f t="shared" ref="F64:F75" si="4">D64*E64</f>
        <v>0.32235000000000003</v>
      </c>
      <c r="H64" s="1" t="s">
        <v>16</v>
      </c>
    </row>
    <row r="65" spans="1:8" x14ac:dyDescent="0.25">
      <c r="A65" s="2">
        <v>4.7</v>
      </c>
      <c r="B65" s="2">
        <v>0</v>
      </c>
      <c r="C65" s="2">
        <f t="shared" si="3"/>
        <v>4.7</v>
      </c>
      <c r="D65" s="2">
        <v>0.309</v>
      </c>
      <c r="E65" s="2">
        <v>2.16</v>
      </c>
      <c r="F65" s="2">
        <f t="shared" si="4"/>
        <v>0.66744000000000003</v>
      </c>
    </row>
    <row r="66" spans="1:8" x14ac:dyDescent="0.25">
      <c r="A66" s="2">
        <v>10</v>
      </c>
      <c r="B66" s="2">
        <v>0</v>
      </c>
      <c r="C66" s="2">
        <f t="shared" si="3"/>
        <v>10</v>
      </c>
      <c r="D66" s="2">
        <v>0.31</v>
      </c>
      <c r="E66" s="2">
        <v>3.8</v>
      </c>
      <c r="F66" s="2">
        <f t="shared" si="4"/>
        <v>1.1779999999999999</v>
      </c>
    </row>
    <row r="67" spans="1:8" x14ac:dyDescent="0.25">
      <c r="A67" s="2">
        <v>22</v>
      </c>
      <c r="B67" s="2">
        <v>0</v>
      </c>
      <c r="C67" s="2">
        <f t="shared" si="3"/>
        <v>22</v>
      </c>
      <c r="D67" s="2">
        <v>0.31</v>
      </c>
      <c r="E67" s="2">
        <v>7.5</v>
      </c>
      <c r="F67" s="2">
        <f t="shared" si="4"/>
        <v>2.3250000000000002</v>
      </c>
    </row>
    <row r="68" spans="1:8" x14ac:dyDescent="0.25">
      <c r="A68" s="2">
        <v>33</v>
      </c>
      <c r="B68" s="2">
        <v>0</v>
      </c>
      <c r="C68" s="2">
        <f t="shared" si="3"/>
        <v>33</v>
      </c>
      <c r="D68" s="2">
        <v>0.31</v>
      </c>
      <c r="E68" s="2">
        <v>10.85</v>
      </c>
      <c r="F68" s="2">
        <f t="shared" si="4"/>
        <v>3.3634999999999997</v>
      </c>
    </row>
    <row r="69" spans="1:8" x14ac:dyDescent="0.25">
      <c r="A69" s="2">
        <v>47</v>
      </c>
      <c r="B69" s="2">
        <v>0</v>
      </c>
      <c r="C69" s="2">
        <f t="shared" si="3"/>
        <v>47</v>
      </c>
      <c r="D69" s="2">
        <v>0.30599999999999999</v>
      </c>
      <c r="E69" s="2">
        <v>14.8</v>
      </c>
      <c r="F69" s="2">
        <f t="shared" si="4"/>
        <v>4.5288000000000004</v>
      </c>
    </row>
    <row r="70" spans="1:8" x14ac:dyDescent="0.25">
      <c r="A70" s="2">
        <v>68</v>
      </c>
      <c r="B70" s="2">
        <v>0</v>
      </c>
      <c r="C70" s="2">
        <f t="shared" si="3"/>
        <v>68</v>
      </c>
      <c r="D70" s="2">
        <v>0.27</v>
      </c>
      <c r="E70" s="2">
        <v>19</v>
      </c>
      <c r="F70" s="2">
        <f t="shared" si="4"/>
        <v>5.1300000000000008</v>
      </c>
    </row>
    <row r="71" spans="1:8" x14ac:dyDescent="0.25">
      <c r="A71" s="2">
        <v>100</v>
      </c>
      <c r="B71" s="2">
        <v>0</v>
      </c>
      <c r="C71" s="2">
        <f t="shared" si="3"/>
        <v>100</v>
      </c>
      <c r="D71" s="2">
        <v>0.19800000000000001</v>
      </c>
      <c r="E71" s="2">
        <v>20.399999999999999</v>
      </c>
      <c r="F71" s="2">
        <f t="shared" si="4"/>
        <v>4.0392000000000001</v>
      </c>
    </row>
    <row r="72" spans="1:8" x14ac:dyDescent="0.25">
      <c r="A72" s="2">
        <v>220</v>
      </c>
      <c r="B72" s="2">
        <v>0</v>
      </c>
      <c r="C72" s="2">
        <f t="shared" si="3"/>
        <v>220</v>
      </c>
      <c r="D72" s="2">
        <v>9.5000000000000001E-2</v>
      </c>
      <c r="E72" s="2">
        <v>21.4</v>
      </c>
      <c r="F72" s="2">
        <f t="shared" si="4"/>
        <v>2.0329999999999999</v>
      </c>
    </row>
    <row r="73" spans="1:8" x14ac:dyDescent="0.25">
      <c r="A73" s="2">
        <v>220</v>
      </c>
      <c r="B73" s="2">
        <v>25</v>
      </c>
      <c r="C73" s="2">
        <f t="shared" si="3"/>
        <v>245</v>
      </c>
      <c r="D73" s="2">
        <v>8.4000000000000005E-2</v>
      </c>
      <c r="E73" s="2">
        <v>21.5</v>
      </c>
      <c r="F73" s="2">
        <f t="shared" si="4"/>
        <v>1.806</v>
      </c>
    </row>
    <row r="74" spans="1:8" x14ac:dyDescent="0.25">
      <c r="A74" s="2">
        <v>220</v>
      </c>
      <c r="B74" s="2">
        <v>50</v>
      </c>
      <c r="C74" s="2">
        <f t="shared" si="3"/>
        <v>270</v>
      </c>
      <c r="D74" s="2">
        <v>7.6999999999999999E-2</v>
      </c>
      <c r="E74" s="2">
        <v>21.5</v>
      </c>
      <c r="F74" s="2">
        <f t="shared" si="4"/>
        <v>1.6555</v>
      </c>
    </row>
    <row r="75" spans="1:8" x14ac:dyDescent="0.25">
      <c r="A75" s="2" t="s">
        <v>0</v>
      </c>
      <c r="B75" s="2"/>
      <c r="C75" s="2"/>
      <c r="D75" s="2">
        <v>0</v>
      </c>
      <c r="E75" s="2">
        <v>22.5</v>
      </c>
      <c r="F75" s="2">
        <f t="shared" si="4"/>
        <v>0</v>
      </c>
    </row>
    <row r="77" spans="1:8" x14ac:dyDescent="0.25">
      <c r="A77" s="1" t="s">
        <v>3</v>
      </c>
      <c r="B77" s="1" t="s">
        <v>2</v>
      </c>
      <c r="C77" s="1" t="s">
        <v>1</v>
      </c>
      <c r="D77" s="1" t="s">
        <v>7</v>
      </c>
      <c r="E77" s="1" t="s">
        <v>4</v>
      </c>
      <c r="F77" s="1" t="s">
        <v>6</v>
      </c>
    </row>
    <row r="78" spans="1:8" x14ac:dyDescent="0.25">
      <c r="A78" s="2">
        <v>0</v>
      </c>
      <c r="B78" s="2">
        <v>0</v>
      </c>
      <c r="C78" s="2">
        <f>A78+B78</f>
        <v>0</v>
      </c>
      <c r="D78" s="2">
        <v>0.36299999999999999</v>
      </c>
      <c r="E78" s="2">
        <v>0.76</v>
      </c>
      <c r="F78" s="2">
        <f>D78*E78</f>
        <v>0.27588000000000001</v>
      </c>
      <c r="H78" t="s">
        <v>9</v>
      </c>
    </row>
    <row r="79" spans="1:8" x14ac:dyDescent="0.25">
      <c r="A79" s="2">
        <v>1</v>
      </c>
      <c r="B79" s="2">
        <v>0</v>
      </c>
      <c r="C79" s="2">
        <f t="shared" ref="C79:C89" si="5">A79+B79</f>
        <v>1</v>
      </c>
      <c r="D79" s="2">
        <v>0.36299999999999999</v>
      </c>
      <c r="E79" s="2">
        <v>1.1200000000000001</v>
      </c>
      <c r="F79" s="2">
        <f t="shared" ref="F79:F90" si="6">D79*E79</f>
        <v>0.40656000000000003</v>
      </c>
      <c r="H79" t="s">
        <v>17</v>
      </c>
    </row>
    <row r="80" spans="1:8" x14ac:dyDescent="0.25">
      <c r="A80" s="2">
        <v>4.7</v>
      </c>
      <c r="B80" s="2">
        <v>0</v>
      </c>
      <c r="C80" s="2">
        <f t="shared" si="5"/>
        <v>4.7</v>
      </c>
      <c r="D80" s="2">
        <v>0.36199999999999999</v>
      </c>
      <c r="E80" s="2">
        <v>2.4300000000000002</v>
      </c>
      <c r="F80" s="2">
        <f t="shared" si="6"/>
        <v>0.87966</v>
      </c>
    </row>
    <row r="81" spans="1:6" x14ac:dyDescent="0.25">
      <c r="A81" s="2">
        <v>10</v>
      </c>
      <c r="B81" s="2">
        <v>0</v>
      </c>
      <c r="C81" s="2">
        <f t="shared" si="5"/>
        <v>10</v>
      </c>
      <c r="D81" s="2">
        <v>0.36299999999999999</v>
      </c>
      <c r="E81" s="2">
        <v>4.3</v>
      </c>
      <c r="F81" s="2">
        <f t="shared" si="6"/>
        <v>1.5609</v>
      </c>
    </row>
    <row r="82" spans="1:6" x14ac:dyDescent="0.25">
      <c r="A82" s="2">
        <v>22</v>
      </c>
      <c r="B82" s="2">
        <v>0</v>
      </c>
      <c r="C82" s="2">
        <f t="shared" si="5"/>
        <v>22</v>
      </c>
      <c r="D82" s="2">
        <v>0.36199999999999999</v>
      </c>
      <c r="E82" s="2">
        <v>8.6</v>
      </c>
      <c r="F82" s="2">
        <f t="shared" si="6"/>
        <v>3.1132</v>
      </c>
    </row>
    <row r="83" spans="1:6" x14ac:dyDescent="0.25">
      <c r="A83" s="2">
        <v>33</v>
      </c>
      <c r="B83" s="2">
        <v>0</v>
      </c>
      <c r="C83" s="2">
        <f t="shared" si="5"/>
        <v>33</v>
      </c>
      <c r="D83" s="2">
        <v>0.36099999999999999</v>
      </c>
      <c r="E83" s="2">
        <v>12.5</v>
      </c>
      <c r="F83" s="2">
        <f t="shared" si="6"/>
        <v>4.5125000000000002</v>
      </c>
    </row>
    <row r="84" spans="1:6" x14ac:dyDescent="0.25">
      <c r="A84" s="2">
        <v>47</v>
      </c>
      <c r="B84" s="2">
        <v>0</v>
      </c>
      <c r="C84" s="2">
        <f t="shared" si="5"/>
        <v>47</v>
      </c>
      <c r="D84" s="2">
        <v>0.35499999999999998</v>
      </c>
      <c r="E84" s="2">
        <v>17.100000000000001</v>
      </c>
      <c r="F84" s="2">
        <f t="shared" si="6"/>
        <v>6.0705</v>
      </c>
    </row>
    <row r="85" spans="1:6" x14ac:dyDescent="0.25">
      <c r="A85" s="2">
        <v>68</v>
      </c>
      <c r="B85" s="2">
        <v>0</v>
      </c>
      <c r="C85" s="2">
        <f t="shared" si="5"/>
        <v>68</v>
      </c>
      <c r="D85" s="2">
        <v>0.28199999999999997</v>
      </c>
      <c r="E85" s="2">
        <v>19.7</v>
      </c>
      <c r="F85" s="2">
        <f t="shared" si="6"/>
        <v>5.5553999999999997</v>
      </c>
    </row>
    <row r="86" spans="1:6" x14ac:dyDescent="0.25">
      <c r="A86" s="2">
        <v>100</v>
      </c>
      <c r="B86" s="2">
        <v>0</v>
      </c>
      <c r="C86" s="2">
        <f t="shared" si="5"/>
        <v>100</v>
      </c>
      <c r="D86" s="2">
        <v>0.20100000000000001</v>
      </c>
      <c r="E86" s="2">
        <v>20.7</v>
      </c>
      <c r="F86" s="2">
        <f t="shared" si="6"/>
        <v>4.1607000000000003</v>
      </c>
    </row>
    <row r="87" spans="1:6" x14ac:dyDescent="0.25">
      <c r="A87" s="2">
        <v>220</v>
      </c>
      <c r="B87" s="2">
        <v>0</v>
      </c>
      <c r="C87" s="2">
        <f t="shared" si="5"/>
        <v>220</v>
      </c>
      <c r="D87" s="2">
        <v>9.6000000000000002E-2</v>
      </c>
      <c r="E87" s="2">
        <v>21.5</v>
      </c>
      <c r="F87" s="2">
        <f t="shared" si="6"/>
        <v>2.0640000000000001</v>
      </c>
    </row>
    <row r="88" spans="1:6" x14ac:dyDescent="0.25">
      <c r="A88" s="2">
        <v>220</v>
      </c>
      <c r="B88" s="2">
        <v>25</v>
      </c>
      <c r="C88" s="2">
        <f t="shared" si="5"/>
        <v>245</v>
      </c>
      <c r="D88" s="2">
        <v>8.5000000000000006E-2</v>
      </c>
      <c r="E88" s="2">
        <v>21.6</v>
      </c>
      <c r="F88" s="2">
        <f t="shared" si="6"/>
        <v>1.8360000000000003</v>
      </c>
    </row>
    <row r="89" spans="1:6" x14ac:dyDescent="0.25">
      <c r="A89" s="2">
        <v>220</v>
      </c>
      <c r="B89" s="2">
        <v>50</v>
      </c>
      <c r="C89" s="2">
        <f t="shared" si="5"/>
        <v>270</v>
      </c>
      <c r="D89" s="2">
        <v>7.6999999999999999E-2</v>
      </c>
      <c r="E89" s="2">
        <v>21.6</v>
      </c>
      <c r="F89" s="2">
        <f t="shared" si="6"/>
        <v>1.6632</v>
      </c>
    </row>
    <row r="90" spans="1:6" x14ac:dyDescent="0.25">
      <c r="A90" s="2" t="s">
        <v>0</v>
      </c>
      <c r="B90" s="2"/>
      <c r="C90" s="2"/>
      <c r="D90" s="2">
        <v>0</v>
      </c>
      <c r="E90" s="2">
        <v>22.3</v>
      </c>
      <c r="F90" s="2">
        <f t="shared" si="6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Goodwin</dc:creator>
  <cp:lastModifiedBy>Rob</cp:lastModifiedBy>
  <dcterms:created xsi:type="dcterms:W3CDTF">2019-07-29T23:54:03Z</dcterms:created>
  <dcterms:modified xsi:type="dcterms:W3CDTF">2019-08-07T07:16:00Z</dcterms:modified>
</cp:coreProperties>
</file>