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The Thesis, Dummy/2024-09-20 yTub37CGFP troubleshooting/"/>
    </mc:Choice>
  </mc:AlternateContent>
  <xr:revisionPtr revIDLastSave="0" documentId="13_ncr:1_{A7AF0B29-AB87-FC49-8EBE-CB232881258B}" xr6:coauthVersionLast="47" xr6:coauthVersionMax="47" xr10:uidLastSave="{00000000-0000-0000-0000-000000000000}"/>
  <bookViews>
    <workbookView xWindow="0" yWindow="0" windowWidth="28800" windowHeight="18000" xr2:uid="{D518820C-B5E2-7D45-9DC8-A995E461B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L26" i="1"/>
  <c r="M26" i="1"/>
  <c r="O26" i="1" s="1"/>
  <c r="P26" i="1"/>
  <c r="Q26" i="1"/>
  <c r="J27" i="1"/>
  <c r="K27" i="1"/>
  <c r="L27" i="1"/>
  <c r="M27" i="1"/>
  <c r="O27" i="1" s="1"/>
  <c r="Q27" i="1"/>
  <c r="J28" i="1"/>
  <c r="K28" i="1"/>
  <c r="L28" i="1"/>
  <c r="M28" i="1"/>
  <c r="O28" i="1" s="1"/>
  <c r="J29" i="1"/>
  <c r="K29" i="1"/>
  <c r="L29" i="1"/>
  <c r="M29" i="1"/>
  <c r="O29" i="1"/>
  <c r="P29" i="1"/>
  <c r="Q29" i="1"/>
  <c r="J30" i="1"/>
  <c r="K30" i="1"/>
  <c r="L30" i="1"/>
  <c r="M30" i="1"/>
  <c r="O30" i="1" s="1"/>
  <c r="P30" i="1"/>
  <c r="Q30" i="1"/>
  <c r="J31" i="1"/>
  <c r="K31" i="1"/>
  <c r="L31" i="1"/>
  <c r="M31" i="1"/>
  <c r="O31" i="1" s="1"/>
  <c r="J32" i="1"/>
  <c r="K32" i="1"/>
  <c r="L32" i="1"/>
  <c r="M32" i="1"/>
  <c r="P32" i="1" s="1"/>
  <c r="O32" i="1"/>
  <c r="J33" i="1"/>
  <c r="O33" i="1" s="1"/>
  <c r="K33" i="1"/>
  <c r="L33" i="1"/>
  <c r="M33" i="1"/>
  <c r="P33" i="1"/>
  <c r="Q33" i="1"/>
  <c r="J34" i="1"/>
  <c r="K34" i="1"/>
  <c r="P34" i="1" s="1"/>
  <c r="L34" i="1"/>
  <c r="M34" i="1"/>
  <c r="O34" i="1" s="1"/>
  <c r="Q34" i="1"/>
  <c r="J35" i="1"/>
  <c r="K35" i="1"/>
  <c r="L35" i="1"/>
  <c r="Q35" i="1" s="1"/>
  <c r="M35" i="1"/>
  <c r="O35" i="1" s="1"/>
  <c r="J37" i="1"/>
  <c r="K37" i="1"/>
  <c r="L37" i="1"/>
  <c r="M37" i="1"/>
  <c r="O37" i="1"/>
  <c r="P37" i="1"/>
  <c r="Q37" i="1"/>
  <c r="J38" i="1"/>
  <c r="K38" i="1"/>
  <c r="L38" i="1"/>
  <c r="Q38" i="1" s="1"/>
  <c r="M38" i="1"/>
  <c r="O38" i="1" s="1"/>
  <c r="P38" i="1"/>
  <c r="J39" i="1"/>
  <c r="K39" i="1"/>
  <c r="L39" i="1"/>
  <c r="M39" i="1"/>
  <c r="O39" i="1" s="1"/>
  <c r="J40" i="1"/>
  <c r="O40" i="1" s="1"/>
  <c r="K40" i="1"/>
  <c r="L40" i="1"/>
  <c r="M40" i="1"/>
  <c r="P40" i="1" s="1"/>
  <c r="J41" i="1"/>
  <c r="O41" i="1" s="1"/>
  <c r="K41" i="1"/>
  <c r="L41" i="1"/>
  <c r="M41" i="1"/>
  <c r="P41" i="1"/>
  <c r="Q41" i="1"/>
  <c r="J42" i="1"/>
  <c r="K42" i="1"/>
  <c r="P42" i="1" s="1"/>
  <c r="L42" i="1"/>
  <c r="Q42" i="1" s="1"/>
  <c r="M42" i="1"/>
  <c r="O42" i="1" s="1"/>
  <c r="J43" i="1"/>
  <c r="K43" i="1"/>
  <c r="L43" i="1"/>
  <c r="Q43" i="1" s="1"/>
  <c r="M43" i="1"/>
  <c r="O43" i="1" s="1"/>
  <c r="J44" i="1"/>
  <c r="O44" i="1" s="1"/>
  <c r="K44" i="1"/>
  <c r="L44" i="1"/>
  <c r="M44" i="1"/>
  <c r="P44" i="1" s="1"/>
  <c r="J45" i="1"/>
  <c r="K45" i="1"/>
  <c r="P45" i="1" s="1"/>
  <c r="L45" i="1"/>
  <c r="M45" i="1"/>
  <c r="O45" i="1"/>
  <c r="Q45" i="1"/>
  <c r="J46" i="1"/>
  <c r="K46" i="1"/>
  <c r="L46" i="1"/>
  <c r="Q46" i="1" s="1"/>
  <c r="M46" i="1"/>
  <c r="O46" i="1" s="1"/>
  <c r="P46" i="1"/>
  <c r="J47" i="1"/>
  <c r="K47" i="1"/>
  <c r="L47" i="1"/>
  <c r="M47" i="1"/>
  <c r="O47" i="1" s="1"/>
  <c r="J48" i="1"/>
  <c r="K48" i="1"/>
  <c r="L48" i="1"/>
  <c r="M48" i="1"/>
  <c r="P48" i="1" s="1"/>
  <c r="O48" i="1"/>
  <c r="J13" i="1"/>
  <c r="K13" i="1"/>
  <c r="L13" i="1"/>
  <c r="M13" i="1"/>
  <c r="P13" i="1" s="1"/>
  <c r="J14" i="1"/>
  <c r="K14" i="1"/>
  <c r="L14" i="1"/>
  <c r="M14" i="1"/>
  <c r="Q14" i="1" s="1"/>
  <c r="J15" i="1"/>
  <c r="K15" i="1"/>
  <c r="L15" i="1"/>
  <c r="M15" i="1"/>
  <c r="O15" i="1" s="1"/>
  <c r="J16" i="1"/>
  <c r="K16" i="1"/>
  <c r="L16" i="1"/>
  <c r="Q16" i="1" s="1"/>
  <c r="M16" i="1"/>
  <c r="O16" i="1" s="1"/>
  <c r="J17" i="1"/>
  <c r="K17" i="1"/>
  <c r="L17" i="1"/>
  <c r="M17" i="1"/>
  <c r="J18" i="1"/>
  <c r="K18" i="1"/>
  <c r="L18" i="1"/>
  <c r="M18" i="1"/>
  <c r="J19" i="1"/>
  <c r="K19" i="1"/>
  <c r="L19" i="1"/>
  <c r="M19" i="1"/>
  <c r="O19" i="1" s="1"/>
  <c r="P19" i="1"/>
  <c r="J20" i="1"/>
  <c r="K20" i="1"/>
  <c r="L20" i="1"/>
  <c r="Q20" i="1" s="1"/>
  <c r="M20" i="1"/>
  <c r="J21" i="1"/>
  <c r="K21" i="1"/>
  <c r="L21" i="1"/>
  <c r="M21" i="1"/>
  <c r="P21" i="1" s="1"/>
  <c r="Q21" i="1"/>
  <c r="J22" i="1"/>
  <c r="K22" i="1"/>
  <c r="L22" i="1"/>
  <c r="M22" i="1"/>
  <c r="Q22" i="1" s="1"/>
  <c r="J23" i="1"/>
  <c r="K23" i="1"/>
  <c r="L23" i="1"/>
  <c r="M23" i="1"/>
  <c r="O23" i="1" s="1"/>
  <c r="J24" i="1"/>
  <c r="K24" i="1"/>
  <c r="P24" i="1" s="1"/>
  <c r="L24" i="1"/>
  <c r="M24" i="1"/>
  <c r="J3" i="1"/>
  <c r="K3" i="1"/>
  <c r="L3" i="1"/>
  <c r="M3" i="1"/>
  <c r="J4" i="1"/>
  <c r="K4" i="1"/>
  <c r="P4" i="1" s="1"/>
  <c r="L4" i="1"/>
  <c r="Q4" i="1" s="1"/>
  <c r="M4" i="1"/>
  <c r="J5" i="1"/>
  <c r="K5" i="1"/>
  <c r="L5" i="1"/>
  <c r="M5" i="1"/>
  <c r="J6" i="1"/>
  <c r="K6" i="1"/>
  <c r="L6" i="1"/>
  <c r="M6" i="1"/>
  <c r="J7" i="1"/>
  <c r="K7" i="1"/>
  <c r="L7" i="1"/>
  <c r="M7" i="1"/>
  <c r="O7" i="1"/>
  <c r="P7" i="1"/>
  <c r="J8" i="1"/>
  <c r="K8" i="1"/>
  <c r="L8" i="1"/>
  <c r="M8" i="1"/>
  <c r="J9" i="1"/>
  <c r="K9" i="1"/>
  <c r="L9" i="1"/>
  <c r="M9" i="1"/>
  <c r="J10" i="1"/>
  <c r="K10" i="1"/>
  <c r="L10" i="1"/>
  <c r="M10" i="1"/>
  <c r="P10" i="1" s="1"/>
  <c r="O10" i="1"/>
  <c r="J11" i="1"/>
  <c r="K11" i="1"/>
  <c r="L11" i="1"/>
  <c r="M11" i="1"/>
  <c r="Q11" i="1" s="1"/>
  <c r="M2" i="1"/>
  <c r="L2" i="1"/>
  <c r="Q2" i="1" s="1"/>
  <c r="K2" i="1"/>
  <c r="P2" i="1" s="1"/>
  <c r="J2" i="1"/>
  <c r="O2" i="1" s="1"/>
  <c r="Q47" i="1" l="1"/>
  <c r="Q48" i="1"/>
  <c r="P47" i="1"/>
  <c r="Q44" i="1"/>
  <c r="P43" i="1"/>
  <c r="Q40" i="1"/>
  <c r="P39" i="1"/>
  <c r="P35" i="1"/>
  <c r="Q32" i="1"/>
  <c r="P31" i="1"/>
  <c r="Q28" i="1"/>
  <c r="P27" i="1"/>
  <c r="Q39" i="1"/>
  <c r="Q31" i="1"/>
  <c r="P28" i="1"/>
  <c r="P16" i="1"/>
  <c r="O8" i="1"/>
  <c r="Q24" i="1"/>
  <c r="Q7" i="1"/>
  <c r="P20" i="1"/>
  <c r="Q19" i="1"/>
  <c r="Q18" i="1"/>
  <c r="Q15" i="1"/>
  <c r="P15" i="1"/>
  <c r="Q13" i="1"/>
  <c r="O9" i="1"/>
  <c r="Q8" i="1"/>
  <c r="O24" i="1"/>
  <c r="Q23" i="1"/>
  <c r="P11" i="1"/>
  <c r="P8" i="1"/>
  <c r="P6" i="1"/>
  <c r="O5" i="1"/>
  <c r="P23" i="1"/>
  <c r="P17" i="1"/>
  <c r="O11" i="1"/>
  <c r="Q5" i="1"/>
  <c r="O4" i="1"/>
  <c r="O3" i="1"/>
  <c r="O20" i="1"/>
  <c r="O14" i="1"/>
  <c r="P22" i="1"/>
  <c r="O21" i="1"/>
  <c r="P18" i="1"/>
  <c r="O17" i="1"/>
  <c r="P14" i="1"/>
  <c r="O13" i="1"/>
  <c r="O22" i="1"/>
  <c r="O18" i="1"/>
  <c r="Q17" i="1"/>
  <c r="O6" i="1"/>
  <c r="Q9" i="1"/>
  <c r="Q10" i="1"/>
  <c r="P9" i="1"/>
  <c r="Q6" i="1"/>
  <c r="P5" i="1"/>
  <c r="Q3" i="1"/>
  <c r="P3" i="1"/>
</calcChain>
</file>

<file path=xl/sharedStrings.xml><?xml version="1.0" encoding="utf-8"?>
<sst xmlns="http://schemas.openxmlformats.org/spreadsheetml/2006/main" count="103" uniqueCount="19">
  <si>
    <t>file</t>
  </si>
  <si>
    <t>genotype</t>
  </si>
  <si>
    <t>GFP mean</t>
  </si>
  <si>
    <t>GFP max</t>
  </si>
  <si>
    <t>GFP sum</t>
  </si>
  <si>
    <t>cyto mean</t>
  </si>
  <si>
    <t>GFP mean sub</t>
  </si>
  <si>
    <t>WT</t>
  </si>
  <si>
    <t>2022-02-09_ytubgfpxpp4ko_1_males_11_pp4ko-female - position 1 - 1</t>
  </si>
  <si>
    <t>GFP median</t>
  </si>
  <si>
    <t>GFP median sub</t>
  </si>
  <si>
    <t>GFP max sub</t>
  </si>
  <si>
    <t>AC/Cyto mean</t>
  </si>
  <si>
    <t>AC/Cyto median</t>
  </si>
  <si>
    <t>AC/Cyto Max</t>
  </si>
  <si>
    <t>Cyto sub</t>
  </si>
  <si>
    <t>2022-02-09_ytubgfpxpp4ko_1_males_16_pp4ko-male-round2 - position 1, 1 div</t>
  </si>
  <si>
    <t>PP4KO</t>
  </si>
  <si>
    <t>spot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</si>
</sst>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CD78-4305-1644-8C59-A12B5752A67D}">
  <dimension ref="A1:Q48"/>
  <sheetViews>
    <sheetView tabSelected="1" workbookViewId="0">
      <pane ySplit="1" topLeftCell="A2" activePane="bottomLeft" state="frozen"/>
      <selection pane="bottomLeft" activeCell="I14" sqref="I14"/>
    </sheetView>
  </sheetViews>
  <sheetFormatPr baseColWidth="10" defaultRowHeight="16" x14ac:dyDescent="0.2"/>
  <cols>
    <col min="10" max="10" width="13.1640625" customWidth="1"/>
    <col min="11" max="13" width="14.83203125" customWidth="1"/>
    <col min="15" max="17" width="14" customWidth="1"/>
  </cols>
  <sheetData>
    <row r="1" spans="1:17" x14ac:dyDescent="0.2">
      <c r="A1" t="s">
        <v>0</v>
      </c>
      <c r="B1" t="s">
        <v>1</v>
      </c>
      <c r="C1" t="s">
        <v>18</v>
      </c>
      <c r="D1" t="s">
        <v>2</v>
      </c>
      <c r="E1" t="s">
        <v>9</v>
      </c>
      <c r="F1" t="s">
        <v>3</v>
      </c>
      <c r="G1" t="s">
        <v>4</v>
      </c>
      <c r="H1" t="s">
        <v>5</v>
      </c>
      <c r="J1" t="s">
        <v>6</v>
      </c>
      <c r="K1" t="s">
        <v>10</v>
      </c>
      <c r="L1" t="s">
        <v>11</v>
      </c>
      <c r="M1" t="s">
        <v>15</v>
      </c>
      <c r="O1" t="s">
        <v>12</v>
      </c>
      <c r="P1" t="s">
        <v>13</v>
      </c>
      <c r="Q1" t="s">
        <v>14</v>
      </c>
    </row>
    <row r="2" spans="1:17" x14ac:dyDescent="0.2">
      <c r="A2" t="s">
        <v>8</v>
      </c>
      <c r="B2" t="s">
        <v>7</v>
      </c>
      <c r="C2">
        <v>1</v>
      </c>
      <c r="D2" s="1">
        <v>169.667</v>
      </c>
      <c r="E2">
        <v>171.01599999999999</v>
      </c>
      <c r="F2">
        <v>187</v>
      </c>
      <c r="G2">
        <v>3563</v>
      </c>
      <c r="H2">
        <v>130</v>
      </c>
      <c r="J2">
        <f>D2-100</f>
        <v>69.667000000000002</v>
      </c>
      <c r="K2">
        <f>E2-100</f>
        <v>71.015999999999991</v>
      </c>
      <c r="L2">
        <f>F2-100</f>
        <v>87</v>
      </c>
      <c r="M2">
        <f>H2-100</f>
        <v>30</v>
      </c>
      <c r="O2">
        <f>J2/M2</f>
        <v>2.3222333333333336</v>
      </c>
      <c r="P2">
        <f>K2/M2</f>
        <v>2.3671999999999995</v>
      </c>
      <c r="Q2">
        <f>L2/M2</f>
        <v>2.9</v>
      </c>
    </row>
    <row r="3" spans="1:17" x14ac:dyDescent="0.2">
      <c r="A3" t="s">
        <v>8</v>
      </c>
      <c r="B3" t="s">
        <v>7</v>
      </c>
      <c r="C3">
        <v>1</v>
      </c>
      <c r="D3" s="1">
        <v>163.208</v>
      </c>
      <c r="E3">
        <v>168.03100000000001</v>
      </c>
      <c r="F3">
        <v>194</v>
      </c>
      <c r="G3">
        <v>3917</v>
      </c>
      <c r="H3">
        <v>130</v>
      </c>
      <c r="J3">
        <f t="shared" ref="J3:J11" si="0">D3-100</f>
        <v>63.207999999999998</v>
      </c>
      <c r="K3">
        <f t="shared" ref="K3:K11" si="1">E3-100</f>
        <v>68.031000000000006</v>
      </c>
      <c r="L3">
        <f t="shared" ref="L3:L11" si="2">F3-100</f>
        <v>94</v>
      </c>
      <c r="M3">
        <f t="shared" ref="M3:M11" si="3">H3-100</f>
        <v>30</v>
      </c>
      <c r="O3">
        <f t="shared" ref="O3:O11" si="4">J3/M3</f>
        <v>2.1069333333333331</v>
      </c>
      <c r="P3">
        <f t="shared" ref="P3:P11" si="5">K3/M3</f>
        <v>2.2677</v>
      </c>
      <c r="Q3">
        <f t="shared" ref="Q3:Q11" si="6">L3/M3</f>
        <v>3.1333333333333333</v>
      </c>
    </row>
    <row r="4" spans="1:17" x14ac:dyDescent="0.2">
      <c r="A4" t="s">
        <v>8</v>
      </c>
      <c r="B4" t="s">
        <v>7</v>
      </c>
      <c r="C4">
        <v>1</v>
      </c>
      <c r="D4" s="1">
        <v>150.18799999999999</v>
      </c>
      <c r="E4">
        <v>148.50800000000001</v>
      </c>
      <c r="F4">
        <v>165</v>
      </c>
      <c r="G4">
        <v>2403</v>
      </c>
      <c r="H4">
        <v>130</v>
      </c>
      <c r="J4">
        <f t="shared" si="0"/>
        <v>50.187999999999988</v>
      </c>
      <c r="K4">
        <f t="shared" si="1"/>
        <v>48.50800000000001</v>
      </c>
      <c r="L4">
        <f t="shared" si="2"/>
        <v>65</v>
      </c>
      <c r="M4">
        <f t="shared" si="3"/>
        <v>30</v>
      </c>
      <c r="O4">
        <f t="shared" si="4"/>
        <v>1.6729333333333329</v>
      </c>
      <c r="P4">
        <f t="shared" si="5"/>
        <v>1.6169333333333336</v>
      </c>
      <c r="Q4">
        <f t="shared" si="6"/>
        <v>2.1666666666666665</v>
      </c>
    </row>
    <row r="5" spans="1:17" x14ac:dyDescent="0.2">
      <c r="A5" t="s">
        <v>8</v>
      </c>
      <c r="B5" t="s">
        <v>7</v>
      </c>
      <c r="C5">
        <v>1</v>
      </c>
      <c r="D5" s="1">
        <v>141.54499999999999</v>
      </c>
      <c r="E5">
        <v>143.01599999999999</v>
      </c>
      <c r="F5">
        <v>157</v>
      </c>
      <c r="G5">
        <v>3114</v>
      </c>
      <c r="H5">
        <v>130</v>
      </c>
      <c r="J5">
        <f t="shared" si="0"/>
        <v>41.544999999999987</v>
      </c>
      <c r="K5">
        <f t="shared" si="1"/>
        <v>43.015999999999991</v>
      </c>
      <c r="L5">
        <f t="shared" si="2"/>
        <v>57</v>
      </c>
      <c r="M5">
        <f t="shared" si="3"/>
        <v>30</v>
      </c>
      <c r="O5">
        <f t="shared" si="4"/>
        <v>1.3848333333333329</v>
      </c>
      <c r="P5">
        <f t="shared" si="5"/>
        <v>1.4338666666666664</v>
      </c>
      <c r="Q5">
        <f t="shared" si="6"/>
        <v>1.9</v>
      </c>
    </row>
    <row r="6" spans="1:17" x14ac:dyDescent="0.2">
      <c r="A6" t="s">
        <v>8</v>
      </c>
      <c r="B6" t="s">
        <v>7</v>
      </c>
      <c r="C6">
        <v>1</v>
      </c>
      <c r="D6" s="1">
        <v>145.625</v>
      </c>
      <c r="E6">
        <v>149.01599999999999</v>
      </c>
      <c r="F6">
        <v>178</v>
      </c>
      <c r="G6">
        <v>3495</v>
      </c>
      <c r="H6">
        <v>130</v>
      </c>
      <c r="J6">
        <f t="shared" si="0"/>
        <v>45.625</v>
      </c>
      <c r="K6">
        <f t="shared" si="1"/>
        <v>49.015999999999991</v>
      </c>
      <c r="L6">
        <f t="shared" si="2"/>
        <v>78</v>
      </c>
      <c r="M6">
        <f t="shared" si="3"/>
        <v>30</v>
      </c>
      <c r="O6">
        <f t="shared" si="4"/>
        <v>1.5208333333333333</v>
      </c>
      <c r="P6">
        <f t="shared" si="5"/>
        <v>1.6338666666666664</v>
      </c>
      <c r="Q6">
        <f t="shared" si="6"/>
        <v>2.6</v>
      </c>
    </row>
    <row r="7" spans="1:17" x14ac:dyDescent="0.2">
      <c r="A7" t="s">
        <v>8</v>
      </c>
      <c r="B7" t="s">
        <v>7</v>
      </c>
      <c r="C7">
        <v>1</v>
      </c>
      <c r="D7" s="1">
        <v>147.375</v>
      </c>
      <c r="E7">
        <v>147.51599999999999</v>
      </c>
      <c r="F7">
        <v>171</v>
      </c>
      <c r="G7">
        <v>3537</v>
      </c>
      <c r="H7">
        <v>130</v>
      </c>
      <c r="J7">
        <f t="shared" si="0"/>
        <v>47.375</v>
      </c>
      <c r="K7">
        <f t="shared" si="1"/>
        <v>47.515999999999991</v>
      </c>
      <c r="L7">
        <f t="shared" si="2"/>
        <v>71</v>
      </c>
      <c r="M7">
        <f t="shared" si="3"/>
        <v>30</v>
      </c>
      <c r="O7">
        <f t="shared" si="4"/>
        <v>1.5791666666666666</v>
      </c>
      <c r="P7">
        <f t="shared" si="5"/>
        <v>1.5838666666666663</v>
      </c>
      <c r="Q7">
        <f t="shared" si="6"/>
        <v>2.3666666666666667</v>
      </c>
    </row>
    <row r="8" spans="1:17" x14ac:dyDescent="0.2">
      <c r="A8" t="s">
        <v>8</v>
      </c>
      <c r="B8" t="s">
        <v>7</v>
      </c>
      <c r="C8">
        <v>1</v>
      </c>
      <c r="D8" s="1">
        <v>198.65199999999999</v>
      </c>
      <c r="E8">
        <v>203.01599999999999</v>
      </c>
      <c r="F8">
        <v>223</v>
      </c>
      <c r="G8">
        <v>4569</v>
      </c>
      <c r="H8">
        <v>130</v>
      </c>
      <c r="J8">
        <f t="shared" si="0"/>
        <v>98.651999999999987</v>
      </c>
      <c r="K8">
        <f t="shared" si="1"/>
        <v>103.01599999999999</v>
      </c>
      <c r="L8">
        <f t="shared" si="2"/>
        <v>123</v>
      </c>
      <c r="M8">
        <f t="shared" si="3"/>
        <v>30</v>
      </c>
      <c r="O8">
        <f t="shared" si="4"/>
        <v>3.2883999999999998</v>
      </c>
      <c r="P8">
        <f t="shared" si="5"/>
        <v>3.4338666666666664</v>
      </c>
      <c r="Q8">
        <f t="shared" si="6"/>
        <v>4.0999999999999996</v>
      </c>
    </row>
    <row r="9" spans="1:17" x14ac:dyDescent="0.2">
      <c r="A9" t="s">
        <v>8</v>
      </c>
      <c r="B9" t="s">
        <v>7</v>
      </c>
      <c r="C9">
        <v>1</v>
      </c>
      <c r="D9" s="1">
        <v>164.667</v>
      </c>
      <c r="E9">
        <v>160.01599999999999</v>
      </c>
      <c r="F9">
        <v>189</v>
      </c>
      <c r="G9">
        <v>1482</v>
      </c>
      <c r="H9">
        <v>130</v>
      </c>
      <c r="J9">
        <f t="shared" si="0"/>
        <v>64.667000000000002</v>
      </c>
      <c r="K9">
        <f t="shared" si="1"/>
        <v>60.015999999999991</v>
      </c>
      <c r="L9">
        <f t="shared" si="2"/>
        <v>89</v>
      </c>
      <c r="M9">
        <f t="shared" si="3"/>
        <v>30</v>
      </c>
      <c r="O9">
        <f t="shared" si="4"/>
        <v>2.1555666666666666</v>
      </c>
      <c r="P9">
        <f t="shared" si="5"/>
        <v>2.0005333333333328</v>
      </c>
      <c r="Q9">
        <f t="shared" si="6"/>
        <v>2.9666666666666668</v>
      </c>
    </row>
    <row r="10" spans="1:17" x14ac:dyDescent="0.2">
      <c r="A10" t="s">
        <v>8</v>
      </c>
      <c r="B10" t="s">
        <v>7</v>
      </c>
      <c r="C10">
        <v>1</v>
      </c>
      <c r="D10" s="1">
        <v>202.095</v>
      </c>
      <c r="E10">
        <v>205.03100000000001</v>
      </c>
      <c r="F10">
        <v>243</v>
      </c>
      <c r="G10">
        <v>4244</v>
      </c>
      <c r="H10">
        <v>130</v>
      </c>
      <c r="J10">
        <f t="shared" si="0"/>
        <v>102.095</v>
      </c>
      <c r="K10">
        <f t="shared" si="1"/>
        <v>105.03100000000001</v>
      </c>
      <c r="L10">
        <f t="shared" si="2"/>
        <v>143</v>
      </c>
      <c r="M10">
        <f t="shared" si="3"/>
        <v>30</v>
      </c>
      <c r="O10">
        <f t="shared" si="4"/>
        <v>3.4031666666666665</v>
      </c>
      <c r="P10">
        <f t="shared" si="5"/>
        <v>3.5010333333333334</v>
      </c>
      <c r="Q10">
        <f t="shared" si="6"/>
        <v>4.7666666666666666</v>
      </c>
    </row>
    <row r="11" spans="1:17" x14ac:dyDescent="0.2">
      <c r="A11" t="s">
        <v>8</v>
      </c>
      <c r="B11" t="s">
        <v>7</v>
      </c>
      <c r="C11">
        <v>1</v>
      </c>
      <c r="D11" s="1">
        <v>202.88900000000001</v>
      </c>
      <c r="E11">
        <v>199.01599999999999</v>
      </c>
      <c r="F11">
        <v>222</v>
      </c>
      <c r="G11">
        <v>1826</v>
      </c>
      <c r="H11">
        <v>130</v>
      </c>
      <c r="J11">
        <f t="shared" si="0"/>
        <v>102.88900000000001</v>
      </c>
      <c r="K11">
        <f t="shared" si="1"/>
        <v>99.015999999999991</v>
      </c>
      <c r="L11">
        <f t="shared" si="2"/>
        <v>122</v>
      </c>
      <c r="M11">
        <f t="shared" si="3"/>
        <v>30</v>
      </c>
      <c r="O11">
        <f t="shared" si="4"/>
        <v>3.4296333333333338</v>
      </c>
      <c r="P11">
        <f t="shared" si="5"/>
        <v>3.3005333333333331</v>
      </c>
      <c r="Q11">
        <f t="shared" si="6"/>
        <v>4.0666666666666664</v>
      </c>
    </row>
    <row r="13" spans="1:17" x14ac:dyDescent="0.2">
      <c r="A13" t="s">
        <v>16</v>
      </c>
      <c r="B13" t="s">
        <v>17</v>
      </c>
      <c r="C13">
        <v>1</v>
      </c>
      <c r="D13">
        <v>151.364</v>
      </c>
      <c r="E13">
        <v>150.51599999999999</v>
      </c>
      <c r="F13">
        <v>172</v>
      </c>
      <c r="G13">
        <v>3330</v>
      </c>
      <c r="H13">
        <v>130</v>
      </c>
      <c r="J13">
        <f t="shared" ref="J13:J24" si="7">D13-100</f>
        <v>51.364000000000004</v>
      </c>
      <c r="K13">
        <f t="shared" ref="K13:K24" si="8">E13-100</f>
        <v>50.515999999999991</v>
      </c>
      <c r="L13">
        <f t="shared" ref="L13:L24" si="9">F13-100</f>
        <v>72</v>
      </c>
      <c r="M13">
        <f t="shared" ref="M13:M24" si="10">H13-100</f>
        <v>30</v>
      </c>
      <c r="O13">
        <f t="shared" ref="O13:O24" si="11">J13/M13</f>
        <v>1.7121333333333335</v>
      </c>
      <c r="P13">
        <f t="shared" ref="P13:P24" si="12">K13/M13</f>
        <v>1.6838666666666664</v>
      </c>
      <c r="Q13">
        <f t="shared" ref="Q13:Q24" si="13">L13/M13</f>
        <v>2.4</v>
      </c>
    </row>
    <row r="14" spans="1:17" x14ac:dyDescent="0.2">
      <c r="A14" t="s">
        <v>16</v>
      </c>
      <c r="B14" t="s">
        <v>17</v>
      </c>
      <c r="C14">
        <v>1</v>
      </c>
      <c r="D14">
        <v>130.619</v>
      </c>
      <c r="E14">
        <v>131.00800000000001</v>
      </c>
      <c r="F14">
        <v>145</v>
      </c>
      <c r="G14">
        <v>2743</v>
      </c>
      <c r="H14">
        <v>130</v>
      </c>
      <c r="J14">
        <f t="shared" si="7"/>
        <v>30.619</v>
      </c>
      <c r="K14">
        <f t="shared" si="8"/>
        <v>31.00800000000001</v>
      </c>
      <c r="L14">
        <f t="shared" si="9"/>
        <v>45</v>
      </c>
      <c r="M14">
        <f t="shared" si="10"/>
        <v>30</v>
      </c>
      <c r="O14">
        <f t="shared" si="11"/>
        <v>1.0206333333333333</v>
      </c>
      <c r="P14">
        <f t="shared" si="12"/>
        <v>1.0336000000000003</v>
      </c>
      <c r="Q14">
        <f t="shared" si="13"/>
        <v>1.5</v>
      </c>
    </row>
    <row r="15" spans="1:17" x14ac:dyDescent="0.2">
      <c r="A15" t="s">
        <v>16</v>
      </c>
      <c r="B15" t="s">
        <v>17</v>
      </c>
      <c r="C15">
        <v>1</v>
      </c>
      <c r="D15">
        <v>154.875</v>
      </c>
      <c r="E15">
        <v>148.51599999999999</v>
      </c>
      <c r="F15">
        <v>194</v>
      </c>
      <c r="G15">
        <v>3717</v>
      </c>
      <c r="H15">
        <v>130</v>
      </c>
      <c r="J15">
        <f t="shared" si="7"/>
        <v>54.875</v>
      </c>
      <c r="K15">
        <f t="shared" si="8"/>
        <v>48.515999999999991</v>
      </c>
      <c r="L15">
        <f t="shared" si="9"/>
        <v>94</v>
      </c>
      <c r="M15">
        <f t="shared" si="10"/>
        <v>30</v>
      </c>
      <c r="O15">
        <f t="shared" si="11"/>
        <v>1.8291666666666666</v>
      </c>
      <c r="P15">
        <f t="shared" si="12"/>
        <v>1.6171999999999997</v>
      </c>
      <c r="Q15">
        <f t="shared" si="13"/>
        <v>3.1333333333333333</v>
      </c>
    </row>
    <row r="16" spans="1:17" x14ac:dyDescent="0.2">
      <c r="A16" t="s">
        <v>16</v>
      </c>
      <c r="B16" t="s">
        <v>17</v>
      </c>
      <c r="C16">
        <v>1</v>
      </c>
      <c r="D16">
        <v>149.714</v>
      </c>
      <c r="E16">
        <v>144.01599999999999</v>
      </c>
      <c r="F16">
        <v>192</v>
      </c>
      <c r="G16">
        <v>3144</v>
      </c>
      <c r="H16">
        <v>130</v>
      </c>
      <c r="J16">
        <f t="shared" si="7"/>
        <v>49.713999999999999</v>
      </c>
      <c r="K16">
        <f t="shared" si="8"/>
        <v>44.015999999999991</v>
      </c>
      <c r="L16">
        <f t="shared" si="9"/>
        <v>92</v>
      </c>
      <c r="M16">
        <f t="shared" si="10"/>
        <v>30</v>
      </c>
      <c r="O16">
        <f t="shared" si="11"/>
        <v>1.6571333333333333</v>
      </c>
      <c r="P16">
        <f t="shared" si="12"/>
        <v>1.4671999999999996</v>
      </c>
      <c r="Q16">
        <f t="shared" si="13"/>
        <v>3.0666666666666669</v>
      </c>
    </row>
    <row r="17" spans="1:17" x14ac:dyDescent="0.2">
      <c r="A17" t="s">
        <v>16</v>
      </c>
      <c r="B17" t="s">
        <v>17</v>
      </c>
      <c r="C17">
        <v>1</v>
      </c>
      <c r="D17">
        <v>148.09100000000001</v>
      </c>
      <c r="E17">
        <v>147.51599999999999</v>
      </c>
      <c r="F17">
        <v>170</v>
      </c>
      <c r="G17">
        <v>3258</v>
      </c>
      <c r="H17">
        <v>130</v>
      </c>
      <c r="J17">
        <f t="shared" si="7"/>
        <v>48.091000000000008</v>
      </c>
      <c r="K17">
        <f t="shared" si="8"/>
        <v>47.515999999999991</v>
      </c>
      <c r="L17">
        <f t="shared" si="9"/>
        <v>70</v>
      </c>
      <c r="M17">
        <f t="shared" si="10"/>
        <v>30</v>
      </c>
      <c r="O17">
        <f t="shared" si="11"/>
        <v>1.6030333333333335</v>
      </c>
      <c r="P17">
        <f t="shared" si="12"/>
        <v>1.5838666666666663</v>
      </c>
      <c r="Q17">
        <f t="shared" si="13"/>
        <v>2.3333333333333335</v>
      </c>
    </row>
    <row r="18" spans="1:17" x14ac:dyDescent="0.2">
      <c r="A18" t="s">
        <v>16</v>
      </c>
      <c r="B18" t="s">
        <v>17</v>
      </c>
      <c r="C18">
        <v>1</v>
      </c>
      <c r="D18">
        <v>172.90899999999999</v>
      </c>
      <c r="E18">
        <v>166.51599999999999</v>
      </c>
      <c r="F18">
        <v>203</v>
      </c>
      <c r="G18">
        <v>3804</v>
      </c>
      <c r="H18">
        <v>130</v>
      </c>
      <c r="J18">
        <f t="shared" si="7"/>
        <v>72.908999999999992</v>
      </c>
      <c r="K18">
        <f t="shared" si="8"/>
        <v>66.515999999999991</v>
      </c>
      <c r="L18">
        <f t="shared" si="9"/>
        <v>103</v>
      </c>
      <c r="M18">
        <f t="shared" si="10"/>
        <v>30</v>
      </c>
      <c r="O18">
        <f t="shared" si="11"/>
        <v>2.4302999999999999</v>
      </c>
      <c r="P18">
        <f t="shared" si="12"/>
        <v>2.2171999999999996</v>
      </c>
      <c r="Q18">
        <f t="shared" si="13"/>
        <v>3.4333333333333331</v>
      </c>
    </row>
    <row r="19" spans="1:17" x14ac:dyDescent="0.2">
      <c r="A19" t="s">
        <v>16</v>
      </c>
      <c r="B19" t="s">
        <v>17</v>
      </c>
      <c r="C19">
        <v>1</v>
      </c>
      <c r="D19">
        <v>168.958</v>
      </c>
      <c r="E19">
        <v>168.01599999999999</v>
      </c>
      <c r="F19">
        <v>204</v>
      </c>
      <c r="G19">
        <v>4055</v>
      </c>
      <c r="H19">
        <v>130</v>
      </c>
      <c r="J19">
        <f t="shared" si="7"/>
        <v>68.957999999999998</v>
      </c>
      <c r="K19">
        <f t="shared" si="8"/>
        <v>68.015999999999991</v>
      </c>
      <c r="L19">
        <f t="shared" si="9"/>
        <v>104</v>
      </c>
      <c r="M19">
        <f t="shared" si="10"/>
        <v>30</v>
      </c>
      <c r="O19">
        <f t="shared" si="11"/>
        <v>2.2986</v>
      </c>
      <c r="P19">
        <f t="shared" si="12"/>
        <v>2.2671999999999999</v>
      </c>
      <c r="Q19">
        <f t="shared" si="13"/>
        <v>3.4666666666666668</v>
      </c>
    </row>
    <row r="20" spans="1:17" x14ac:dyDescent="0.2">
      <c r="A20" t="s">
        <v>16</v>
      </c>
      <c r="B20" t="s">
        <v>17</v>
      </c>
      <c r="C20">
        <v>1</v>
      </c>
      <c r="D20">
        <v>154.773</v>
      </c>
      <c r="E20">
        <v>154.01599999999999</v>
      </c>
      <c r="F20">
        <v>190</v>
      </c>
      <c r="G20">
        <v>3405</v>
      </c>
      <c r="H20">
        <v>130</v>
      </c>
      <c r="J20">
        <f t="shared" si="7"/>
        <v>54.772999999999996</v>
      </c>
      <c r="K20">
        <f t="shared" si="8"/>
        <v>54.015999999999991</v>
      </c>
      <c r="L20">
        <f t="shared" si="9"/>
        <v>90</v>
      </c>
      <c r="M20">
        <f t="shared" si="10"/>
        <v>30</v>
      </c>
      <c r="O20">
        <f t="shared" si="11"/>
        <v>1.8257666666666665</v>
      </c>
      <c r="P20">
        <f t="shared" si="12"/>
        <v>1.8005333333333331</v>
      </c>
      <c r="Q20">
        <f t="shared" si="13"/>
        <v>3</v>
      </c>
    </row>
    <row r="21" spans="1:17" x14ac:dyDescent="0.2">
      <c r="A21" t="s">
        <v>16</v>
      </c>
      <c r="B21" t="s">
        <v>17</v>
      </c>
      <c r="C21">
        <v>1</v>
      </c>
      <c r="D21">
        <v>175.417</v>
      </c>
      <c r="E21">
        <v>174.53100000000001</v>
      </c>
      <c r="F21">
        <v>211</v>
      </c>
      <c r="G21">
        <v>4210</v>
      </c>
      <c r="H21">
        <v>130</v>
      </c>
      <c r="J21">
        <f t="shared" si="7"/>
        <v>75.417000000000002</v>
      </c>
      <c r="K21">
        <f t="shared" si="8"/>
        <v>74.531000000000006</v>
      </c>
      <c r="L21">
        <f t="shared" si="9"/>
        <v>111</v>
      </c>
      <c r="M21">
        <f t="shared" si="10"/>
        <v>30</v>
      </c>
      <c r="O21">
        <f t="shared" si="11"/>
        <v>2.5139</v>
      </c>
      <c r="P21">
        <f t="shared" si="12"/>
        <v>2.4843666666666668</v>
      </c>
      <c r="Q21">
        <f t="shared" si="13"/>
        <v>3.7</v>
      </c>
    </row>
    <row r="22" spans="1:17" x14ac:dyDescent="0.2">
      <c r="A22" t="s">
        <v>16</v>
      </c>
      <c r="B22" t="s">
        <v>17</v>
      </c>
      <c r="C22">
        <v>1</v>
      </c>
      <c r="D22">
        <v>172.04499999999999</v>
      </c>
      <c r="E22">
        <v>170.03100000000001</v>
      </c>
      <c r="F22">
        <v>208</v>
      </c>
      <c r="G22">
        <v>3785</v>
      </c>
      <c r="H22">
        <v>130</v>
      </c>
      <c r="J22">
        <f t="shared" si="7"/>
        <v>72.044999999999987</v>
      </c>
      <c r="K22">
        <f t="shared" si="8"/>
        <v>70.031000000000006</v>
      </c>
      <c r="L22">
        <f t="shared" si="9"/>
        <v>108</v>
      </c>
      <c r="M22">
        <f t="shared" si="10"/>
        <v>30</v>
      </c>
      <c r="O22">
        <f t="shared" si="11"/>
        <v>2.4014999999999995</v>
      </c>
      <c r="P22">
        <f t="shared" si="12"/>
        <v>2.3343666666666669</v>
      </c>
      <c r="Q22">
        <f t="shared" si="13"/>
        <v>3.6</v>
      </c>
    </row>
    <row r="23" spans="1:17" x14ac:dyDescent="0.2">
      <c r="A23" t="s">
        <v>16</v>
      </c>
      <c r="B23" t="s">
        <v>17</v>
      </c>
      <c r="C23">
        <v>1</v>
      </c>
      <c r="D23">
        <v>173.48</v>
      </c>
      <c r="E23">
        <v>167.03100000000001</v>
      </c>
      <c r="F23">
        <v>212</v>
      </c>
      <c r="G23">
        <v>4337</v>
      </c>
      <c r="H23">
        <v>130</v>
      </c>
      <c r="J23">
        <f t="shared" si="7"/>
        <v>73.47999999999999</v>
      </c>
      <c r="K23">
        <f t="shared" si="8"/>
        <v>67.031000000000006</v>
      </c>
      <c r="L23">
        <f t="shared" si="9"/>
        <v>112</v>
      </c>
      <c r="M23">
        <f t="shared" si="10"/>
        <v>30</v>
      </c>
      <c r="O23">
        <f t="shared" si="11"/>
        <v>2.4493333333333331</v>
      </c>
      <c r="P23">
        <f t="shared" si="12"/>
        <v>2.2343666666666668</v>
      </c>
      <c r="Q23">
        <f t="shared" si="13"/>
        <v>3.7333333333333334</v>
      </c>
    </row>
    <row r="24" spans="1:17" x14ac:dyDescent="0.2">
      <c r="A24" t="s">
        <v>16</v>
      </c>
      <c r="B24" t="s">
        <v>17</v>
      </c>
      <c r="C24">
        <v>1</v>
      </c>
      <c r="D24">
        <v>166.727</v>
      </c>
      <c r="E24">
        <v>158.03100000000001</v>
      </c>
      <c r="F24">
        <v>211</v>
      </c>
      <c r="G24">
        <v>3668</v>
      </c>
      <c r="H24">
        <v>130</v>
      </c>
      <c r="J24">
        <f t="shared" si="7"/>
        <v>66.727000000000004</v>
      </c>
      <c r="K24">
        <f t="shared" si="8"/>
        <v>58.031000000000006</v>
      </c>
      <c r="L24">
        <f t="shared" si="9"/>
        <v>111</v>
      </c>
      <c r="M24">
        <f t="shared" si="10"/>
        <v>30</v>
      </c>
      <c r="O24">
        <f t="shared" si="11"/>
        <v>2.2242333333333333</v>
      </c>
      <c r="P24">
        <f t="shared" si="12"/>
        <v>1.9343666666666668</v>
      </c>
      <c r="Q24">
        <f t="shared" si="13"/>
        <v>3.7</v>
      </c>
    </row>
    <row r="26" spans="1:17" x14ac:dyDescent="0.2">
      <c r="A26" t="s">
        <v>8</v>
      </c>
      <c r="B26" t="s">
        <v>7</v>
      </c>
      <c r="C26">
        <v>2</v>
      </c>
      <c r="D26">
        <v>154.44800000000001</v>
      </c>
      <c r="E26">
        <v>150.03100000000001</v>
      </c>
      <c r="F26">
        <v>210</v>
      </c>
      <c r="G26">
        <v>14827</v>
      </c>
      <c r="H26">
        <v>130</v>
      </c>
      <c r="J26">
        <f t="shared" ref="J25:J48" si="14">D26-100</f>
        <v>54.448000000000008</v>
      </c>
      <c r="K26">
        <f t="shared" ref="K25:K48" si="15">E26-100</f>
        <v>50.031000000000006</v>
      </c>
      <c r="L26">
        <f t="shared" ref="L25:L48" si="16">F26-100</f>
        <v>110</v>
      </c>
      <c r="M26">
        <f t="shared" ref="M25:M48" si="17">H26-100</f>
        <v>30</v>
      </c>
      <c r="O26">
        <f t="shared" ref="O25:O48" si="18">J26/M26</f>
        <v>1.8149333333333335</v>
      </c>
      <c r="P26">
        <f t="shared" ref="P25:P48" si="19">K26/M26</f>
        <v>1.6677000000000002</v>
      </c>
      <c r="Q26">
        <f t="shared" ref="Q25:Q48" si="20">L26/M26</f>
        <v>3.6666666666666665</v>
      </c>
    </row>
    <row r="27" spans="1:17" x14ac:dyDescent="0.2">
      <c r="A27" t="s">
        <v>8</v>
      </c>
      <c r="B27" t="s">
        <v>7</v>
      </c>
      <c r="C27">
        <v>2</v>
      </c>
      <c r="D27">
        <v>145.126</v>
      </c>
      <c r="E27">
        <v>139.03100000000001</v>
      </c>
      <c r="F27">
        <v>194</v>
      </c>
      <c r="G27">
        <v>13787</v>
      </c>
      <c r="H27">
        <v>130</v>
      </c>
      <c r="J27">
        <f t="shared" si="14"/>
        <v>45.126000000000005</v>
      </c>
      <c r="K27">
        <f t="shared" si="15"/>
        <v>39.031000000000006</v>
      </c>
      <c r="L27">
        <f t="shared" si="16"/>
        <v>94</v>
      </c>
      <c r="M27">
        <f t="shared" si="17"/>
        <v>30</v>
      </c>
      <c r="O27">
        <f t="shared" si="18"/>
        <v>1.5042000000000002</v>
      </c>
      <c r="P27">
        <f t="shared" si="19"/>
        <v>1.3010333333333335</v>
      </c>
      <c r="Q27">
        <f t="shared" si="20"/>
        <v>3.1333333333333333</v>
      </c>
    </row>
    <row r="28" spans="1:17" x14ac:dyDescent="0.2">
      <c r="A28" t="s">
        <v>8</v>
      </c>
      <c r="B28" t="s">
        <v>7</v>
      </c>
      <c r="C28">
        <v>2</v>
      </c>
      <c r="D28">
        <v>143.56899999999999</v>
      </c>
      <c r="E28">
        <v>143.01599999999999</v>
      </c>
      <c r="F28">
        <v>179</v>
      </c>
      <c r="G28">
        <v>18664</v>
      </c>
      <c r="H28">
        <v>130</v>
      </c>
      <c r="J28">
        <f t="shared" si="14"/>
        <v>43.568999999999988</v>
      </c>
      <c r="K28">
        <f t="shared" si="15"/>
        <v>43.015999999999991</v>
      </c>
      <c r="L28">
        <f t="shared" si="16"/>
        <v>79</v>
      </c>
      <c r="M28">
        <f t="shared" si="17"/>
        <v>30</v>
      </c>
      <c r="O28">
        <f t="shared" si="18"/>
        <v>1.4522999999999997</v>
      </c>
      <c r="P28">
        <f t="shared" si="19"/>
        <v>1.4338666666666664</v>
      </c>
      <c r="Q28">
        <f t="shared" si="20"/>
        <v>2.6333333333333333</v>
      </c>
    </row>
    <row r="29" spans="1:17" x14ac:dyDescent="0.2">
      <c r="A29" t="s">
        <v>8</v>
      </c>
      <c r="B29" t="s">
        <v>7</v>
      </c>
      <c r="C29">
        <v>2</v>
      </c>
      <c r="D29">
        <v>129.46799999999999</v>
      </c>
      <c r="E29">
        <v>128.01599999999999</v>
      </c>
      <c r="F29">
        <v>157</v>
      </c>
      <c r="G29">
        <v>12170</v>
      </c>
      <c r="H29">
        <v>130</v>
      </c>
      <c r="J29">
        <f t="shared" si="14"/>
        <v>29.467999999999989</v>
      </c>
      <c r="K29">
        <f t="shared" si="15"/>
        <v>28.015999999999991</v>
      </c>
      <c r="L29">
        <f t="shared" si="16"/>
        <v>57</v>
      </c>
      <c r="M29">
        <f t="shared" si="17"/>
        <v>30</v>
      </c>
      <c r="O29">
        <f t="shared" si="18"/>
        <v>0.98226666666666629</v>
      </c>
      <c r="P29">
        <f t="shared" si="19"/>
        <v>0.9338666666666664</v>
      </c>
      <c r="Q29">
        <f t="shared" si="20"/>
        <v>1.9</v>
      </c>
    </row>
    <row r="30" spans="1:17" x14ac:dyDescent="0.2">
      <c r="A30" t="s">
        <v>8</v>
      </c>
      <c r="B30" t="s">
        <v>7</v>
      </c>
      <c r="C30">
        <v>2</v>
      </c>
      <c r="D30">
        <v>130.33000000000001</v>
      </c>
      <c r="E30">
        <v>126.03100000000001</v>
      </c>
      <c r="F30">
        <v>178</v>
      </c>
      <c r="G30">
        <v>12251</v>
      </c>
      <c r="H30">
        <v>130</v>
      </c>
      <c r="J30">
        <f t="shared" si="14"/>
        <v>30.330000000000013</v>
      </c>
      <c r="K30">
        <f t="shared" si="15"/>
        <v>26.031000000000006</v>
      </c>
      <c r="L30">
        <f t="shared" si="16"/>
        <v>78</v>
      </c>
      <c r="M30">
        <f t="shared" si="17"/>
        <v>30</v>
      </c>
      <c r="O30">
        <f t="shared" si="18"/>
        <v>1.0110000000000003</v>
      </c>
      <c r="P30">
        <f t="shared" si="19"/>
        <v>0.86770000000000025</v>
      </c>
      <c r="Q30">
        <f t="shared" si="20"/>
        <v>2.6</v>
      </c>
    </row>
    <row r="31" spans="1:17" x14ac:dyDescent="0.2">
      <c r="A31" t="s">
        <v>8</v>
      </c>
      <c r="B31" t="s">
        <v>7</v>
      </c>
      <c r="C31">
        <v>2</v>
      </c>
      <c r="D31">
        <v>135.26599999999999</v>
      </c>
      <c r="E31">
        <v>131.51599999999999</v>
      </c>
      <c r="F31">
        <v>171</v>
      </c>
      <c r="G31">
        <v>12715</v>
      </c>
      <c r="H31">
        <v>130</v>
      </c>
      <c r="J31">
        <f t="shared" si="14"/>
        <v>35.265999999999991</v>
      </c>
      <c r="K31">
        <f t="shared" si="15"/>
        <v>31.515999999999991</v>
      </c>
      <c r="L31">
        <f t="shared" si="16"/>
        <v>71</v>
      </c>
      <c r="M31">
        <f t="shared" si="17"/>
        <v>30</v>
      </c>
      <c r="O31">
        <f t="shared" si="18"/>
        <v>1.1755333333333331</v>
      </c>
      <c r="P31">
        <f t="shared" si="19"/>
        <v>1.0505333333333331</v>
      </c>
      <c r="Q31">
        <f t="shared" si="20"/>
        <v>2.3666666666666667</v>
      </c>
    </row>
    <row r="32" spans="1:17" x14ac:dyDescent="0.2">
      <c r="A32" t="s">
        <v>8</v>
      </c>
      <c r="B32" t="s">
        <v>7</v>
      </c>
      <c r="C32">
        <v>2</v>
      </c>
      <c r="D32">
        <v>160.81100000000001</v>
      </c>
      <c r="E32">
        <v>153.53100000000001</v>
      </c>
      <c r="F32">
        <v>223</v>
      </c>
      <c r="G32">
        <v>14473</v>
      </c>
      <c r="H32">
        <v>130</v>
      </c>
      <c r="J32">
        <f t="shared" si="14"/>
        <v>60.811000000000007</v>
      </c>
      <c r="K32">
        <f t="shared" si="15"/>
        <v>53.531000000000006</v>
      </c>
      <c r="L32">
        <f t="shared" si="16"/>
        <v>123</v>
      </c>
      <c r="M32">
        <f t="shared" si="17"/>
        <v>30</v>
      </c>
      <c r="O32">
        <f t="shared" si="18"/>
        <v>2.0270333333333337</v>
      </c>
      <c r="P32">
        <f t="shared" si="19"/>
        <v>1.7843666666666669</v>
      </c>
      <c r="Q32">
        <f t="shared" si="20"/>
        <v>4.0999999999999996</v>
      </c>
    </row>
    <row r="33" spans="1:17" x14ac:dyDescent="0.2">
      <c r="A33" t="s">
        <v>8</v>
      </c>
      <c r="B33" t="s">
        <v>7</v>
      </c>
      <c r="C33">
        <v>2</v>
      </c>
      <c r="D33">
        <v>145.827</v>
      </c>
      <c r="E33">
        <v>145.03100000000001</v>
      </c>
      <c r="F33">
        <v>189</v>
      </c>
      <c r="G33">
        <v>20270</v>
      </c>
      <c r="H33">
        <v>130</v>
      </c>
      <c r="J33">
        <f t="shared" si="14"/>
        <v>45.826999999999998</v>
      </c>
      <c r="K33">
        <f t="shared" si="15"/>
        <v>45.031000000000006</v>
      </c>
      <c r="L33">
        <f t="shared" si="16"/>
        <v>89</v>
      </c>
      <c r="M33">
        <f t="shared" si="17"/>
        <v>30</v>
      </c>
      <c r="O33">
        <f t="shared" si="18"/>
        <v>1.5275666666666665</v>
      </c>
      <c r="P33">
        <f t="shared" si="19"/>
        <v>1.5010333333333334</v>
      </c>
      <c r="Q33">
        <f t="shared" si="20"/>
        <v>2.9666666666666668</v>
      </c>
    </row>
    <row r="34" spans="1:17" x14ac:dyDescent="0.2">
      <c r="A34" t="s">
        <v>8</v>
      </c>
      <c r="B34" t="s">
        <v>7</v>
      </c>
      <c r="C34">
        <v>2</v>
      </c>
      <c r="D34">
        <v>152.316</v>
      </c>
      <c r="E34">
        <v>143.06200000000001</v>
      </c>
      <c r="F34">
        <v>243</v>
      </c>
      <c r="G34">
        <v>17821</v>
      </c>
      <c r="H34">
        <v>130</v>
      </c>
      <c r="J34">
        <f t="shared" si="14"/>
        <v>52.316000000000003</v>
      </c>
      <c r="K34">
        <f t="shared" si="15"/>
        <v>43.062000000000012</v>
      </c>
      <c r="L34">
        <f t="shared" si="16"/>
        <v>143</v>
      </c>
      <c r="M34">
        <f t="shared" si="17"/>
        <v>30</v>
      </c>
      <c r="O34">
        <f t="shared" si="18"/>
        <v>1.7438666666666667</v>
      </c>
      <c r="P34">
        <f t="shared" si="19"/>
        <v>1.4354000000000005</v>
      </c>
      <c r="Q34">
        <f t="shared" si="20"/>
        <v>4.7666666666666666</v>
      </c>
    </row>
    <row r="35" spans="1:17" x14ac:dyDescent="0.2">
      <c r="A35" t="s">
        <v>8</v>
      </c>
      <c r="B35" t="s">
        <v>7</v>
      </c>
      <c r="C35">
        <v>2</v>
      </c>
      <c r="D35">
        <v>159.09399999999999</v>
      </c>
      <c r="E35">
        <v>153.03100000000001</v>
      </c>
      <c r="F35">
        <v>222</v>
      </c>
      <c r="G35">
        <v>22114</v>
      </c>
      <c r="H35">
        <v>130</v>
      </c>
      <c r="J35">
        <f t="shared" si="14"/>
        <v>59.093999999999994</v>
      </c>
      <c r="K35">
        <f t="shared" si="15"/>
        <v>53.031000000000006</v>
      </c>
      <c r="L35">
        <f t="shared" si="16"/>
        <v>122</v>
      </c>
      <c r="M35">
        <f t="shared" si="17"/>
        <v>30</v>
      </c>
      <c r="O35">
        <f t="shared" si="18"/>
        <v>1.9697999999999998</v>
      </c>
      <c r="P35">
        <f t="shared" si="19"/>
        <v>1.7677000000000003</v>
      </c>
      <c r="Q35">
        <f t="shared" si="20"/>
        <v>4.0666666666666664</v>
      </c>
    </row>
    <row r="37" spans="1:17" x14ac:dyDescent="0.2">
      <c r="A37" t="s">
        <v>16</v>
      </c>
      <c r="B37" t="s">
        <v>17</v>
      </c>
      <c r="C37">
        <v>2</v>
      </c>
      <c r="D37">
        <v>138.179</v>
      </c>
      <c r="E37">
        <v>136.01599999999999</v>
      </c>
      <c r="F37">
        <v>172</v>
      </c>
      <c r="G37">
        <v>13127</v>
      </c>
      <c r="H37">
        <v>130</v>
      </c>
      <c r="J37">
        <f t="shared" si="14"/>
        <v>38.179000000000002</v>
      </c>
      <c r="K37">
        <f t="shared" si="15"/>
        <v>36.015999999999991</v>
      </c>
      <c r="L37">
        <f t="shared" si="16"/>
        <v>72</v>
      </c>
      <c r="M37">
        <f t="shared" si="17"/>
        <v>30</v>
      </c>
      <c r="O37">
        <f t="shared" si="18"/>
        <v>1.2726333333333335</v>
      </c>
      <c r="P37">
        <f t="shared" si="19"/>
        <v>1.200533333333333</v>
      </c>
      <c r="Q37">
        <f t="shared" si="20"/>
        <v>2.4</v>
      </c>
    </row>
    <row r="38" spans="1:17" x14ac:dyDescent="0.2">
      <c r="A38" t="s">
        <v>16</v>
      </c>
      <c r="B38" t="s">
        <v>17</v>
      </c>
      <c r="C38">
        <v>2</v>
      </c>
      <c r="D38">
        <v>130.18100000000001</v>
      </c>
      <c r="E38">
        <v>130.01599999999999</v>
      </c>
      <c r="F38">
        <v>150</v>
      </c>
      <c r="G38">
        <v>15101</v>
      </c>
      <c r="H38">
        <v>130</v>
      </c>
      <c r="J38">
        <f t="shared" si="14"/>
        <v>30.181000000000012</v>
      </c>
      <c r="K38">
        <f t="shared" si="15"/>
        <v>30.015999999999991</v>
      </c>
      <c r="L38">
        <f t="shared" si="16"/>
        <v>50</v>
      </c>
      <c r="M38">
        <f t="shared" si="17"/>
        <v>30</v>
      </c>
      <c r="O38">
        <f t="shared" si="18"/>
        <v>1.0060333333333338</v>
      </c>
      <c r="P38">
        <f t="shared" si="19"/>
        <v>1.0005333333333331</v>
      </c>
      <c r="Q38">
        <f t="shared" si="20"/>
        <v>1.6666666666666667</v>
      </c>
    </row>
    <row r="39" spans="1:17" x14ac:dyDescent="0.2">
      <c r="A39" t="s">
        <v>16</v>
      </c>
      <c r="B39" t="s">
        <v>17</v>
      </c>
      <c r="C39">
        <v>2</v>
      </c>
      <c r="D39">
        <v>141.25899999999999</v>
      </c>
      <c r="E39">
        <v>139.03100000000001</v>
      </c>
      <c r="F39">
        <v>194</v>
      </c>
      <c r="G39">
        <v>15821</v>
      </c>
      <c r="H39">
        <v>130</v>
      </c>
      <c r="J39">
        <f t="shared" si="14"/>
        <v>41.258999999999986</v>
      </c>
      <c r="K39">
        <f t="shared" si="15"/>
        <v>39.031000000000006</v>
      </c>
      <c r="L39">
        <f t="shared" si="16"/>
        <v>94</v>
      </c>
      <c r="M39">
        <f t="shared" si="17"/>
        <v>30</v>
      </c>
      <c r="O39">
        <f t="shared" si="18"/>
        <v>1.3752999999999995</v>
      </c>
      <c r="P39">
        <f t="shared" si="19"/>
        <v>1.3010333333333335</v>
      </c>
      <c r="Q39">
        <f t="shared" si="20"/>
        <v>3.1333333333333333</v>
      </c>
    </row>
    <row r="40" spans="1:17" x14ac:dyDescent="0.2">
      <c r="A40" t="s">
        <v>16</v>
      </c>
      <c r="B40" t="s">
        <v>17</v>
      </c>
      <c r="C40">
        <v>2</v>
      </c>
      <c r="D40">
        <v>135.04900000000001</v>
      </c>
      <c r="E40">
        <v>133.03100000000001</v>
      </c>
      <c r="F40">
        <v>192</v>
      </c>
      <c r="G40">
        <v>13775</v>
      </c>
      <c r="H40">
        <v>130</v>
      </c>
      <c r="J40">
        <f t="shared" si="14"/>
        <v>35.049000000000007</v>
      </c>
      <c r="K40">
        <f t="shared" si="15"/>
        <v>33.031000000000006</v>
      </c>
      <c r="L40">
        <f t="shared" si="16"/>
        <v>92</v>
      </c>
      <c r="M40">
        <f t="shared" si="17"/>
        <v>30</v>
      </c>
      <c r="O40">
        <f t="shared" si="18"/>
        <v>1.1683000000000001</v>
      </c>
      <c r="P40">
        <f t="shared" si="19"/>
        <v>1.1010333333333335</v>
      </c>
      <c r="Q40">
        <f t="shared" si="20"/>
        <v>3.0666666666666669</v>
      </c>
    </row>
    <row r="41" spans="1:17" x14ac:dyDescent="0.2">
      <c r="A41" t="s">
        <v>16</v>
      </c>
      <c r="B41" t="s">
        <v>17</v>
      </c>
      <c r="C41">
        <v>2</v>
      </c>
      <c r="D41">
        <v>137.404</v>
      </c>
      <c r="E41">
        <v>136.01599999999999</v>
      </c>
      <c r="F41">
        <v>170</v>
      </c>
      <c r="G41">
        <v>12916</v>
      </c>
      <c r="H41">
        <v>130</v>
      </c>
      <c r="J41">
        <f t="shared" si="14"/>
        <v>37.403999999999996</v>
      </c>
      <c r="K41">
        <f t="shared" si="15"/>
        <v>36.015999999999991</v>
      </c>
      <c r="L41">
        <f t="shared" si="16"/>
        <v>70</v>
      </c>
      <c r="M41">
        <f t="shared" si="17"/>
        <v>30</v>
      </c>
      <c r="O41">
        <f t="shared" si="18"/>
        <v>1.2467999999999999</v>
      </c>
      <c r="P41">
        <f t="shared" si="19"/>
        <v>1.200533333333333</v>
      </c>
      <c r="Q41">
        <f t="shared" si="20"/>
        <v>2.3333333333333335</v>
      </c>
    </row>
    <row r="42" spans="1:17" x14ac:dyDescent="0.2">
      <c r="A42" t="s">
        <v>16</v>
      </c>
      <c r="B42" t="s">
        <v>17</v>
      </c>
      <c r="C42">
        <v>2</v>
      </c>
      <c r="D42">
        <v>154.54300000000001</v>
      </c>
      <c r="E42">
        <v>150.03100000000001</v>
      </c>
      <c r="F42">
        <v>203</v>
      </c>
      <c r="G42">
        <v>14527</v>
      </c>
      <c r="H42">
        <v>130</v>
      </c>
      <c r="J42">
        <f t="shared" si="14"/>
        <v>54.543000000000006</v>
      </c>
      <c r="K42">
        <f t="shared" si="15"/>
        <v>50.031000000000006</v>
      </c>
      <c r="L42">
        <f t="shared" si="16"/>
        <v>103</v>
      </c>
      <c r="M42">
        <f t="shared" si="17"/>
        <v>30</v>
      </c>
      <c r="O42">
        <f t="shared" si="18"/>
        <v>1.8181000000000003</v>
      </c>
      <c r="P42">
        <f t="shared" si="19"/>
        <v>1.6677000000000002</v>
      </c>
      <c r="Q42">
        <f t="shared" si="20"/>
        <v>3.4333333333333331</v>
      </c>
    </row>
    <row r="43" spans="1:17" x14ac:dyDescent="0.2">
      <c r="A43" t="s">
        <v>16</v>
      </c>
      <c r="B43" t="s">
        <v>17</v>
      </c>
      <c r="C43">
        <v>2</v>
      </c>
      <c r="D43">
        <v>154.685</v>
      </c>
      <c r="E43">
        <v>153.03100000000001</v>
      </c>
      <c r="F43">
        <v>204</v>
      </c>
      <c r="G43">
        <v>14231</v>
      </c>
      <c r="H43">
        <v>130</v>
      </c>
      <c r="J43">
        <f t="shared" si="14"/>
        <v>54.685000000000002</v>
      </c>
      <c r="K43">
        <f t="shared" si="15"/>
        <v>53.031000000000006</v>
      </c>
      <c r="L43">
        <f t="shared" si="16"/>
        <v>104</v>
      </c>
      <c r="M43">
        <f t="shared" si="17"/>
        <v>30</v>
      </c>
      <c r="O43">
        <f t="shared" si="18"/>
        <v>1.8228333333333333</v>
      </c>
      <c r="P43">
        <f t="shared" si="19"/>
        <v>1.7677000000000003</v>
      </c>
      <c r="Q43">
        <f t="shared" si="20"/>
        <v>3.4666666666666668</v>
      </c>
    </row>
    <row r="44" spans="1:17" x14ac:dyDescent="0.2">
      <c r="A44" t="s">
        <v>16</v>
      </c>
      <c r="B44" t="s">
        <v>17</v>
      </c>
      <c r="C44">
        <v>2</v>
      </c>
      <c r="D44">
        <v>133.04300000000001</v>
      </c>
      <c r="E44">
        <v>129.03100000000001</v>
      </c>
      <c r="F44">
        <v>190</v>
      </c>
      <c r="G44">
        <v>12506</v>
      </c>
      <c r="H44">
        <v>130</v>
      </c>
      <c r="J44">
        <f t="shared" si="14"/>
        <v>33.043000000000006</v>
      </c>
      <c r="K44">
        <f t="shared" si="15"/>
        <v>29.031000000000006</v>
      </c>
      <c r="L44">
        <f t="shared" si="16"/>
        <v>90</v>
      </c>
      <c r="M44">
        <f t="shared" si="17"/>
        <v>30</v>
      </c>
      <c r="O44">
        <f t="shared" si="18"/>
        <v>1.1014333333333335</v>
      </c>
      <c r="P44">
        <f t="shared" si="19"/>
        <v>0.96770000000000023</v>
      </c>
      <c r="Q44">
        <f t="shared" si="20"/>
        <v>3</v>
      </c>
    </row>
    <row r="45" spans="1:17" x14ac:dyDescent="0.2">
      <c r="A45" t="s">
        <v>16</v>
      </c>
      <c r="B45" t="s">
        <v>17</v>
      </c>
      <c r="C45">
        <v>2</v>
      </c>
      <c r="D45">
        <v>156.63800000000001</v>
      </c>
      <c r="E45">
        <v>152.03100000000001</v>
      </c>
      <c r="F45">
        <v>211</v>
      </c>
      <c r="G45">
        <v>14724</v>
      </c>
      <c r="H45">
        <v>130</v>
      </c>
      <c r="J45">
        <f t="shared" si="14"/>
        <v>56.638000000000005</v>
      </c>
      <c r="K45">
        <f t="shared" si="15"/>
        <v>52.031000000000006</v>
      </c>
      <c r="L45">
        <f t="shared" si="16"/>
        <v>111</v>
      </c>
      <c r="M45">
        <f t="shared" si="17"/>
        <v>30</v>
      </c>
      <c r="O45">
        <f t="shared" si="18"/>
        <v>1.8879333333333335</v>
      </c>
      <c r="P45">
        <f t="shared" si="19"/>
        <v>1.7343666666666668</v>
      </c>
      <c r="Q45">
        <f t="shared" si="20"/>
        <v>3.7</v>
      </c>
    </row>
    <row r="46" spans="1:17" x14ac:dyDescent="0.2">
      <c r="A46" t="s">
        <v>16</v>
      </c>
      <c r="B46" t="s">
        <v>17</v>
      </c>
      <c r="C46">
        <v>2</v>
      </c>
      <c r="D46">
        <v>154.16</v>
      </c>
      <c r="E46">
        <v>151.03100000000001</v>
      </c>
      <c r="F46">
        <v>208</v>
      </c>
      <c r="G46">
        <v>14491</v>
      </c>
      <c r="H46">
        <v>130</v>
      </c>
      <c r="J46">
        <f t="shared" si="14"/>
        <v>54.16</v>
      </c>
      <c r="K46">
        <f t="shared" si="15"/>
        <v>51.031000000000006</v>
      </c>
      <c r="L46">
        <f t="shared" si="16"/>
        <v>108</v>
      </c>
      <c r="M46">
        <f t="shared" si="17"/>
        <v>30</v>
      </c>
      <c r="O46">
        <f t="shared" si="18"/>
        <v>1.8053333333333332</v>
      </c>
      <c r="P46">
        <f t="shared" si="19"/>
        <v>1.7010333333333336</v>
      </c>
      <c r="Q46">
        <f t="shared" si="20"/>
        <v>3.6</v>
      </c>
    </row>
    <row r="47" spans="1:17" x14ac:dyDescent="0.2">
      <c r="A47" t="s">
        <v>16</v>
      </c>
      <c r="B47" t="s">
        <v>17</v>
      </c>
      <c r="C47">
        <v>2</v>
      </c>
      <c r="D47">
        <v>153.70699999999999</v>
      </c>
      <c r="E47">
        <v>149.53100000000001</v>
      </c>
      <c r="F47">
        <v>212</v>
      </c>
      <c r="G47">
        <v>14141</v>
      </c>
      <c r="H47">
        <v>130</v>
      </c>
      <c r="J47">
        <f t="shared" si="14"/>
        <v>53.706999999999994</v>
      </c>
      <c r="K47">
        <f t="shared" si="15"/>
        <v>49.531000000000006</v>
      </c>
      <c r="L47">
        <f t="shared" si="16"/>
        <v>112</v>
      </c>
      <c r="M47">
        <f t="shared" si="17"/>
        <v>30</v>
      </c>
      <c r="O47">
        <f t="shared" si="18"/>
        <v>1.7902333333333331</v>
      </c>
      <c r="P47">
        <f t="shared" si="19"/>
        <v>1.6510333333333336</v>
      </c>
      <c r="Q47">
        <f t="shared" si="20"/>
        <v>3.7333333333333334</v>
      </c>
    </row>
    <row r="48" spans="1:17" x14ac:dyDescent="0.2">
      <c r="A48" t="s">
        <v>16</v>
      </c>
      <c r="B48" t="s">
        <v>17</v>
      </c>
      <c r="C48">
        <v>2</v>
      </c>
      <c r="D48">
        <v>150.03200000000001</v>
      </c>
      <c r="E48">
        <v>146.03100000000001</v>
      </c>
      <c r="F48">
        <v>211</v>
      </c>
      <c r="G48">
        <v>14103</v>
      </c>
      <c r="H48">
        <v>130</v>
      </c>
      <c r="J48">
        <f t="shared" si="14"/>
        <v>50.032000000000011</v>
      </c>
      <c r="K48">
        <f t="shared" si="15"/>
        <v>46.031000000000006</v>
      </c>
      <c r="L48">
        <f t="shared" si="16"/>
        <v>111</v>
      </c>
      <c r="M48">
        <f t="shared" si="17"/>
        <v>30</v>
      </c>
      <c r="O48">
        <f t="shared" si="18"/>
        <v>1.6677333333333337</v>
      </c>
      <c r="P48">
        <f t="shared" si="19"/>
        <v>1.5343666666666669</v>
      </c>
      <c r="Q48">
        <f t="shared" si="20"/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2024-09-20T19:55:17Z</dcterms:created>
  <dcterms:modified xsi:type="dcterms:W3CDTF">2024-09-20T20:28:29Z</dcterms:modified>
</cp:coreProperties>
</file>