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csegura/Desktop/PP4_github/Figure2/"/>
    </mc:Choice>
  </mc:AlternateContent>
  <xr:revisionPtr revIDLastSave="0" documentId="13_ncr:1_{58495BCA-761D-1A42-AA35-152FF626D1A2}" xr6:coauthVersionLast="47" xr6:coauthVersionMax="47" xr10:uidLastSave="{00000000-0000-0000-0000-000000000000}"/>
  <bookViews>
    <workbookView xWindow="-33300" yWindow="3300" windowWidth="27640" windowHeight="16440" activeTab="6" xr2:uid="{B2A94D1A-940C-B345-851C-88187EA9B148}"/>
  </bookViews>
  <sheets>
    <sheet name="Fig 2A" sheetId="3" r:id="rId1"/>
    <sheet name="Fig 2B" sheetId="4" r:id="rId2"/>
    <sheet name="Fig 2C" sheetId="1" r:id="rId3"/>
    <sheet name="Fig 2D" sheetId="5" r:id="rId4"/>
    <sheet name="Fig 2E" sheetId="6" r:id="rId5"/>
    <sheet name="Fig 2F" sheetId="2" r:id="rId6"/>
    <sheet name="STATS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1" i="6" l="1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4" i="6"/>
  <c r="E4" i="6"/>
  <c r="F3" i="6"/>
  <c r="E3" i="6"/>
  <c r="F2" i="6"/>
  <c r="E2" i="6"/>
  <c r="F171" i="5"/>
  <c r="E171" i="5"/>
  <c r="F170" i="5"/>
  <c r="E170" i="5"/>
  <c r="F169" i="5"/>
  <c r="E169" i="5"/>
  <c r="F168" i="5"/>
  <c r="E168" i="5"/>
  <c r="F167" i="5"/>
  <c r="E167" i="5"/>
  <c r="F166" i="5"/>
  <c r="E166" i="5"/>
  <c r="F165" i="5"/>
  <c r="E165" i="5"/>
  <c r="F164" i="5"/>
  <c r="E164" i="5"/>
  <c r="F163" i="5"/>
  <c r="E163" i="5"/>
  <c r="F162" i="5"/>
  <c r="E162" i="5"/>
  <c r="F161" i="5"/>
  <c r="E161" i="5"/>
  <c r="F160" i="5"/>
  <c r="E160" i="5"/>
  <c r="F159" i="5"/>
  <c r="E159" i="5"/>
  <c r="F158" i="5"/>
  <c r="E158" i="5"/>
  <c r="F157" i="5"/>
  <c r="E157" i="5"/>
  <c r="F156" i="5"/>
  <c r="E156" i="5"/>
  <c r="F155" i="5"/>
  <c r="E155" i="5"/>
  <c r="F154" i="5"/>
  <c r="E154" i="5"/>
  <c r="F153" i="5"/>
  <c r="E153" i="5"/>
  <c r="F152" i="5"/>
  <c r="E152" i="5"/>
  <c r="F151" i="5"/>
  <c r="E151" i="5"/>
  <c r="F150" i="5"/>
  <c r="E150" i="5"/>
  <c r="F149" i="5"/>
  <c r="E149" i="5"/>
  <c r="F148" i="5"/>
  <c r="E148" i="5"/>
  <c r="F147" i="5"/>
  <c r="E147" i="5"/>
  <c r="F146" i="5"/>
  <c r="E146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F110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S129" i="2"/>
  <c r="S128" i="2"/>
  <c r="S127" i="2"/>
  <c r="S126" i="2"/>
  <c r="S125" i="2"/>
  <c r="S124" i="2"/>
  <c r="S123" i="2"/>
  <c r="S122" i="2"/>
  <c r="S121" i="2"/>
  <c r="S119" i="2"/>
  <c r="S118" i="2"/>
  <c r="S117" i="2"/>
  <c r="S116" i="2"/>
  <c r="S115" i="2"/>
  <c r="S114" i="2"/>
  <c r="S113" i="2"/>
  <c r="S112" i="2"/>
  <c r="S111" i="2"/>
  <c r="S109" i="2"/>
  <c r="S108" i="2"/>
  <c r="S107" i="2"/>
  <c r="S106" i="2"/>
  <c r="S105" i="2"/>
  <c r="S104" i="2"/>
  <c r="S103" i="2"/>
  <c r="S102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2" i="2"/>
  <c r="I82" i="2"/>
  <c r="S81" i="2"/>
  <c r="I81" i="2"/>
  <c r="S80" i="2"/>
  <c r="I80" i="2"/>
  <c r="S79" i="2"/>
  <c r="I79" i="2"/>
  <c r="S78" i="2"/>
  <c r="I78" i="2"/>
  <c r="S77" i="2"/>
  <c r="I77" i="2"/>
  <c r="S76" i="2"/>
  <c r="I76" i="2"/>
  <c r="S74" i="2"/>
  <c r="I74" i="2"/>
  <c r="S73" i="2"/>
  <c r="I73" i="2"/>
  <c r="S72" i="2"/>
  <c r="I72" i="2"/>
  <c r="S71" i="2"/>
  <c r="I71" i="2"/>
  <c r="S70" i="2"/>
  <c r="I70" i="2"/>
  <c r="S69" i="2"/>
  <c r="I69" i="2"/>
  <c r="S68" i="2"/>
  <c r="I68" i="2"/>
  <c r="S67" i="2"/>
  <c r="I67" i="2"/>
  <c r="S66" i="2"/>
  <c r="I66" i="2"/>
  <c r="S65" i="2"/>
  <c r="I65" i="2"/>
  <c r="S63" i="2"/>
  <c r="I63" i="2"/>
  <c r="S62" i="2"/>
  <c r="I62" i="2"/>
  <c r="S61" i="2"/>
  <c r="I61" i="2"/>
  <c r="S60" i="2"/>
  <c r="I60" i="2"/>
  <c r="S59" i="2"/>
  <c r="I59" i="2"/>
  <c r="S58" i="2"/>
  <c r="I58" i="2"/>
  <c r="S57" i="2"/>
  <c r="I57" i="2"/>
  <c r="S56" i="2"/>
  <c r="I56" i="2"/>
  <c r="S55" i="2"/>
  <c r="I55" i="2"/>
  <c r="S54" i="2"/>
  <c r="I54" i="2"/>
  <c r="S53" i="2"/>
  <c r="I53" i="2"/>
  <c r="S52" i="2"/>
  <c r="I52" i="2"/>
  <c r="S51" i="2"/>
  <c r="I51" i="2"/>
  <c r="S50" i="2"/>
  <c r="I50" i="2"/>
  <c r="S49" i="2"/>
  <c r="I49" i="2"/>
  <c r="S47" i="2"/>
  <c r="I47" i="2"/>
  <c r="S46" i="2"/>
  <c r="I46" i="2"/>
  <c r="S45" i="2"/>
  <c r="I45" i="2"/>
  <c r="S44" i="2"/>
  <c r="I44" i="2"/>
  <c r="S43" i="2"/>
  <c r="I43" i="2"/>
  <c r="S42" i="2"/>
  <c r="I42" i="2"/>
  <c r="S41" i="2"/>
  <c r="I41" i="2"/>
  <c r="S40" i="2"/>
  <c r="I40" i="2"/>
  <c r="S39" i="2"/>
  <c r="I39" i="2"/>
  <c r="S38" i="2"/>
  <c r="I38" i="2"/>
  <c r="S37" i="2"/>
  <c r="I37" i="2"/>
  <c r="S36" i="2"/>
  <c r="I36" i="2"/>
  <c r="S33" i="2"/>
  <c r="I33" i="2"/>
  <c r="S32" i="2"/>
  <c r="I32" i="2"/>
  <c r="S31" i="2"/>
  <c r="I31" i="2"/>
  <c r="S30" i="2"/>
  <c r="L30" i="2"/>
  <c r="K30" i="2"/>
  <c r="J30" i="2"/>
  <c r="I30" i="2"/>
  <c r="S29" i="2"/>
  <c r="L29" i="2"/>
  <c r="K29" i="2"/>
  <c r="J29" i="2"/>
  <c r="I29" i="2"/>
  <c r="S28" i="2"/>
  <c r="L28" i="2"/>
  <c r="K28" i="2"/>
  <c r="J28" i="2"/>
  <c r="I28" i="2"/>
  <c r="S27" i="2"/>
  <c r="L27" i="2"/>
  <c r="K27" i="2"/>
  <c r="J27" i="2"/>
  <c r="I27" i="2"/>
  <c r="S26" i="2"/>
  <c r="L26" i="2"/>
  <c r="K26" i="2"/>
  <c r="J26" i="2"/>
  <c r="I26" i="2"/>
  <c r="S25" i="2"/>
  <c r="L25" i="2"/>
  <c r="K25" i="2"/>
  <c r="J25" i="2"/>
  <c r="I25" i="2"/>
  <c r="S24" i="2"/>
  <c r="L24" i="2"/>
  <c r="K24" i="2"/>
  <c r="J24" i="2"/>
  <c r="I24" i="2"/>
  <c r="S23" i="2"/>
  <c r="L23" i="2"/>
  <c r="K23" i="2"/>
  <c r="J23" i="2"/>
  <c r="I23" i="2"/>
  <c r="S22" i="2"/>
  <c r="L22" i="2"/>
  <c r="K22" i="2"/>
  <c r="J22" i="2"/>
  <c r="I22" i="2"/>
  <c r="S21" i="2"/>
  <c r="L21" i="2"/>
  <c r="K21" i="2"/>
  <c r="J21" i="2"/>
  <c r="I21" i="2"/>
  <c r="S17" i="2"/>
  <c r="I17" i="2"/>
  <c r="S16" i="2"/>
  <c r="I16" i="2"/>
  <c r="S15" i="2"/>
  <c r="I15" i="2"/>
  <c r="S14" i="2"/>
  <c r="I14" i="2"/>
  <c r="S13" i="2"/>
  <c r="I13" i="2"/>
  <c r="S12" i="2"/>
  <c r="I12" i="2"/>
  <c r="S11" i="2"/>
  <c r="L11" i="2"/>
  <c r="K11" i="2"/>
  <c r="J11" i="2"/>
  <c r="I11" i="2"/>
  <c r="S10" i="2"/>
  <c r="L10" i="2"/>
  <c r="K10" i="2"/>
  <c r="J10" i="2"/>
  <c r="I10" i="2"/>
  <c r="S9" i="2"/>
  <c r="L9" i="2"/>
  <c r="K9" i="2"/>
  <c r="J9" i="2"/>
  <c r="I9" i="2"/>
  <c r="S8" i="2"/>
  <c r="L8" i="2"/>
  <c r="K8" i="2"/>
  <c r="J8" i="2"/>
  <c r="I8" i="2"/>
  <c r="S7" i="2"/>
  <c r="L7" i="2"/>
  <c r="K7" i="2"/>
  <c r="J7" i="2"/>
  <c r="I7" i="2"/>
  <c r="S6" i="2"/>
  <c r="L6" i="2"/>
  <c r="K6" i="2"/>
  <c r="J6" i="2"/>
  <c r="I6" i="2"/>
  <c r="S5" i="2"/>
  <c r="L5" i="2"/>
  <c r="K5" i="2"/>
  <c r="J5" i="2"/>
  <c r="I5" i="2"/>
  <c r="S4" i="2"/>
  <c r="L4" i="2"/>
  <c r="K4" i="2"/>
  <c r="J4" i="2"/>
  <c r="I4" i="2"/>
  <c r="S3" i="2"/>
  <c r="L3" i="2"/>
  <c r="K3" i="2"/>
  <c r="J3" i="2"/>
  <c r="I3" i="2"/>
  <c r="S2" i="2"/>
  <c r="L2" i="2"/>
  <c r="K2" i="2"/>
  <c r="J2" i="2"/>
  <c r="I2" i="2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<sst xmlns="http://schemas.openxmlformats.org/spreadsheetml/2006/main" count="903" uniqueCount="85">
  <si>
    <t>file name</t>
  </si>
  <si>
    <t>microscope</t>
  </si>
  <si>
    <t>genotype</t>
  </si>
  <si>
    <t>spot size (X,Y,Z)</t>
  </si>
  <si>
    <t>phase</t>
  </si>
  <si>
    <t>raw AC GFP</t>
  </si>
  <si>
    <t>subtracted AC GFP</t>
  </si>
  <si>
    <t>AC/Cyto GFP</t>
  </si>
  <si>
    <t>RCS PP4KO x yTub23CGFP, ChJup female overview_2024-08-23_1_deconvolved_F1_ANNOTATED</t>
  </si>
  <si>
    <t>BC43</t>
  </si>
  <si>
    <t>WT</t>
  </si>
  <si>
    <t>1,1,2</t>
  </si>
  <si>
    <t>interphase</t>
  </si>
  <si>
    <t>1.33, 1.33, 3</t>
  </si>
  <si>
    <t>prometaphase</t>
  </si>
  <si>
    <t>RCS PP4KO x yTub23CGFP, ChJup female overview_2024-08-23_1_deconvolved_F2_ANNOTATED</t>
  </si>
  <si>
    <t>RCS PP4KO x yTub23CGFP, ChJup round 2_2024-08-23_deconvolved_F0_Male_ANNOTATED</t>
  </si>
  <si>
    <t>PP4KO</t>
  </si>
  <si>
    <t>RCS PP4KO x yTub23CGFP, ChJup round 2_2024-08-23_deconvolved_F1_Male_ANNOTATED</t>
  </si>
  <si>
    <t>RCS PP4KO x yTub23CGFP, ChJup round 2_2024-08-23_deconvolved_F2_male, 3 div_ANNOTATED</t>
  </si>
  <si>
    <t>1.33,1.33,3</t>
  </si>
  <si>
    <t>yTub23CGFP PP4KO_6_female_brains - Position 6 Image 6 ANNOTATE</t>
  </si>
  <si>
    <t>3i</t>
  </si>
  <si>
    <t>1.5,1.5,2</t>
  </si>
  <si>
    <t>2,2,3.5</t>
  </si>
  <si>
    <t>yTub23CGFP PP4KO_1_female_brains - Position 1 Image 1 looks male</t>
  </si>
  <si>
    <t>file</t>
  </si>
  <si>
    <t>RFP AC mean</t>
  </si>
  <si>
    <t>RFP AC median</t>
  </si>
  <si>
    <t>RFP AC max</t>
  </si>
  <si>
    <t>RFP AC sum</t>
  </si>
  <si>
    <t>RFP AC mean adj.</t>
  </si>
  <si>
    <t>RFP AC median adj.</t>
  </si>
  <si>
    <t>RFP AC max adj.</t>
  </si>
  <si>
    <t>RFP AC sum adj.</t>
  </si>
  <si>
    <t>GFP AC mean</t>
  </si>
  <si>
    <t>GFP AC median</t>
  </si>
  <si>
    <t>GFP AC max</t>
  </si>
  <si>
    <t>GFP AC sum</t>
  </si>
  <si>
    <t>GFP AC mean adj.</t>
  </si>
  <si>
    <t>2021-08-17_yTubGFP-ChJup_2_Capture 2 - Position 1</t>
  </si>
  <si>
    <t>2023-03-08 yTub37C-GFP ChJup PP4KO_1_Capture 1 - Position 1</t>
  </si>
  <si>
    <t>2021-08-17_yTubGFP-ChJup_4_Capture 2 - Position 3</t>
  </si>
  <si>
    <t>2021-08-17_yTubGFP-ChJup_6_Capture 3 - Position 1</t>
  </si>
  <si>
    <t>2021-08-17_yTubGFP-ChJup_7_Capture 3 - Position 2</t>
  </si>
  <si>
    <t>2023-03-08 yTub37C-GFP ChJup PP4KO_2_Capture 1 - Position 2</t>
  </si>
  <si>
    <t>2022-02-09_ytubgfpxpp4ko_1_males_8_pp4ko-female - position 2_interphase</t>
  </si>
  <si>
    <t>2022-02-09_ytubgfpxpp4ko_1_males_3_pp4ko-male - position 2, 1 div</t>
  </si>
  <si>
    <t>2022-02-09_ytubgfpxpp4ko_1_males_4_pp4ko-male - position 3, 2 div</t>
  </si>
  <si>
    <t>2022-02-09_ytubgfpxpp4ko_1_males_5_pp4ko-male - position 4, 3 div</t>
  </si>
  <si>
    <t>Distance</t>
  </si>
  <si>
    <t>ChJup</t>
  </si>
  <si>
    <t>GFP</t>
  </si>
  <si>
    <t>frame</t>
  </si>
  <si>
    <t>normalized RFP</t>
  </si>
  <si>
    <t>normalized GFP</t>
  </si>
  <si>
    <t>Gray Value -ChJup</t>
  </si>
  <si>
    <t>Gray Value -yTubGFP</t>
  </si>
  <si>
    <t>Distance (um)</t>
  </si>
  <si>
    <t>)</t>
  </si>
  <si>
    <t>control variable</t>
  </si>
  <si>
    <t>experimental variable</t>
  </si>
  <si>
    <t>marker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</si>
  <si>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</si>
  <si>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</si>
  <si>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</si>
  <si>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</si>
  <si>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</si>
  <si>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</si>
  <si>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</si>
  <si>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</si>
  <si>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</si>
  <si>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</si>
  <si>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</si>
  <si>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</si>
  <si>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</si>
  <si>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yTub23C::GFP</t>
  </si>
  <si>
    <t>Unpaired Student's T-test</t>
  </si>
  <si>
    <t>N/A</t>
  </si>
  <si>
    <t>****</t>
  </si>
  <si>
    <t>ns</t>
  </si>
  <si>
    <t>yTub37C::GFP</t>
  </si>
  <si>
    <t>Mann-Whitney U Test</t>
  </si>
  <si>
    <t>**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</si>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</sst>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ABFE-AA86-7C42-9A5D-C9A7E3BBBFE6}">
  <dimension ref="A1:F301"/>
  <sheetViews>
    <sheetView workbookViewId="0">
      <selection activeCell="H21" sqref="H21"/>
    </sheetView>
  </sheetViews>
  <sheetFormatPr baseColWidth="10" defaultRowHeight="16" x14ac:dyDescent="0.2"/>
  <sheetData>
    <row r="1" spans="1:6" x14ac:dyDescent="0.2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</row>
    <row r="2" spans="1:6" x14ac:dyDescent="0.2">
      <c r="A2" s="2">
        <v>0</v>
      </c>
      <c r="B2" s="2">
        <v>110</v>
      </c>
      <c r="C2" s="2">
        <v>101.5</v>
      </c>
      <c r="D2" s="2">
        <v>6</v>
      </c>
      <c r="E2" s="2">
        <v>0.49050647000000003</v>
      </c>
      <c r="F2" s="2">
        <v>0.30675496000000002</v>
      </c>
    </row>
    <row r="3" spans="1:6" x14ac:dyDescent="0.2">
      <c r="A3" s="2">
        <v>0.10304000000000001</v>
      </c>
      <c r="B3" s="2">
        <v>116.889</v>
      </c>
      <c r="C3" s="2">
        <v>100.5642</v>
      </c>
      <c r="D3" s="2">
        <v>6</v>
      </c>
      <c r="E3" s="2">
        <v>0.52122555299999995</v>
      </c>
      <c r="F3" s="2">
        <v>0.30392677000000001</v>
      </c>
    </row>
    <row r="4" spans="1:6" x14ac:dyDescent="0.2">
      <c r="A4" s="2">
        <v>0.20608000000000001</v>
      </c>
      <c r="B4" s="2">
        <v>121.752</v>
      </c>
      <c r="C4" s="2">
        <v>107.07380000000001</v>
      </c>
      <c r="D4" s="2">
        <v>6</v>
      </c>
      <c r="E4" s="2">
        <v>0.54291039799999996</v>
      </c>
      <c r="F4" s="2">
        <v>0.32360018000000002</v>
      </c>
    </row>
    <row r="5" spans="1:6" x14ac:dyDescent="0.2">
      <c r="A5" s="2">
        <v>0.30912000000000001</v>
      </c>
      <c r="B5" s="2">
        <v>124.95099999999999</v>
      </c>
      <c r="C5" s="2">
        <v>106.2624</v>
      </c>
      <c r="D5" s="2">
        <v>6</v>
      </c>
      <c r="E5" s="2">
        <v>0.55717521800000003</v>
      </c>
      <c r="F5" s="2">
        <v>0.32114796000000001</v>
      </c>
    </row>
    <row r="6" spans="1:6" x14ac:dyDescent="0.2">
      <c r="A6" s="2">
        <v>0.41216000000000003</v>
      </c>
      <c r="B6" s="2">
        <v>133.12</v>
      </c>
      <c r="C6" s="2">
        <v>111.51779999999999</v>
      </c>
      <c r="D6" s="2">
        <v>6</v>
      </c>
      <c r="E6" s="2">
        <v>0.59360201199999996</v>
      </c>
      <c r="F6" s="2">
        <v>0.33703091000000002</v>
      </c>
    </row>
    <row r="7" spans="1:6" x14ac:dyDescent="0.2">
      <c r="A7" s="2">
        <v>0.51519999999999999</v>
      </c>
      <c r="B7" s="2">
        <v>148.619</v>
      </c>
      <c r="C7" s="2">
        <v>108.64019999999999</v>
      </c>
      <c r="D7" s="2">
        <v>6</v>
      </c>
      <c r="E7" s="2">
        <v>0.66271437399999999</v>
      </c>
      <c r="F7" s="2">
        <v>0.32833417999999998</v>
      </c>
    </row>
    <row r="8" spans="1:6" x14ac:dyDescent="0.2">
      <c r="A8" s="2">
        <v>0.61824000000000001</v>
      </c>
      <c r="B8" s="2">
        <v>148.697</v>
      </c>
      <c r="C8" s="2">
        <v>108.43219999999999</v>
      </c>
      <c r="D8" s="2">
        <v>6</v>
      </c>
      <c r="E8" s="2">
        <v>0.66306218699999997</v>
      </c>
      <c r="F8" s="2">
        <v>0.32770556000000001</v>
      </c>
    </row>
    <row r="9" spans="1:6" x14ac:dyDescent="0.2">
      <c r="A9" s="2">
        <v>0.72128000000000003</v>
      </c>
      <c r="B9" s="2">
        <v>133.63999999999999</v>
      </c>
      <c r="C9" s="2">
        <v>110.7838</v>
      </c>
      <c r="D9" s="2">
        <v>6</v>
      </c>
      <c r="E9" s="2">
        <v>0.59592076999999999</v>
      </c>
      <c r="F9" s="2">
        <v>0.33481261000000001</v>
      </c>
    </row>
    <row r="10" spans="1:6" x14ac:dyDescent="0.2">
      <c r="A10" s="2">
        <v>0.82432000000000005</v>
      </c>
      <c r="B10" s="2">
        <v>112.874</v>
      </c>
      <c r="C10" s="2">
        <v>116.30719999999999</v>
      </c>
      <c r="D10" s="2">
        <v>6</v>
      </c>
      <c r="E10" s="2">
        <v>0.50332206700000004</v>
      </c>
      <c r="F10" s="2">
        <v>0.35150552000000002</v>
      </c>
    </row>
    <row r="11" spans="1:6" x14ac:dyDescent="0.2">
      <c r="A11" s="2">
        <v>0.92735999999999996</v>
      </c>
      <c r="B11" s="2">
        <v>102.599</v>
      </c>
      <c r="C11" s="2">
        <v>120.2248</v>
      </c>
      <c r="D11" s="2">
        <v>6</v>
      </c>
      <c r="E11" s="2">
        <v>0.457504303</v>
      </c>
      <c r="F11" s="2">
        <v>0.36334535000000001</v>
      </c>
    </row>
    <row r="12" spans="1:6" x14ac:dyDescent="0.2">
      <c r="A12" s="2">
        <v>1.0304</v>
      </c>
      <c r="B12" s="2">
        <v>96.417000000000002</v>
      </c>
      <c r="C12" s="2">
        <v>126.1271</v>
      </c>
      <c r="D12" s="2">
        <v>6</v>
      </c>
      <c r="E12" s="2">
        <v>0.42993783899999999</v>
      </c>
      <c r="F12" s="2">
        <v>0.38118338000000002</v>
      </c>
    </row>
    <row r="13" spans="1:6" x14ac:dyDescent="0.2">
      <c r="A13" s="2">
        <v>1.13344</v>
      </c>
      <c r="B13" s="2">
        <v>103.467</v>
      </c>
      <c r="C13" s="2">
        <v>122.2599</v>
      </c>
      <c r="D13" s="2">
        <v>6</v>
      </c>
      <c r="E13" s="2">
        <v>0.46137484499999998</v>
      </c>
      <c r="F13" s="2">
        <v>0.36949586000000001</v>
      </c>
    </row>
    <row r="14" spans="1:6" x14ac:dyDescent="0.2">
      <c r="A14" s="2">
        <v>1.23648</v>
      </c>
      <c r="B14" s="2">
        <v>112.727</v>
      </c>
      <c r="C14" s="2">
        <v>114.5277</v>
      </c>
      <c r="D14" s="2">
        <v>6</v>
      </c>
      <c r="E14" s="2">
        <v>0.50266657199999998</v>
      </c>
      <c r="F14" s="2">
        <v>0.34612747999999999</v>
      </c>
    </row>
    <row r="15" spans="1:6" x14ac:dyDescent="0.2">
      <c r="A15" s="2">
        <v>1.33952</v>
      </c>
      <c r="B15" s="2">
        <v>116.35599999999999</v>
      </c>
      <c r="C15" s="2">
        <v>106.5393</v>
      </c>
      <c r="D15" s="2">
        <v>6</v>
      </c>
      <c r="E15" s="2">
        <v>0.51884882600000004</v>
      </c>
      <c r="F15" s="2">
        <v>0.32198481000000001</v>
      </c>
    </row>
    <row r="16" spans="1:6" x14ac:dyDescent="0.2">
      <c r="A16" s="2">
        <v>1.4425600000000001</v>
      </c>
      <c r="B16" s="2">
        <v>124.687</v>
      </c>
      <c r="C16" s="2">
        <v>103.2418</v>
      </c>
      <c r="D16" s="2">
        <v>6</v>
      </c>
      <c r="E16" s="2">
        <v>0.55599800200000005</v>
      </c>
      <c r="F16" s="2">
        <v>0.31201905000000002</v>
      </c>
    </row>
    <row r="17" spans="1:6" x14ac:dyDescent="0.2">
      <c r="A17" s="2">
        <v>1.5456000000000001</v>
      </c>
      <c r="B17" s="2">
        <v>134.37299999999999</v>
      </c>
      <c r="C17" s="2">
        <v>105.59050000000001</v>
      </c>
      <c r="D17" s="2">
        <v>6</v>
      </c>
      <c r="E17" s="2">
        <v>0.59918932700000005</v>
      </c>
      <c r="F17" s="2">
        <v>0.31911732999999998</v>
      </c>
    </row>
    <row r="18" spans="1:6" x14ac:dyDescent="0.2">
      <c r="A18" s="2">
        <v>1.6486400000000001</v>
      </c>
      <c r="B18" s="2">
        <v>130.136</v>
      </c>
      <c r="C18" s="2">
        <v>115.1691</v>
      </c>
      <c r="D18" s="2">
        <v>6</v>
      </c>
      <c r="E18" s="2">
        <v>0.58029590900000005</v>
      </c>
      <c r="F18" s="2">
        <v>0.34806593000000002</v>
      </c>
    </row>
    <row r="19" spans="1:6" x14ac:dyDescent="0.2">
      <c r="A19" s="2">
        <v>1.7516799999999999</v>
      </c>
      <c r="B19" s="2">
        <v>118.456</v>
      </c>
      <c r="C19" s="2">
        <v>129.38030000000001</v>
      </c>
      <c r="D19" s="2">
        <v>6</v>
      </c>
      <c r="E19" s="2">
        <v>0.52821304000000002</v>
      </c>
      <c r="F19" s="2">
        <v>0.39101524999999998</v>
      </c>
    </row>
    <row r="20" spans="1:6" x14ac:dyDescent="0.2">
      <c r="A20" s="2">
        <v>1.8547199999999999</v>
      </c>
      <c r="B20" s="2">
        <v>118.77500000000001</v>
      </c>
      <c r="C20" s="2">
        <v>126.12309999999999</v>
      </c>
      <c r="D20" s="2">
        <v>6</v>
      </c>
      <c r="E20" s="2">
        <v>0.529635509</v>
      </c>
      <c r="F20" s="2">
        <v>0.38117129</v>
      </c>
    </row>
    <row r="21" spans="1:6" x14ac:dyDescent="0.2">
      <c r="A21" s="2">
        <v>1.9577599999999999</v>
      </c>
      <c r="B21" s="2">
        <v>127.78700000000001</v>
      </c>
      <c r="C21" s="2">
        <v>114.8711</v>
      </c>
      <c r="D21" s="2">
        <v>6</v>
      </c>
      <c r="E21" s="2">
        <v>0.569821366</v>
      </c>
      <c r="F21" s="2">
        <v>0.34716531</v>
      </c>
    </row>
    <row r="22" spans="1:6" x14ac:dyDescent="0.2">
      <c r="A22" s="2">
        <v>2.0608</v>
      </c>
      <c r="B22" s="2">
        <v>131.86600000000001</v>
      </c>
      <c r="C22" s="2">
        <v>111.0376</v>
      </c>
      <c r="D22" s="2">
        <v>6</v>
      </c>
      <c r="E22" s="2">
        <v>0.58801023799999996</v>
      </c>
      <c r="F22" s="2">
        <v>0.33557965000000001</v>
      </c>
    </row>
    <row r="23" spans="1:6" x14ac:dyDescent="0.2">
      <c r="A23" s="2">
        <v>2.16384</v>
      </c>
      <c r="B23" s="2">
        <v>147.095</v>
      </c>
      <c r="C23" s="2">
        <v>107.4436</v>
      </c>
      <c r="D23" s="2">
        <v>6</v>
      </c>
      <c r="E23" s="2">
        <v>0.65591862899999998</v>
      </c>
      <c r="F23" s="2">
        <v>0.3247178</v>
      </c>
    </row>
    <row r="24" spans="1:6" x14ac:dyDescent="0.2">
      <c r="A24" s="2">
        <v>2.26688</v>
      </c>
      <c r="B24" s="2">
        <v>169.346</v>
      </c>
      <c r="C24" s="2">
        <v>98.052300000000002</v>
      </c>
      <c r="D24" s="2">
        <v>6</v>
      </c>
      <c r="E24" s="2">
        <v>0.75513916999999997</v>
      </c>
      <c r="F24" s="2">
        <v>0.29633525999999999</v>
      </c>
    </row>
    <row r="25" spans="1:6" x14ac:dyDescent="0.2">
      <c r="A25" s="2">
        <v>2.36992</v>
      </c>
      <c r="B25" s="2">
        <v>172.70500000000001</v>
      </c>
      <c r="C25" s="2">
        <v>104.6729</v>
      </c>
      <c r="D25" s="2">
        <v>6</v>
      </c>
      <c r="E25" s="2">
        <v>0.77011745399999998</v>
      </c>
      <c r="F25" s="2">
        <v>0.31634414999999999</v>
      </c>
    </row>
    <row r="26" spans="1:6" x14ac:dyDescent="0.2">
      <c r="A26" s="2">
        <v>2.47296</v>
      </c>
      <c r="B26" s="2">
        <v>173.56399999999999</v>
      </c>
      <c r="C26" s="2">
        <v>122.2239</v>
      </c>
      <c r="D26" s="2">
        <v>6</v>
      </c>
      <c r="E26" s="2">
        <v>0.77394786400000004</v>
      </c>
      <c r="F26" s="2">
        <v>0.36938705999999999</v>
      </c>
    </row>
    <row r="27" spans="1:6" x14ac:dyDescent="0.2">
      <c r="A27" s="2">
        <v>2.5760000000000001</v>
      </c>
      <c r="B27" s="2">
        <v>196.50200000000001</v>
      </c>
      <c r="C27" s="2">
        <v>126.80880000000001</v>
      </c>
      <c r="D27" s="2">
        <v>6</v>
      </c>
      <c r="E27" s="2">
        <v>0.87623183999999998</v>
      </c>
      <c r="F27" s="2">
        <v>0.38324362000000001</v>
      </c>
    </row>
    <row r="28" spans="1:6" x14ac:dyDescent="0.2">
      <c r="A28" s="2">
        <v>2.6790400000000001</v>
      </c>
      <c r="B28" s="2">
        <v>210.24299999999999</v>
      </c>
      <c r="C28" s="2">
        <v>141.00749999999999</v>
      </c>
      <c r="D28" s="2">
        <v>6</v>
      </c>
      <c r="E28" s="2">
        <v>0.937505017</v>
      </c>
      <c r="F28" s="2">
        <v>0.42615517000000003</v>
      </c>
    </row>
    <row r="29" spans="1:6" x14ac:dyDescent="0.2">
      <c r="A29" s="2">
        <v>2.7820800000000001</v>
      </c>
      <c r="B29" s="2">
        <v>205.608</v>
      </c>
      <c r="C29" s="2">
        <v>168.91</v>
      </c>
      <c r="D29" s="2">
        <v>6</v>
      </c>
      <c r="E29" s="2">
        <v>0.91683685800000003</v>
      </c>
      <c r="F29" s="2">
        <v>0.51048256000000003</v>
      </c>
    </row>
    <row r="30" spans="1:6" x14ac:dyDescent="0.2">
      <c r="A30" s="2">
        <v>2.8851200000000001</v>
      </c>
      <c r="B30" s="2">
        <v>180.911</v>
      </c>
      <c r="C30" s="2">
        <v>189.6695</v>
      </c>
      <c r="D30" s="2">
        <v>6</v>
      </c>
      <c r="E30" s="2">
        <v>0.80670923699999997</v>
      </c>
      <c r="F30" s="2">
        <v>0.57322225999999998</v>
      </c>
    </row>
    <row r="31" spans="1:6" x14ac:dyDescent="0.2">
      <c r="A31" s="2">
        <v>2.9881600000000001</v>
      </c>
      <c r="B31" s="2">
        <v>166.80799999999999</v>
      </c>
      <c r="C31" s="2">
        <v>191.56950000000001</v>
      </c>
      <c r="D31" s="2">
        <v>6</v>
      </c>
      <c r="E31" s="2">
        <v>0.74382184799999995</v>
      </c>
      <c r="F31" s="2">
        <v>0.57896446999999995</v>
      </c>
    </row>
    <row r="32" spans="1:6" x14ac:dyDescent="0.2">
      <c r="A32" s="2">
        <v>3.0912000000000002</v>
      </c>
      <c r="B32" s="2">
        <v>157.845</v>
      </c>
      <c r="C32" s="2">
        <v>181.70939999999999</v>
      </c>
      <c r="D32" s="2">
        <v>6</v>
      </c>
      <c r="E32" s="2">
        <v>0.70385448900000003</v>
      </c>
      <c r="F32" s="2">
        <v>0.54916511000000001</v>
      </c>
    </row>
    <row r="33" spans="1:6" x14ac:dyDescent="0.2">
      <c r="A33" s="2">
        <v>3.1942400000000002</v>
      </c>
      <c r="B33" s="2">
        <v>160.87</v>
      </c>
      <c r="C33" s="2">
        <v>164.71690000000001</v>
      </c>
      <c r="D33" s="2">
        <v>6</v>
      </c>
      <c r="E33" s="2">
        <v>0.71734341700000004</v>
      </c>
      <c r="F33" s="2">
        <v>0.49781009999999998</v>
      </c>
    </row>
    <row r="34" spans="1:6" x14ac:dyDescent="0.2">
      <c r="A34" s="2">
        <v>3.2972800000000002</v>
      </c>
      <c r="B34" s="2">
        <v>155.69800000000001</v>
      </c>
      <c r="C34" s="2">
        <v>146.99940000000001</v>
      </c>
      <c r="D34" s="2">
        <v>6</v>
      </c>
      <c r="E34" s="2">
        <v>0.694280695</v>
      </c>
      <c r="F34" s="2">
        <v>0.44426398</v>
      </c>
    </row>
    <row r="35" spans="1:6" x14ac:dyDescent="0.2">
      <c r="A35" s="2">
        <v>3.4003199999999998</v>
      </c>
      <c r="B35" s="2">
        <v>151.93700000000001</v>
      </c>
      <c r="C35" s="2">
        <v>138.44220000000001</v>
      </c>
      <c r="D35" s="2">
        <v>6</v>
      </c>
      <c r="E35" s="2">
        <v>0.67750983200000003</v>
      </c>
      <c r="F35" s="2">
        <v>0.41840228000000002</v>
      </c>
    </row>
    <row r="36" spans="1:6" x14ac:dyDescent="0.2">
      <c r="A36" s="2">
        <v>3.5033599999999998</v>
      </c>
      <c r="B36" s="2">
        <v>143.578</v>
      </c>
      <c r="C36" s="2">
        <v>125.8651</v>
      </c>
      <c r="D36" s="2">
        <v>6</v>
      </c>
      <c r="E36" s="2">
        <v>0.64023580000000002</v>
      </c>
      <c r="F36" s="2">
        <v>0.38039156000000002</v>
      </c>
    </row>
    <row r="37" spans="1:6" x14ac:dyDescent="0.2">
      <c r="A37" s="2">
        <v>3.6063999999999998</v>
      </c>
      <c r="B37" s="2">
        <v>136.285</v>
      </c>
      <c r="C37" s="2">
        <v>114.95610000000001</v>
      </c>
      <c r="D37" s="2">
        <v>6</v>
      </c>
      <c r="E37" s="2">
        <v>0.60771522099999997</v>
      </c>
      <c r="F37" s="2">
        <v>0.34742220000000001</v>
      </c>
    </row>
    <row r="38" spans="1:6" x14ac:dyDescent="0.2">
      <c r="A38" s="2">
        <v>3.7094399999999998</v>
      </c>
      <c r="B38" s="2">
        <v>129.12799999999999</v>
      </c>
      <c r="C38" s="2">
        <v>120.57210000000001</v>
      </c>
      <c r="D38" s="2">
        <v>6</v>
      </c>
      <c r="E38" s="2">
        <v>0.57580108600000002</v>
      </c>
      <c r="F38" s="2">
        <v>0.36439496999999998</v>
      </c>
    </row>
    <row r="39" spans="1:6" x14ac:dyDescent="0.2">
      <c r="A39" s="2">
        <v>3.8124799999999999</v>
      </c>
      <c r="B39" s="2">
        <v>124.262</v>
      </c>
      <c r="C39" s="2">
        <v>135.81780000000001</v>
      </c>
      <c r="D39" s="2">
        <v>6</v>
      </c>
      <c r="E39" s="2">
        <v>0.55410286399999997</v>
      </c>
      <c r="F39" s="2">
        <v>0.41047076999999998</v>
      </c>
    </row>
    <row r="40" spans="1:6" x14ac:dyDescent="0.2">
      <c r="A40" s="2">
        <v>3.9155199999999999</v>
      </c>
      <c r="B40" s="2">
        <v>115.06699999999999</v>
      </c>
      <c r="C40" s="2">
        <v>139.92080000000001</v>
      </c>
      <c r="D40" s="2">
        <v>6</v>
      </c>
      <c r="E40" s="2">
        <v>0.51310098199999998</v>
      </c>
      <c r="F40" s="2">
        <v>0.42287091999999998</v>
      </c>
    </row>
    <row r="41" spans="1:6" x14ac:dyDescent="0.2">
      <c r="A41" s="2">
        <v>4.0185599999999999</v>
      </c>
      <c r="B41" s="2">
        <v>107.309</v>
      </c>
      <c r="C41" s="2">
        <v>118.331</v>
      </c>
      <c r="D41" s="2">
        <v>6</v>
      </c>
      <c r="E41" s="2">
        <v>0.47850689800000001</v>
      </c>
      <c r="F41" s="2">
        <v>0.35762188</v>
      </c>
    </row>
    <row r="42" spans="1:6" x14ac:dyDescent="0.2">
      <c r="A42" s="2">
        <v>4.1215999999999999</v>
      </c>
      <c r="B42" s="2">
        <v>99.296999999999997</v>
      </c>
      <c r="C42" s="2">
        <v>110.2694</v>
      </c>
      <c r="D42" s="2">
        <v>6</v>
      </c>
      <c r="E42" s="2">
        <v>0.44278019099999999</v>
      </c>
      <c r="F42" s="2">
        <v>0.33325798000000001</v>
      </c>
    </row>
    <row r="43" spans="1:6" x14ac:dyDescent="0.2">
      <c r="A43" s="2">
        <v>4.22464</v>
      </c>
      <c r="B43" s="2">
        <v>99.992000000000004</v>
      </c>
      <c r="C43" s="2">
        <v>111.47490000000001</v>
      </c>
      <c r="D43" s="2">
        <v>6</v>
      </c>
      <c r="E43" s="2">
        <v>0.44587929999999998</v>
      </c>
      <c r="F43" s="2">
        <v>0.33690125999999998</v>
      </c>
    </row>
    <row r="44" spans="1:6" x14ac:dyDescent="0.2">
      <c r="A44" s="2">
        <v>4.32768</v>
      </c>
      <c r="B44" s="2">
        <v>109.643</v>
      </c>
      <c r="C44" s="2">
        <v>113.0635</v>
      </c>
      <c r="D44" s="2">
        <v>6</v>
      </c>
      <c r="E44" s="2">
        <v>0.488914554</v>
      </c>
      <c r="F44" s="2">
        <v>0.34170234999999999</v>
      </c>
    </row>
    <row r="45" spans="1:6" x14ac:dyDescent="0.2">
      <c r="A45" s="2">
        <v>4.43072</v>
      </c>
      <c r="B45" s="2">
        <v>110.678</v>
      </c>
      <c r="C45" s="2">
        <v>104.4319</v>
      </c>
      <c r="D45" s="2">
        <v>6</v>
      </c>
      <c r="E45" s="2">
        <v>0.49352977399999998</v>
      </c>
      <c r="F45" s="2">
        <v>0.31561579000000001</v>
      </c>
    </row>
    <row r="46" spans="1:6" x14ac:dyDescent="0.2">
      <c r="A46" s="2">
        <v>4.53376</v>
      </c>
      <c r="B46" s="2">
        <v>102.476</v>
      </c>
      <c r="C46" s="2">
        <v>112.3908</v>
      </c>
      <c r="D46" s="2">
        <v>6</v>
      </c>
      <c r="E46" s="2">
        <v>0.45695582800000001</v>
      </c>
      <c r="F46" s="2">
        <v>0.33966931</v>
      </c>
    </row>
    <row r="47" spans="1:6" x14ac:dyDescent="0.2">
      <c r="A47" s="2">
        <v>4.6368</v>
      </c>
      <c r="B47" s="2">
        <v>97.766000000000005</v>
      </c>
      <c r="C47" s="2">
        <v>120.874</v>
      </c>
      <c r="D47" s="2">
        <v>6</v>
      </c>
      <c r="E47" s="2">
        <v>0.43595323200000002</v>
      </c>
      <c r="F47" s="2">
        <v>0.36530737000000002</v>
      </c>
    </row>
    <row r="48" spans="1:6" x14ac:dyDescent="0.2">
      <c r="A48" s="2">
        <v>4.7398400000000001</v>
      </c>
      <c r="B48" s="2">
        <v>106.91800000000001</v>
      </c>
      <c r="C48" s="2">
        <v>118.7407</v>
      </c>
      <c r="D48" s="2">
        <v>6</v>
      </c>
      <c r="E48" s="2">
        <v>0.47676337099999999</v>
      </c>
      <c r="F48" s="2">
        <v>0.35886008000000003</v>
      </c>
    </row>
    <row r="49" spans="1:6" x14ac:dyDescent="0.2">
      <c r="A49" s="2">
        <v>4.8428800000000001</v>
      </c>
      <c r="B49" s="2">
        <v>118.432</v>
      </c>
      <c r="C49" s="2">
        <v>113.3794</v>
      </c>
      <c r="D49" s="2">
        <v>6</v>
      </c>
      <c r="E49" s="2">
        <v>0.52810602100000004</v>
      </c>
      <c r="F49" s="2">
        <v>0.34265707000000001</v>
      </c>
    </row>
    <row r="50" spans="1:6" x14ac:dyDescent="0.2">
      <c r="A50" s="2">
        <v>4.9459200000000001</v>
      </c>
      <c r="B50" s="2">
        <v>119.98699999999999</v>
      </c>
      <c r="C50" s="2">
        <v>107.1229</v>
      </c>
      <c r="D50" s="2">
        <v>6</v>
      </c>
      <c r="E50" s="2">
        <v>0.53503999899999999</v>
      </c>
      <c r="F50" s="2">
        <v>0.32374858000000001</v>
      </c>
    </row>
    <row r="51" spans="1:6" x14ac:dyDescent="0.2">
      <c r="A51" s="2">
        <v>5.0489600000000001</v>
      </c>
      <c r="B51" s="2">
        <v>117.245</v>
      </c>
      <c r="C51" s="2">
        <v>105.8824</v>
      </c>
      <c r="D51" s="2">
        <v>6</v>
      </c>
      <c r="E51" s="2">
        <v>0.52281301000000002</v>
      </c>
      <c r="F51" s="2">
        <v>0.31999951999999998</v>
      </c>
    </row>
    <row r="52" spans="1:6" x14ac:dyDescent="0.2">
      <c r="A52" s="2">
        <v>5.1520000000000001</v>
      </c>
      <c r="B52" s="2">
        <v>110.121</v>
      </c>
      <c r="C52" s="2">
        <v>108.61239999999999</v>
      </c>
      <c r="D52" s="2">
        <v>6</v>
      </c>
      <c r="E52" s="2">
        <v>0.491046027</v>
      </c>
      <c r="F52" s="2">
        <v>0.32825017000000001</v>
      </c>
    </row>
    <row r="53" spans="1:6" x14ac:dyDescent="0.2">
      <c r="A53" s="2">
        <v>5.2550400000000002</v>
      </c>
      <c r="B53" s="2">
        <v>109.289</v>
      </c>
      <c r="C53" s="2">
        <v>116.107</v>
      </c>
      <c r="D53" s="2">
        <v>6</v>
      </c>
      <c r="E53" s="2">
        <v>0.48733601500000001</v>
      </c>
      <c r="F53" s="2">
        <v>0.35090047000000002</v>
      </c>
    </row>
    <row r="54" spans="1:6" x14ac:dyDescent="0.2">
      <c r="A54" s="2">
        <v>5.3580800000000002</v>
      </c>
      <c r="B54" s="2">
        <v>111.419</v>
      </c>
      <c r="C54" s="2">
        <v>126.2201</v>
      </c>
      <c r="D54" s="2">
        <v>6</v>
      </c>
      <c r="E54" s="2">
        <v>0.496834004</v>
      </c>
      <c r="F54" s="2">
        <v>0.38146445000000001</v>
      </c>
    </row>
    <row r="55" spans="1:6" x14ac:dyDescent="0.2">
      <c r="A55" s="2">
        <v>5.4611200000000002</v>
      </c>
      <c r="B55" s="2">
        <v>116.62</v>
      </c>
      <c r="C55" s="2">
        <v>114.5566</v>
      </c>
      <c r="D55" s="2">
        <v>6</v>
      </c>
      <c r="E55" s="2">
        <v>0.52002604100000005</v>
      </c>
      <c r="F55" s="2">
        <v>0.34621482999999997</v>
      </c>
    </row>
    <row r="56" spans="1:6" x14ac:dyDescent="0.2">
      <c r="A56" s="2">
        <v>5.5641600000000002</v>
      </c>
      <c r="B56" s="2">
        <v>122.858</v>
      </c>
      <c r="C56" s="2">
        <v>114.57170000000001</v>
      </c>
      <c r="D56" s="2">
        <v>6</v>
      </c>
      <c r="E56" s="2">
        <v>0.54784221700000002</v>
      </c>
      <c r="F56" s="2">
        <v>0.34626045999999999</v>
      </c>
    </row>
    <row r="57" spans="1:6" x14ac:dyDescent="0.2">
      <c r="A57" s="2">
        <v>5.6672000000000002</v>
      </c>
      <c r="B57" s="2">
        <v>114.47199999999999</v>
      </c>
      <c r="C57" s="2">
        <v>119.0718</v>
      </c>
      <c r="D57" s="2">
        <v>6</v>
      </c>
      <c r="E57" s="2">
        <v>0.51044778800000001</v>
      </c>
      <c r="F57" s="2">
        <v>0.35986074000000001</v>
      </c>
    </row>
    <row r="58" spans="1:6" x14ac:dyDescent="0.2">
      <c r="A58" s="2">
        <v>5.7702400000000003</v>
      </c>
      <c r="B58" s="2">
        <v>102.729</v>
      </c>
      <c r="C58" s="2">
        <v>121.1146</v>
      </c>
      <c r="D58" s="2">
        <v>6</v>
      </c>
      <c r="E58" s="2">
        <v>0.45808399300000002</v>
      </c>
      <c r="F58" s="2">
        <v>0.36603451999999997</v>
      </c>
    </row>
    <row r="59" spans="1:6" x14ac:dyDescent="0.2">
      <c r="A59" s="2">
        <v>5.8732800000000003</v>
      </c>
      <c r="B59" s="2">
        <v>95.007000000000005</v>
      </c>
      <c r="C59" s="2">
        <v>120.7936</v>
      </c>
      <c r="D59" s="2">
        <v>6</v>
      </c>
      <c r="E59" s="2">
        <v>0.42365043800000002</v>
      </c>
      <c r="F59" s="2">
        <v>0.36506439000000002</v>
      </c>
    </row>
    <row r="60" spans="1:6" x14ac:dyDescent="0.2">
      <c r="A60" s="2">
        <v>5.9763200000000003</v>
      </c>
      <c r="B60" s="2">
        <v>98.995999999999995</v>
      </c>
      <c r="C60" s="2">
        <v>114.7899</v>
      </c>
      <c r="D60" s="2">
        <v>6</v>
      </c>
      <c r="E60" s="2">
        <v>0.44143798699999998</v>
      </c>
      <c r="F60" s="2">
        <v>0.34691991</v>
      </c>
    </row>
    <row r="61" spans="1:6" x14ac:dyDescent="0.2">
      <c r="A61" s="2">
        <v>6.0793600000000003</v>
      </c>
      <c r="B61" s="2">
        <v>112.25</v>
      </c>
      <c r="C61" s="2">
        <v>104.625</v>
      </c>
      <c r="D61" s="2">
        <v>6</v>
      </c>
      <c r="E61" s="2">
        <v>0.50053955699999997</v>
      </c>
      <c r="F61" s="2">
        <v>0.31619937999999997</v>
      </c>
    </row>
    <row r="62" spans="1:6" x14ac:dyDescent="0.2">
      <c r="A62" s="2">
        <v>0</v>
      </c>
      <c r="B62" s="2">
        <v>102.75</v>
      </c>
      <c r="C62" s="2">
        <v>96.5</v>
      </c>
      <c r="D62" s="2">
        <v>8</v>
      </c>
      <c r="E62" s="2">
        <v>0.45817763500000003</v>
      </c>
      <c r="F62" s="2">
        <v>0.29164387000000003</v>
      </c>
    </row>
    <row r="63" spans="1:6" x14ac:dyDescent="0.2">
      <c r="A63" s="2">
        <v>0.10304000000000001</v>
      </c>
      <c r="B63" s="2">
        <v>102.7792</v>
      </c>
      <c r="C63" s="2">
        <v>99.703000000000003</v>
      </c>
      <c r="D63" s="2">
        <v>8</v>
      </c>
      <c r="E63" s="2">
        <v>0.45830784200000002</v>
      </c>
      <c r="F63" s="2">
        <v>0.30132403000000002</v>
      </c>
    </row>
    <row r="64" spans="1:6" x14ac:dyDescent="0.2">
      <c r="A64" s="2">
        <v>0.20608000000000001</v>
      </c>
      <c r="B64" s="2">
        <v>107.22629999999999</v>
      </c>
      <c r="C64" s="2">
        <v>99.66</v>
      </c>
      <c r="D64" s="2">
        <v>8</v>
      </c>
      <c r="E64" s="2">
        <v>0.47813812700000002</v>
      </c>
      <c r="F64" s="2">
        <v>0.30119407999999998</v>
      </c>
    </row>
    <row r="65" spans="1:6" x14ac:dyDescent="0.2">
      <c r="A65" s="2">
        <v>0.30912000000000001</v>
      </c>
      <c r="B65" s="2">
        <v>111.99120000000001</v>
      </c>
      <c r="C65" s="2">
        <v>100.535</v>
      </c>
      <c r="D65" s="2">
        <v>8</v>
      </c>
      <c r="E65" s="2">
        <v>0.49938552899999999</v>
      </c>
      <c r="F65" s="2">
        <v>0.30383852</v>
      </c>
    </row>
    <row r="66" spans="1:6" x14ac:dyDescent="0.2">
      <c r="A66" s="2">
        <v>0.41216000000000003</v>
      </c>
      <c r="B66" s="2">
        <v>115.7039</v>
      </c>
      <c r="C66" s="2">
        <v>106.777</v>
      </c>
      <c r="D66" s="2">
        <v>8</v>
      </c>
      <c r="E66" s="2">
        <v>0.51594101400000003</v>
      </c>
      <c r="F66" s="2">
        <v>0.32270318999999997</v>
      </c>
    </row>
    <row r="67" spans="1:6" x14ac:dyDescent="0.2">
      <c r="A67" s="2">
        <v>0.51519999999999999</v>
      </c>
      <c r="B67" s="2">
        <v>116.5561</v>
      </c>
      <c r="C67" s="2">
        <v>109.13500000000001</v>
      </c>
      <c r="D67" s="2">
        <v>8</v>
      </c>
      <c r="E67" s="2">
        <v>0.51974110200000001</v>
      </c>
      <c r="F67" s="2">
        <v>0.32982958000000001</v>
      </c>
    </row>
    <row r="68" spans="1:6" x14ac:dyDescent="0.2">
      <c r="A68" s="2">
        <v>0.61824000000000001</v>
      </c>
      <c r="B68" s="2">
        <v>110.49299999999999</v>
      </c>
      <c r="C68" s="2">
        <v>105.16500000000001</v>
      </c>
      <c r="D68" s="2">
        <v>8</v>
      </c>
      <c r="E68" s="2">
        <v>0.49270483100000001</v>
      </c>
      <c r="F68" s="2">
        <v>0.31783138</v>
      </c>
    </row>
    <row r="69" spans="1:6" x14ac:dyDescent="0.2">
      <c r="A69" s="2">
        <v>0.72128000000000003</v>
      </c>
      <c r="B69" s="2">
        <v>106.2713</v>
      </c>
      <c r="C69" s="2">
        <v>101.85599999999999</v>
      </c>
      <c r="D69" s="2">
        <v>8</v>
      </c>
      <c r="E69" s="2">
        <v>0.47387963900000002</v>
      </c>
      <c r="F69" s="2">
        <v>0.30783085999999998</v>
      </c>
    </row>
    <row r="70" spans="1:6" x14ac:dyDescent="0.2">
      <c r="A70" s="2">
        <v>0.82432000000000005</v>
      </c>
      <c r="B70" s="2">
        <v>106</v>
      </c>
      <c r="C70" s="2">
        <v>106.312</v>
      </c>
      <c r="D70" s="2">
        <v>8</v>
      </c>
      <c r="E70" s="2">
        <v>0.47266987100000002</v>
      </c>
      <c r="F70" s="2">
        <v>0.32129785999999999</v>
      </c>
    </row>
    <row r="71" spans="1:6" x14ac:dyDescent="0.2">
      <c r="A71" s="2">
        <v>0.92735999999999996</v>
      </c>
      <c r="B71" s="2">
        <v>105.1572</v>
      </c>
      <c r="C71" s="2">
        <v>114.926</v>
      </c>
      <c r="D71" s="2">
        <v>8</v>
      </c>
      <c r="E71" s="2">
        <v>0.46891169999999999</v>
      </c>
      <c r="F71" s="2">
        <v>0.34733122999999999</v>
      </c>
    </row>
    <row r="72" spans="1:6" x14ac:dyDescent="0.2">
      <c r="A72" s="2">
        <v>1.0304</v>
      </c>
      <c r="B72" s="2">
        <v>102.3626</v>
      </c>
      <c r="C72" s="2">
        <v>120.09399999999999</v>
      </c>
      <c r="D72" s="2">
        <v>8</v>
      </c>
      <c r="E72" s="2">
        <v>0.45645015999999999</v>
      </c>
      <c r="F72" s="2">
        <v>0.36295005000000002</v>
      </c>
    </row>
    <row r="73" spans="1:6" x14ac:dyDescent="0.2">
      <c r="A73" s="2">
        <v>1.13344</v>
      </c>
      <c r="B73" s="2">
        <v>114.6173</v>
      </c>
      <c r="C73" s="2">
        <v>119.10599999999999</v>
      </c>
      <c r="D73" s="2">
        <v>8</v>
      </c>
      <c r="E73" s="2">
        <v>0.51109570199999999</v>
      </c>
      <c r="F73" s="2">
        <v>0.35996410000000001</v>
      </c>
    </row>
    <row r="74" spans="1:6" x14ac:dyDescent="0.2">
      <c r="A74" s="2">
        <v>1.23648</v>
      </c>
      <c r="B74" s="2">
        <v>126.74639999999999</v>
      </c>
      <c r="C74" s="2">
        <v>117.476</v>
      </c>
      <c r="D74" s="2">
        <v>8</v>
      </c>
      <c r="E74" s="2">
        <v>0.56518117499999998</v>
      </c>
      <c r="F74" s="2">
        <v>0.35503787999999997</v>
      </c>
    </row>
    <row r="75" spans="1:6" x14ac:dyDescent="0.2">
      <c r="A75" s="2">
        <v>1.33952</v>
      </c>
      <c r="B75" s="2">
        <v>121.75360000000001</v>
      </c>
      <c r="C75" s="2">
        <v>116.113</v>
      </c>
      <c r="D75" s="2">
        <v>8</v>
      </c>
      <c r="E75" s="2">
        <v>0.54291753200000004</v>
      </c>
      <c r="F75" s="2">
        <v>0.35091860000000002</v>
      </c>
    </row>
    <row r="76" spans="1:6" x14ac:dyDescent="0.2">
      <c r="A76" s="2">
        <v>1.4425600000000001</v>
      </c>
      <c r="B76" s="2">
        <v>114.2342</v>
      </c>
      <c r="C76" s="2">
        <v>110.782</v>
      </c>
      <c r="D76" s="2">
        <v>8</v>
      </c>
      <c r="E76" s="2">
        <v>0.50938740199999999</v>
      </c>
      <c r="F76" s="2">
        <v>0.33480716999999999</v>
      </c>
    </row>
    <row r="77" spans="1:6" x14ac:dyDescent="0.2">
      <c r="A77" s="2">
        <v>1.5456000000000001</v>
      </c>
      <c r="B77" s="2">
        <v>109.0962</v>
      </c>
      <c r="C77" s="2">
        <v>111.764</v>
      </c>
      <c r="D77" s="2">
        <v>8</v>
      </c>
      <c r="E77" s="2">
        <v>0.48647629100000001</v>
      </c>
      <c r="F77" s="2">
        <v>0.33777498</v>
      </c>
    </row>
    <row r="78" spans="1:6" x14ac:dyDescent="0.2">
      <c r="A78" s="2">
        <v>1.6486400000000001</v>
      </c>
      <c r="B78" s="2">
        <v>105.38379999999999</v>
      </c>
      <c r="C78" s="2">
        <v>123.658</v>
      </c>
      <c r="D78" s="2">
        <v>8</v>
      </c>
      <c r="E78" s="2">
        <v>0.46992214300000001</v>
      </c>
      <c r="F78" s="2">
        <v>0.37372122000000002</v>
      </c>
    </row>
    <row r="79" spans="1:6" x14ac:dyDescent="0.2">
      <c r="A79" s="2">
        <v>1.7516799999999999</v>
      </c>
      <c r="B79" s="2">
        <v>106.65430000000001</v>
      </c>
      <c r="C79" s="2">
        <v>119.943</v>
      </c>
      <c r="D79" s="2">
        <v>8</v>
      </c>
      <c r="E79" s="2">
        <v>0.47558749299999997</v>
      </c>
      <c r="F79" s="2">
        <v>0.36249368999999998</v>
      </c>
    </row>
    <row r="80" spans="1:6" x14ac:dyDescent="0.2">
      <c r="A80" s="2">
        <v>1.8547199999999999</v>
      </c>
      <c r="B80" s="2">
        <v>119.85980000000001</v>
      </c>
      <c r="C80" s="2">
        <v>106.57299999999999</v>
      </c>
      <c r="D80" s="2">
        <v>8</v>
      </c>
      <c r="E80" s="2">
        <v>0.534472795</v>
      </c>
      <c r="F80" s="2">
        <v>0.32208666000000002</v>
      </c>
    </row>
    <row r="81" spans="1:6" x14ac:dyDescent="0.2">
      <c r="A81" s="2">
        <v>1.9577599999999999</v>
      </c>
      <c r="B81" s="2">
        <v>135.04239999999999</v>
      </c>
      <c r="C81" s="2">
        <v>99.019000000000005</v>
      </c>
      <c r="D81" s="2">
        <v>8</v>
      </c>
      <c r="E81" s="2">
        <v>0.60217428100000003</v>
      </c>
      <c r="F81" s="2">
        <v>0.29925684000000002</v>
      </c>
    </row>
    <row r="82" spans="1:6" x14ac:dyDescent="0.2">
      <c r="A82" s="2">
        <v>2.0608</v>
      </c>
      <c r="B82" s="2">
        <v>141.52610000000001</v>
      </c>
      <c r="C82" s="2">
        <v>105.699</v>
      </c>
      <c r="D82" s="2">
        <v>8</v>
      </c>
      <c r="E82" s="2">
        <v>0.63108607100000003</v>
      </c>
      <c r="F82" s="2">
        <v>0.31944524000000002</v>
      </c>
    </row>
    <row r="83" spans="1:6" x14ac:dyDescent="0.2">
      <c r="A83" s="2">
        <v>2.16384</v>
      </c>
      <c r="B83" s="2">
        <v>132.09610000000001</v>
      </c>
      <c r="C83" s="2">
        <v>111.937</v>
      </c>
      <c r="D83" s="2">
        <v>8</v>
      </c>
      <c r="E83" s="2">
        <v>0.58903628900000005</v>
      </c>
      <c r="F83" s="2">
        <v>0.33829783000000002</v>
      </c>
    </row>
    <row r="84" spans="1:6" x14ac:dyDescent="0.2">
      <c r="A84" s="2">
        <v>2.26688</v>
      </c>
      <c r="B84" s="2">
        <v>123.29900000000001</v>
      </c>
      <c r="C84" s="2">
        <v>111.68</v>
      </c>
      <c r="D84" s="2">
        <v>8</v>
      </c>
      <c r="E84" s="2">
        <v>0.54980870199999998</v>
      </c>
      <c r="F84" s="2">
        <v>0.33752112000000001</v>
      </c>
    </row>
    <row r="85" spans="1:6" x14ac:dyDescent="0.2">
      <c r="A85" s="2">
        <v>2.36992</v>
      </c>
      <c r="B85" s="2">
        <v>132.983</v>
      </c>
      <c r="C85" s="2">
        <v>114.526</v>
      </c>
      <c r="D85" s="2">
        <v>8</v>
      </c>
      <c r="E85" s="2">
        <v>0.59299110799999999</v>
      </c>
      <c r="F85" s="2">
        <v>0.34612235000000002</v>
      </c>
    </row>
    <row r="86" spans="1:6" x14ac:dyDescent="0.2">
      <c r="A86" s="2">
        <v>2.47296</v>
      </c>
      <c r="B86" s="2">
        <v>145.46549999999999</v>
      </c>
      <c r="C86" s="2">
        <v>129.06100000000001</v>
      </c>
      <c r="D86" s="2">
        <v>8</v>
      </c>
      <c r="E86" s="2">
        <v>0.64865244499999997</v>
      </c>
      <c r="F86" s="2">
        <v>0.39005025999999998</v>
      </c>
    </row>
    <row r="87" spans="1:6" x14ac:dyDescent="0.2">
      <c r="A87" s="2">
        <v>2.5760000000000001</v>
      </c>
      <c r="B87" s="2">
        <v>155.2792</v>
      </c>
      <c r="C87" s="2">
        <v>159.65600000000001</v>
      </c>
      <c r="D87" s="2">
        <v>8</v>
      </c>
      <c r="E87" s="2">
        <v>0.69241320299999998</v>
      </c>
      <c r="F87" s="2">
        <v>0.48251496999999999</v>
      </c>
    </row>
    <row r="88" spans="1:6" x14ac:dyDescent="0.2">
      <c r="A88" s="2">
        <v>2.6790400000000001</v>
      </c>
      <c r="B88" s="2">
        <v>161.6918</v>
      </c>
      <c r="C88" s="2">
        <v>184.857</v>
      </c>
      <c r="D88" s="2">
        <v>8</v>
      </c>
      <c r="E88" s="2">
        <v>0.72100794599999996</v>
      </c>
      <c r="F88" s="2">
        <v>0.55867783999999998</v>
      </c>
    </row>
    <row r="89" spans="1:6" x14ac:dyDescent="0.2">
      <c r="A89" s="2">
        <v>2.7820800000000001</v>
      </c>
      <c r="B89" s="2">
        <v>161.09309999999999</v>
      </c>
      <c r="C89" s="2">
        <v>216.24</v>
      </c>
      <c r="D89" s="2">
        <v>8</v>
      </c>
      <c r="E89" s="2">
        <v>0.71833825299999998</v>
      </c>
      <c r="F89" s="2">
        <v>0.65352405999999996</v>
      </c>
    </row>
    <row r="90" spans="1:6" x14ac:dyDescent="0.2">
      <c r="A90" s="2">
        <v>2.8851200000000001</v>
      </c>
      <c r="B90" s="2">
        <v>165.7878</v>
      </c>
      <c r="C90" s="2">
        <v>251.41800000000001</v>
      </c>
      <c r="D90" s="2">
        <v>8</v>
      </c>
      <c r="E90" s="2">
        <v>0.73927262299999996</v>
      </c>
      <c r="F90" s="2">
        <v>0.75983957999999996</v>
      </c>
    </row>
    <row r="91" spans="1:6" x14ac:dyDescent="0.2">
      <c r="A91" s="2">
        <v>2.9881600000000001</v>
      </c>
      <c r="B91" s="2">
        <v>171.43039999999999</v>
      </c>
      <c r="C91" s="2">
        <v>261.601</v>
      </c>
      <c r="D91" s="2">
        <v>8</v>
      </c>
      <c r="E91" s="2">
        <v>0.76443382199999999</v>
      </c>
      <c r="F91" s="2">
        <v>0.79061481</v>
      </c>
    </row>
    <row r="92" spans="1:6" x14ac:dyDescent="0.2">
      <c r="A92" s="2">
        <v>3.0912000000000002</v>
      </c>
      <c r="B92" s="2">
        <v>171.0829</v>
      </c>
      <c r="C92" s="2">
        <v>228.18199999999999</v>
      </c>
      <c r="D92" s="2">
        <v>8</v>
      </c>
      <c r="E92" s="2">
        <v>0.762884267</v>
      </c>
      <c r="F92" s="2">
        <v>0.68961536000000001</v>
      </c>
    </row>
    <row r="93" spans="1:6" x14ac:dyDescent="0.2">
      <c r="A93" s="2">
        <v>3.1942400000000002</v>
      </c>
      <c r="B93" s="2">
        <v>180.69069999999999</v>
      </c>
      <c r="C93" s="2">
        <v>197.64099999999999</v>
      </c>
      <c r="D93" s="2">
        <v>8</v>
      </c>
      <c r="E93" s="2">
        <v>0.80572688599999998</v>
      </c>
      <c r="F93" s="2">
        <v>0.59731385000000004</v>
      </c>
    </row>
    <row r="94" spans="1:6" x14ac:dyDescent="0.2">
      <c r="A94" s="2">
        <v>3.2972800000000002</v>
      </c>
      <c r="B94" s="2">
        <v>177.87569999999999</v>
      </c>
      <c r="C94" s="2">
        <v>161.024</v>
      </c>
      <c r="D94" s="2">
        <v>8</v>
      </c>
      <c r="E94" s="2">
        <v>0.79317437999999996</v>
      </c>
      <c r="F94" s="2">
        <v>0.48664935999999998</v>
      </c>
    </row>
    <row r="95" spans="1:6" x14ac:dyDescent="0.2">
      <c r="A95" s="2">
        <v>3.4003199999999998</v>
      </c>
      <c r="B95" s="2">
        <v>150.72040000000001</v>
      </c>
      <c r="C95" s="2">
        <v>125.679</v>
      </c>
      <c r="D95" s="2">
        <v>8</v>
      </c>
      <c r="E95" s="2">
        <v>0.67208483100000005</v>
      </c>
      <c r="F95" s="2">
        <v>0.37982912000000002</v>
      </c>
    </row>
    <row r="96" spans="1:6" x14ac:dyDescent="0.2">
      <c r="A96" s="2">
        <v>3.5033599999999998</v>
      </c>
      <c r="B96" s="2">
        <v>130.68199999999999</v>
      </c>
      <c r="C96" s="2">
        <v>99.09</v>
      </c>
      <c r="D96" s="2">
        <v>8</v>
      </c>
      <c r="E96" s="2">
        <v>0.58273060499999996</v>
      </c>
      <c r="F96" s="2">
        <v>0.29947140999999999</v>
      </c>
    </row>
    <row r="97" spans="1:6" x14ac:dyDescent="0.2">
      <c r="A97" s="2">
        <v>3.6063999999999998</v>
      </c>
      <c r="B97" s="2">
        <v>135.92169999999999</v>
      </c>
      <c r="C97" s="2">
        <v>96.364999999999995</v>
      </c>
      <c r="D97" s="2">
        <v>8</v>
      </c>
      <c r="E97" s="2">
        <v>0.60609521200000005</v>
      </c>
      <c r="F97" s="2">
        <v>0.29123587000000001</v>
      </c>
    </row>
    <row r="98" spans="1:6" x14ac:dyDescent="0.2">
      <c r="A98" s="2">
        <v>3.7094399999999998</v>
      </c>
      <c r="B98" s="2">
        <v>133.37200000000001</v>
      </c>
      <c r="C98" s="2">
        <v>111.40900000000001</v>
      </c>
      <c r="D98" s="2">
        <v>8</v>
      </c>
      <c r="E98" s="2">
        <v>0.59472571799999996</v>
      </c>
      <c r="F98" s="2">
        <v>0.3367021</v>
      </c>
    </row>
    <row r="99" spans="1:6" x14ac:dyDescent="0.2">
      <c r="A99" s="2">
        <v>3.8124799999999999</v>
      </c>
      <c r="B99" s="2">
        <v>129.05879999999999</v>
      </c>
      <c r="C99" s="2">
        <v>118.291</v>
      </c>
      <c r="D99" s="2">
        <v>8</v>
      </c>
      <c r="E99" s="2">
        <v>0.57549251300000004</v>
      </c>
      <c r="F99" s="2">
        <v>0.35750099000000002</v>
      </c>
    </row>
    <row r="100" spans="1:6" x14ac:dyDescent="0.2">
      <c r="A100" s="2">
        <v>3.9155199999999999</v>
      </c>
      <c r="B100" s="2">
        <v>125.20959999999999</v>
      </c>
      <c r="C100" s="2">
        <v>118.691</v>
      </c>
      <c r="D100" s="2">
        <v>8</v>
      </c>
      <c r="E100" s="2">
        <v>0.55832835400000003</v>
      </c>
      <c r="F100" s="2">
        <v>0.35870987999999998</v>
      </c>
    </row>
    <row r="101" spans="1:6" x14ac:dyDescent="0.2">
      <c r="A101" s="2">
        <v>4.0185599999999999</v>
      </c>
      <c r="B101" s="2">
        <v>122.5642</v>
      </c>
      <c r="C101" s="2">
        <v>124.404</v>
      </c>
      <c r="D101" s="2">
        <v>8</v>
      </c>
      <c r="E101" s="2">
        <v>0.54653211899999998</v>
      </c>
      <c r="F101" s="2">
        <v>0.37597580000000003</v>
      </c>
    </row>
    <row r="102" spans="1:6" x14ac:dyDescent="0.2">
      <c r="A102" s="2">
        <v>4.1215999999999999</v>
      </c>
      <c r="B102" s="2">
        <v>121.49039999999999</v>
      </c>
      <c r="C102" s="2">
        <v>128.255</v>
      </c>
      <c r="D102" s="2">
        <v>8</v>
      </c>
      <c r="E102" s="2">
        <v>0.54174388399999995</v>
      </c>
      <c r="F102" s="2">
        <v>0.38761435</v>
      </c>
    </row>
    <row r="103" spans="1:6" x14ac:dyDescent="0.2">
      <c r="A103" s="2">
        <v>4.22464</v>
      </c>
      <c r="B103" s="2">
        <v>131.57689999999999</v>
      </c>
      <c r="C103" s="2">
        <v>116.02200000000001</v>
      </c>
      <c r="D103" s="2">
        <v>8</v>
      </c>
      <c r="E103" s="2">
        <v>0.58672109800000005</v>
      </c>
      <c r="F103" s="2">
        <v>0.35064358000000001</v>
      </c>
    </row>
    <row r="104" spans="1:6" x14ac:dyDescent="0.2">
      <c r="A104" s="2">
        <v>4.32768</v>
      </c>
      <c r="B104" s="2">
        <v>134.95079999999999</v>
      </c>
      <c r="C104" s="2">
        <v>111.18899999999999</v>
      </c>
      <c r="D104" s="2">
        <v>8</v>
      </c>
      <c r="E104" s="2">
        <v>0.60176582300000003</v>
      </c>
      <c r="F104" s="2">
        <v>0.33603720999999998</v>
      </c>
    </row>
    <row r="105" spans="1:6" x14ac:dyDescent="0.2">
      <c r="A105" s="2">
        <v>4.43072</v>
      </c>
      <c r="B105" s="2">
        <v>128.60140000000001</v>
      </c>
      <c r="C105" s="2">
        <v>120.824</v>
      </c>
      <c r="D105" s="2">
        <v>8</v>
      </c>
      <c r="E105" s="2">
        <v>0.57345289799999999</v>
      </c>
      <c r="F105" s="2">
        <v>0.36515626000000001</v>
      </c>
    </row>
    <row r="106" spans="1:6" x14ac:dyDescent="0.2">
      <c r="A106" s="2">
        <v>4.53376</v>
      </c>
      <c r="B106" s="2">
        <v>129.4247</v>
      </c>
      <c r="C106" s="2">
        <v>134.79300000000001</v>
      </c>
      <c r="D106" s="2">
        <v>8</v>
      </c>
      <c r="E106" s="2">
        <v>0.57712411600000002</v>
      </c>
      <c r="F106" s="2">
        <v>0.4073736</v>
      </c>
    </row>
    <row r="107" spans="1:6" x14ac:dyDescent="0.2">
      <c r="A107" s="2">
        <v>4.6368</v>
      </c>
      <c r="B107" s="2">
        <v>126.4204</v>
      </c>
      <c r="C107" s="2">
        <v>130.60300000000001</v>
      </c>
      <c r="D107" s="2">
        <v>8</v>
      </c>
      <c r="E107" s="2">
        <v>0.56372749200000005</v>
      </c>
      <c r="F107" s="2">
        <v>0.39471052000000001</v>
      </c>
    </row>
    <row r="108" spans="1:6" x14ac:dyDescent="0.2">
      <c r="A108" s="2">
        <v>4.7398400000000001</v>
      </c>
      <c r="B108" s="2">
        <v>118.419</v>
      </c>
      <c r="C108" s="2">
        <v>113.152</v>
      </c>
      <c r="D108" s="2">
        <v>8</v>
      </c>
      <c r="E108" s="2">
        <v>0.52804805200000005</v>
      </c>
      <c r="F108" s="2">
        <v>0.34196981999999998</v>
      </c>
    </row>
    <row r="109" spans="1:6" x14ac:dyDescent="0.2">
      <c r="A109" s="2">
        <v>4.8428800000000001</v>
      </c>
      <c r="B109" s="2">
        <v>112.5753</v>
      </c>
      <c r="C109" s="2">
        <v>99.444999999999993</v>
      </c>
      <c r="D109" s="2">
        <v>8</v>
      </c>
      <c r="E109" s="2">
        <v>0.50199011900000001</v>
      </c>
      <c r="F109" s="2">
        <v>0.30054429999999999</v>
      </c>
    </row>
    <row r="110" spans="1:6" x14ac:dyDescent="0.2">
      <c r="A110" s="2">
        <v>4.9459200000000001</v>
      </c>
      <c r="B110" s="2">
        <v>113.5963</v>
      </c>
      <c r="C110" s="2">
        <v>97.828999999999994</v>
      </c>
      <c r="D110" s="2">
        <v>8</v>
      </c>
      <c r="E110" s="2">
        <v>0.50654290999999996</v>
      </c>
      <c r="F110" s="2">
        <v>0.29566039999999999</v>
      </c>
    </row>
    <row r="111" spans="1:6" x14ac:dyDescent="0.2">
      <c r="A111" s="2">
        <v>5.0489600000000001</v>
      </c>
      <c r="B111" s="2">
        <v>126.3647</v>
      </c>
      <c r="C111" s="2">
        <v>105.92400000000001</v>
      </c>
      <c r="D111" s="2">
        <v>8</v>
      </c>
      <c r="E111" s="2">
        <v>0.56347911799999995</v>
      </c>
      <c r="F111" s="2">
        <v>0.32012523999999998</v>
      </c>
    </row>
    <row r="112" spans="1:6" x14ac:dyDescent="0.2">
      <c r="A112" s="2">
        <v>5.1520000000000001</v>
      </c>
      <c r="B112" s="2">
        <v>136.2559</v>
      </c>
      <c r="C112" s="2">
        <v>106.416</v>
      </c>
      <c r="D112" s="2">
        <v>8</v>
      </c>
      <c r="E112" s="2">
        <v>0.60758546000000002</v>
      </c>
      <c r="F112" s="2">
        <v>0.32161216999999998</v>
      </c>
    </row>
    <row r="113" spans="1:6" x14ac:dyDescent="0.2">
      <c r="A113" s="2">
        <v>5.2550400000000002</v>
      </c>
      <c r="B113" s="2">
        <v>141.88659999999999</v>
      </c>
      <c r="C113" s="2">
        <v>105.456</v>
      </c>
      <c r="D113" s="2">
        <v>8</v>
      </c>
      <c r="E113" s="2">
        <v>0.63269359400000003</v>
      </c>
      <c r="F113" s="2">
        <v>0.31871084</v>
      </c>
    </row>
    <row r="114" spans="1:6" x14ac:dyDescent="0.2">
      <c r="A114" s="2">
        <v>5.3580800000000002</v>
      </c>
      <c r="B114" s="2">
        <v>132.39850000000001</v>
      </c>
      <c r="C114" s="2">
        <v>103.90300000000001</v>
      </c>
      <c r="D114" s="2">
        <v>8</v>
      </c>
      <c r="E114" s="2">
        <v>0.59038473499999999</v>
      </c>
      <c r="F114" s="2">
        <v>0.31401733999999998</v>
      </c>
    </row>
    <row r="115" spans="1:6" x14ac:dyDescent="0.2">
      <c r="A115" s="2">
        <v>5.4611200000000002</v>
      </c>
      <c r="B115" s="2">
        <v>116.3348</v>
      </c>
      <c r="C115" s="2">
        <v>99.195999999999998</v>
      </c>
      <c r="D115" s="2">
        <v>8</v>
      </c>
      <c r="E115" s="2">
        <v>0.51875429200000001</v>
      </c>
      <c r="F115" s="2">
        <v>0.29979177000000001</v>
      </c>
    </row>
    <row r="116" spans="1:6" x14ac:dyDescent="0.2">
      <c r="A116" s="2">
        <v>5.5641600000000002</v>
      </c>
      <c r="B116" s="2">
        <v>109.8207</v>
      </c>
      <c r="C116" s="2">
        <v>97.212999999999994</v>
      </c>
      <c r="D116" s="2">
        <v>8</v>
      </c>
      <c r="E116" s="2">
        <v>0.489706945</v>
      </c>
      <c r="F116" s="2">
        <v>0.29379871000000002</v>
      </c>
    </row>
    <row r="117" spans="1:6" x14ac:dyDescent="0.2">
      <c r="A117" s="2">
        <v>5.6672000000000002</v>
      </c>
      <c r="B117" s="2">
        <v>112.27119999999999</v>
      </c>
      <c r="C117" s="2">
        <v>104.801</v>
      </c>
      <c r="D117" s="2">
        <v>8</v>
      </c>
      <c r="E117" s="2">
        <v>0.500634091</v>
      </c>
      <c r="F117" s="2">
        <v>0.31673129</v>
      </c>
    </row>
    <row r="118" spans="1:6" x14ac:dyDescent="0.2">
      <c r="A118" s="2">
        <v>5.7702400000000003</v>
      </c>
      <c r="B118" s="2">
        <v>120.9329</v>
      </c>
      <c r="C118" s="2">
        <v>115.364</v>
      </c>
      <c r="D118" s="2">
        <v>8</v>
      </c>
      <c r="E118" s="2">
        <v>0.53925790799999995</v>
      </c>
      <c r="F118" s="2">
        <v>0.34865496000000001</v>
      </c>
    </row>
    <row r="119" spans="1:6" x14ac:dyDescent="0.2">
      <c r="A119" s="2">
        <v>5.8732800000000003</v>
      </c>
      <c r="B119" s="2">
        <v>129.1576</v>
      </c>
      <c r="C119" s="2">
        <v>120.739</v>
      </c>
      <c r="D119" s="2">
        <v>8</v>
      </c>
      <c r="E119" s="2">
        <v>0.57593307699999996</v>
      </c>
      <c r="F119" s="2">
        <v>0.36489938</v>
      </c>
    </row>
    <row r="120" spans="1:6" x14ac:dyDescent="0.2">
      <c r="A120" s="2">
        <v>5.9763200000000003</v>
      </c>
      <c r="B120" s="2">
        <v>132.8365</v>
      </c>
      <c r="C120" s="2">
        <v>109.166</v>
      </c>
      <c r="D120" s="2">
        <v>8</v>
      </c>
      <c r="E120" s="2">
        <v>0.59233784300000003</v>
      </c>
      <c r="F120" s="2">
        <v>0.32992326999999999</v>
      </c>
    </row>
    <row r="121" spans="1:6" x14ac:dyDescent="0.2">
      <c r="A121" s="2">
        <v>6.0793600000000003</v>
      </c>
      <c r="B121" s="2">
        <v>127.625</v>
      </c>
      <c r="C121" s="2">
        <v>99.25</v>
      </c>
      <c r="D121" s="2">
        <v>8</v>
      </c>
      <c r="E121" s="2">
        <v>0.56909898400000003</v>
      </c>
      <c r="F121" s="2">
        <v>0.29995496999999999</v>
      </c>
    </row>
    <row r="122" spans="1:6" x14ac:dyDescent="0.2">
      <c r="A122" s="2">
        <v>0</v>
      </c>
      <c r="B122" s="2">
        <v>115.5</v>
      </c>
      <c r="C122" s="2">
        <v>119</v>
      </c>
      <c r="D122" s="2">
        <v>9</v>
      </c>
      <c r="E122" s="2">
        <v>0.51503179399999999</v>
      </c>
      <c r="F122" s="2">
        <v>0.35964373999999999</v>
      </c>
    </row>
    <row r="123" spans="1:6" x14ac:dyDescent="0.2">
      <c r="A123" s="2">
        <v>0.10304000000000001</v>
      </c>
      <c r="B123" s="2">
        <v>118.17400000000001</v>
      </c>
      <c r="C123" s="2">
        <v>120.624</v>
      </c>
      <c r="D123" s="2">
        <v>9</v>
      </c>
      <c r="E123" s="2">
        <v>0.52695555999999999</v>
      </c>
      <c r="F123" s="2">
        <v>0.36455182000000003</v>
      </c>
    </row>
    <row r="124" spans="1:6" x14ac:dyDescent="0.2">
      <c r="A124" s="2">
        <v>0.20608000000000001</v>
      </c>
      <c r="B124" s="2">
        <v>118.15900000000001</v>
      </c>
      <c r="C124" s="2">
        <v>123.08</v>
      </c>
      <c r="D124" s="2">
        <v>9</v>
      </c>
      <c r="E124" s="2">
        <v>0.52688867299999997</v>
      </c>
      <c r="F124" s="2">
        <v>0.37197437999999999</v>
      </c>
    </row>
    <row r="125" spans="1:6" x14ac:dyDescent="0.2">
      <c r="A125" s="2">
        <v>0.30912000000000001</v>
      </c>
      <c r="B125" s="2">
        <v>111.96899999999999</v>
      </c>
      <c r="C125" s="2">
        <v>123.90600000000001</v>
      </c>
      <c r="D125" s="2">
        <v>9</v>
      </c>
      <c r="E125" s="2">
        <v>0.499286536</v>
      </c>
      <c r="F125" s="2">
        <v>0.37447072999999997</v>
      </c>
    </row>
    <row r="126" spans="1:6" x14ac:dyDescent="0.2">
      <c r="A126" s="2">
        <v>0.41216000000000003</v>
      </c>
      <c r="B126" s="2">
        <v>103.08199999999999</v>
      </c>
      <c r="C126" s="2">
        <v>114.974</v>
      </c>
      <c r="D126" s="2">
        <v>9</v>
      </c>
      <c r="E126" s="2">
        <v>0.45965807199999997</v>
      </c>
      <c r="F126" s="2">
        <v>0.34747630000000002</v>
      </c>
    </row>
    <row r="127" spans="1:6" x14ac:dyDescent="0.2">
      <c r="A127" s="2">
        <v>0.51519999999999999</v>
      </c>
      <c r="B127" s="2">
        <v>100.482</v>
      </c>
      <c r="C127" s="2">
        <v>104.435</v>
      </c>
      <c r="D127" s="2">
        <v>9</v>
      </c>
      <c r="E127" s="2">
        <v>0.44806428300000001</v>
      </c>
      <c r="F127" s="2">
        <v>0.31562516000000002</v>
      </c>
    </row>
    <row r="128" spans="1:6" x14ac:dyDescent="0.2">
      <c r="A128" s="2">
        <v>0.61824000000000001</v>
      </c>
      <c r="B128" s="2">
        <v>94.620999999999995</v>
      </c>
      <c r="C128" s="2">
        <v>112.443</v>
      </c>
      <c r="D128" s="2">
        <v>9</v>
      </c>
      <c r="E128" s="2">
        <v>0.42192920699999997</v>
      </c>
      <c r="F128" s="2">
        <v>0.33982707000000001</v>
      </c>
    </row>
    <row r="129" spans="1:6" x14ac:dyDescent="0.2">
      <c r="A129" s="2">
        <v>0.72128000000000003</v>
      </c>
      <c r="B129" s="2">
        <v>94.162999999999997</v>
      </c>
      <c r="C129" s="2">
        <v>117.889</v>
      </c>
      <c r="D129" s="2">
        <v>9</v>
      </c>
      <c r="E129" s="2">
        <v>0.419886916</v>
      </c>
      <c r="F129" s="2">
        <v>0.35628606000000002</v>
      </c>
    </row>
    <row r="130" spans="1:6" x14ac:dyDescent="0.2">
      <c r="A130" s="2">
        <v>0.82432000000000005</v>
      </c>
      <c r="B130" s="2">
        <v>104.226</v>
      </c>
      <c r="C130" s="2">
        <v>100.399</v>
      </c>
      <c r="D130" s="2">
        <v>9</v>
      </c>
      <c r="E130" s="2">
        <v>0.46475934000000002</v>
      </c>
      <c r="F130" s="2">
        <v>0.30342750000000002</v>
      </c>
    </row>
    <row r="131" spans="1:6" x14ac:dyDescent="0.2">
      <c r="A131" s="2">
        <v>0.92735999999999996</v>
      </c>
      <c r="B131" s="2">
        <v>113.789</v>
      </c>
      <c r="C131" s="2">
        <v>82.507000000000005</v>
      </c>
      <c r="D131" s="2">
        <v>9</v>
      </c>
      <c r="E131" s="2">
        <v>0.507402189</v>
      </c>
      <c r="F131" s="2">
        <v>0.24935399999999999</v>
      </c>
    </row>
    <row r="132" spans="1:6" x14ac:dyDescent="0.2">
      <c r="A132" s="2">
        <v>1.0304</v>
      </c>
      <c r="B132" s="2">
        <v>123.605</v>
      </c>
      <c r="C132" s="2">
        <v>98.751000000000005</v>
      </c>
      <c r="D132" s="2">
        <v>9</v>
      </c>
      <c r="E132" s="2">
        <v>0.55117320199999997</v>
      </c>
      <c r="F132" s="2">
        <v>0.29844688000000003</v>
      </c>
    </row>
    <row r="133" spans="1:6" x14ac:dyDescent="0.2">
      <c r="A133" s="2">
        <v>1.13344</v>
      </c>
      <c r="B133" s="2">
        <v>126.246</v>
      </c>
      <c r="C133" s="2">
        <v>115.117</v>
      </c>
      <c r="D133" s="2">
        <v>9</v>
      </c>
      <c r="E133" s="2">
        <v>0.56294981700000002</v>
      </c>
      <c r="F133" s="2">
        <v>0.34790848000000002</v>
      </c>
    </row>
    <row r="134" spans="1:6" x14ac:dyDescent="0.2">
      <c r="A134" s="2">
        <v>1.23648</v>
      </c>
      <c r="B134" s="2">
        <v>114.96899999999999</v>
      </c>
      <c r="C134" s="2">
        <v>124.586</v>
      </c>
      <c r="D134" s="2">
        <v>9</v>
      </c>
      <c r="E134" s="2">
        <v>0.51266398499999999</v>
      </c>
      <c r="F134" s="2">
        <v>0.37652584</v>
      </c>
    </row>
    <row r="135" spans="1:6" x14ac:dyDescent="0.2">
      <c r="A135" s="2">
        <v>1.33952</v>
      </c>
      <c r="B135" s="2">
        <v>103.033</v>
      </c>
      <c r="C135" s="2">
        <v>123.121</v>
      </c>
      <c r="D135" s="2">
        <v>9</v>
      </c>
      <c r="E135" s="2">
        <v>0.45943957400000002</v>
      </c>
      <c r="F135" s="2">
        <v>0.37209829</v>
      </c>
    </row>
    <row r="136" spans="1:6" x14ac:dyDescent="0.2">
      <c r="A136" s="2">
        <v>1.4425600000000001</v>
      </c>
      <c r="B136" s="2">
        <v>119.16500000000001</v>
      </c>
      <c r="C136" s="2">
        <v>124.98699999999999</v>
      </c>
      <c r="D136" s="2">
        <v>9</v>
      </c>
      <c r="E136" s="2">
        <v>0.53137457700000001</v>
      </c>
      <c r="F136" s="2">
        <v>0.37773774999999998</v>
      </c>
    </row>
    <row r="137" spans="1:6" x14ac:dyDescent="0.2">
      <c r="A137" s="2">
        <v>1.5456000000000001</v>
      </c>
      <c r="B137" s="2">
        <v>133.321</v>
      </c>
      <c r="C137" s="2">
        <v>126.688</v>
      </c>
      <c r="D137" s="2">
        <v>9</v>
      </c>
      <c r="E137" s="2">
        <v>0.59449830100000001</v>
      </c>
      <c r="F137" s="2">
        <v>0.38287853999999999</v>
      </c>
    </row>
    <row r="138" spans="1:6" x14ac:dyDescent="0.2">
      <c r="A138" s="2">
        <v>1.6486400000000001</v>
      </c>
      <c r="B138" s="2">
        <v>137.59299999999999</v>
      </c>
      <c r="C138" s="2">
        <v>123.11</v>
      </c>
      <c r="D138" s="2">
        <v>9</v>
      </c>
      <c r="E138" s="2">
        <v>0.61354778899999995</v>
      </c>
      <c r="F138" s="2">
        <v>0.37206505000000001</v>
      </c>
    </row>
    <row r="139" spans="1:6" x14ac:dyDescent="0.2">
      <c r="A139" s="2">
        <v>1.7516799999999999</v>
      </c>
      <c r="B139" s="2">
        <v>135.93</v>
      </c>
      <c r="C139" s="2">
        <v>113.17400000000001</v>
      </c>
      <c r="D139" s="2">
        <v>9</v>
      </c>
      <c r="E139" s="2">
        <v>0.60613222300000003</v>
      </c>
      <c r="F139" s="2">
        <v>0.34203631000000001</v>
      </c>
    </row>
    <row r="140" spans="1:6" x14ac:dyDescent="0.2">
      <c r="A140" s="2">
        <v>1.8547199999999999</v>
      </c>
      <c r="B140" s="2">
        <v>131.72300000000001</v>
      </c>
      <c r="C140" s="2">
        <v>105.508</v>
      </c>
      <c r="D140" s="2">
        <v>9</v>
      </c>
      <c r="E140" s="2">
        <v>0.58737258000000003</v>
      </c>
      <c r="F140" s="2">
        <v>0.31886799999999998</v>
      </c>
    </row>
    <row r="141" spans="1:6" x14ac:dyDescent="0.2">
      <c r="A141" s="2">
        <v>1.9577599999999999</v>
      </c>
      <c r="B141" s="2">
        <v>130.10900000000001</v>
      </c>
      <c r="C141" s="2">
        <v>104.56699999999999</v>
      </c>
      <c r="D141" s="2">
        <v>9</v>
      </c>
      <c r="E141" s="2">
        <v>0.58017551199999995</v>
      </c>
      <c r="F141" s="2">
        <v>0.31602408999999998</v>
      </c>
    </row>
    <row r="142" spans="1:6" x14ac:dyDescent="0.2">
      <c r="A142" s="2">
        <v>2.0608</v>
      </c>
      <c r="B142" s="2">
        <v>135.26</v>
      </c>
      <c r="C142" s="2">
        <v>100.15300000000001</v>
      </c>
      <c r="D142" s="2">
        <v>9</v>
      </c>
      <c r="E142" s="2">
        <v>0.60314459200000003</v>
      </c>
      <c r="F142" s="2">
        <v>0.30268402999999999</v>
      </c>
    </row>
    <row r="143" spans="1:6" x14ac:dyDescent="0.2">
      <c r="A143" s="2">
        <v>2.16384</v>
      </c>
      <c r="B143" s="2">
        <v>145.16900000000001</v>
      </c>
      <c r="C143" s="2">
        <v>99.153999999999996</v>
      </c>
      <c r="D143" s="2">
        <v>9</v>
      </c>
      <c r="E143" s="2">
        <v>0.64733030700000005</v>
      </c>
      <c r="F143" s="2">
        <v>0.29966483999999999</v>
      </c>
    </row>
    <row r="144" spans="1:6" x14ac:dyDescent="0.2">
      <c r="A144" s="2">
        <v>2.26688</v>
      </c>
      <c r="B144" s="2">
        <v>148.292</v>
      </c>
      <c r="C144" s="2">
        <v>104.31100000000001</v>
      </c>
      <c r="D144" s="2">
        <v>9</v>
      </c>
      <c r="E144" s="2">
        <v>0.66125623200000005</v>
      </c>
      <c r="F144" s="2">
        <v>0.31525040999999998</v>
      </c>
    </row>
    <row r="145" spans="1:6" x14ac:dyDescent="0.2">
      <c r="A145" s="2">
        <v>2.36992</v>
      </c>
      <c r="B145" s="2">
        <v>158.18</v>
      </c>
      <c r="C145" s="2">
        <v>108.087</v>
      </c>
      <c r="D145" s="2">
        <v>9</v>
      </c>
      <c r="E145" s="2">
        <v>0.70534830400000004</v>
      </c>
      <c r="F145" s="2">
        <v>0.32666229000000002</v>
      </c>
    </row>
    <row r="146" spans="1:6" x14ac:dyDescent="0.2">
      <c r="A146" s="2">
        <v>2.47296</v>
      </c>
      <c r="B146" s="2">
        <v>173.47800000000001</v>
      </c>
      <c r="C146" s="2">
        <v>128.03</v>
      </c>
      <c r="D146" s="2">
        <v>9</v>
      </c>
      <c r="E146" s="2">
        <v>0.77356437700000003</v>
      </c>
      <c r="F146" s="2">
        <v>0.38693434999999998</v>
      </c>
    </row>
    <row r="147" spans="1:6" x14ac:dyDescent="0.2">
      <c r="A147" s="2">
        <v>2.5760000000000001</v>
      </c>
      <c r="B147" s="2">
        <v>184.084</v>
      </c>
      <c r="C147" s="2">
        <v>162.846</v>
      </c>
      <c r="D147" s="2">
        <v>9</v>
      </c>
      <c r="E147" s="2">
        <v>0.82085811900000005</v>
      </c>
      <c r="F147" s="2">
        <v>0.49215584000000001</v>
      </c>
    </row>
    <row r="148" spans="1:6" x14ac:dyDescent="0.2">
      <c r="A148" s="2">
        <v>2.6790400000000001</v>
      </c>
      <c r="B148" s="2">
        <v>178.96899999999999</v>
      </c>
      <c r="C148" s="2">
        <v>206.00200000000001</v>
      </c>
      <c r="D148" s="2">
        <v>9</v>
      </c>
      <c r="E148" s="2">
        <v>0.79804956800000004</v>
      </c>
      <c r="F148" s="2">
        <v>0.62258259999999999</v>
      </c>
    </row>
    <row r="149" spans="1:6" x14ac:dyDescent="0.2">
      <c r="A149" s="2">
        <v>2.7820800000000001</v>
      </c>
      <c r="B149" s="2">
        <v>163.03899999999999</v>
      </c>
      <c r="C149" s="2">
        <v>251.16800000000001</v>
      </c>
      <c r="D149" s="2">
        <v>9</v>
      </c>
      <c r="E149" s="2">
        <v>0.727015313</v>
      </c>
      <c r="F149" s="2">
        <v>0.75908403000000002</v>
      </c>
    </row>
    <row r="150" spans="1:6" x14ac:dyDescent="0.2">
      <c r="A150" s="2">
        <v>2.8851200000000001</v>
      </c>
      <c r="B150" s="2">
        <v>165.77</v>
      </c>
      <c r="C150" s="2">
        <v>293.678</v>
      </c>
      <c r="D150" s="2">
        <v>9</v>
      </c>
      <c r="E150" s="2">
        <v>0.739193251</v>
      </c>
      <c r="F150" s="2">
        <v>0.88755843999999995</v>
      </c>
    </row>
    <row r="151" spans="1:6" x14ac:dyDescent="0.2">
      <c r="A151" s="2">
        <v>2.9881600000000001</v>
      </c>
      <c r="B151" s="2">
        <v>188.71299999999999</v>
      </c>
      <c r="C151" s="2">
        <v>309.54599999999999</v>
      </c>
      <c r="D151" s="2">
        <v>9</v>
      </c>
      <c r="E151" s="2">
        <v>0.84149952299999997</v>
      </c>
      <c r="F151" s="2">
        <v>0.93551496999999995</v>
      </c>
    </row>
    <row r="152" spans="1:6" x14ac:dyDescent="0.2">
      <c r="A152" s="2">
        <v>3.0912000000000002</v>
      </c>
      <c r="B152" s="2">
        <v>215.16499999999999</v>
      </c>
      <c r="C152" s="2">
        <v>322.60000000000002</v>
      </c>
      <c r="D152" s="2">
        <v>9</v>
      </c>
      <c r="E152" s="2">
        <v>0.95945295200000003</v>
      </c>
      <c r="F152" s="2">
        <v>0.97496698000000004</v>
      </c>
    </row>
    <row r="153" spans="1:6" x14ac:dyDescent="0.2">
      <c r="A153" s="2">
        <v>3.1942400000000002</v>
      </c>
      <c r="B153" s="2">
        <v>219.24700000000001</v>
      </c>
      <c r="C153" s="2">
        <v>330.88299999999998</v>
      </c>
      <c r="D153" s="2">
        <v>9</v>
      </c>
      <c r="E153" s="2">
        <v>0.97765520100000003</v>
      </c>
      <c r="F153" s="2">
        <v>1</v>
      </c>
    </row>
    <row r="154" spans="1:6" x14ac:dyDescent="0.2">
      <c r="A154" s="2">
        <v>3.2972800000000002</v>
      </c>
      <c r="B154" s="2">
        <v>224.25800000000001</v>
      </c>
      <c r="C154" s="2">
        <v>255.601</v>
      </c>
      <c r="D154" s="2">
        <v>9</v>
      </c>
      <c r="E154" s="2">
        <v>1</v>
      </c>
      <c r="F154" s="2">
        <v>0.77248150999999998</v>
      </c>
    </row>
    <row r="155" spans="1:6" x14ac:dyDescent="0.2">
      <c r="A155" s="2">
        <v>3.4003199999999998</v>
      </c>
      <c r="B155" s="2">
        <v>219.83600000000001</v>
      </c>
      <c r="C155" s="2">
        <v>184.46299999999999</v>
      </c>
      <c r="D155" s="2">
        <v>9</v>
      </c>
      <c r="E155" s="2">
        <v>0.98028163999999995</v>
      </c>
      <c r="F155" s="2">
        <v>0.55748708999999996</v>
      </c>
    </row>
    <row r="156" spans="1:6" x14ac:dyDescent="0.2">
      <c r="A156" s="2">
        <v>3.5033599999999998</v>
      </c>
      <c r="B156" s="2">
        <v>201.92400000000001</v>
      </c>
      <c r="C156" s="2">
        <v>140.80000000000001</v>
      </c>
      <c r="D156" s="2">
        <v>9</v>
      </c>
      <c r="E156" s="2">
        <v>0.90040935</v>
      </c>
      <c r="F156" s="2">
        <v>0.42552805999999999</v>
      </c>
    </row>
    <row r="157" spans="1:6" x14ac:dyDescent="0.2">
      <c r="A157" s="2">
        <v>3.6063999999999998</v>
      </c>
      <c r="B157" s="2">
        <v>181.78700000000001</v>
      </c>
      <c r="C157" s="2">
        <v>122.572</v>
      </c>
      <c r="D157" s="2">
        <v>9</v>
      </c>
      <c r="E157" s="2">
        <v>0.81061545199999996</v>
      </c>
      <c r="F157" s="2">
        <v>0.37043910000000002</v>
      </c>
    </row>
    <row r="158" spans="1:6" x14ac:dyDescent="0.2">
      <c r="A158" s="2">
        <v>3.7094399999999998</v>
      </c>
      <c r="B158" s="2">
        <v>178.685</v>
      </c>
      <c r="C158" s="2">
        <v>115.32299999999999</v>
      </c>
      <c r="D158" s="2">
        <v>9</v>
      </c>
      <c r="E158" s="2">
        <v>0.79678316900000001</v>
      </c>
      <c r="F158" s="2">
        <v>0.34853105000000001</v>
      </c>
    </row>
    <row r="159" spans="1:6" x14ac:dyDescent="0.2">
      <c r="A159" s="2">
        <v>3.8124799999999999</v>
      </c>
      <c r="B159" s="2">
        <v>164.30799999999999</v>
      </c>
      <c r="C159" s="2">
        <v>118.895</v>
      </c>
      <c r="D159" s="2">
        <v>9</v>
      </c>
      <c r="E159" s="2">
        <v>0.73267397400000001</v>
      </c>
      <c r="F159" s="2">
        <v>0.35932640999999998</v>
      </c>
    </row>
    <row r="160" spans="1:6" x14ac:dyDescent="0.2">
      <c r="A160" s="2">
        <v>3.9155199999999999</v>
      </c>
      <c r="B160" s="2">
        <v>149.01400000000001</v>
      </c>
      <c r="C160" s="2">
        <v>115.70699999999999</v>
      </c>
      <c r="D160" s="2">
        <v>9</v>
      </c>
      <c r="E160" s="2">
        <v>0.66447573800000004</v>
      </c>
      <c r="F160" s="2">
        <v>0.34969158</v>
      </c>
    </row>
    <row r="161" spans="1:6" x14ac:dyDescent="0.2">
      <c r="A161" s="2">
        <v>4.0185599999999999</v>
      </c>
      <c r="B161" s="2">
        <v>139.85499999999999</v>
      </c>
      <c r="C161" s="2">
        <v>109.691</v>
      </c>
      <c r="D161" s="2">
        <v>9</v>
      </c>
      <c r="E161" s="2">
        <v>0.62363438500000001</v>
      </c>
      <c r="F161" s="2">
        <v>0.33150993000000001</v>
      </c>
    </row>
    <row r="162" spans="1:6" x14ac:dyDescent="0.2">
      <c r="A162" s="2">
        <v>4.1215999999999999</v>
      </c>
      <c r="B162" s="2">
        <v>141.59700000000001</v>
      </c>
      <c r="C162" s="2">
        <v>108.39700000000001</v>
      </c>
      <c r="D162" s="2">
        <v>9</v>
      </c>
      <c r="E162" s="2">
        <v>0.63140222400000001</v>
      </c>
      <c r="F162" s="2">
        <v>0.32759917999999999</v>
      </c>
    </row>
    <row r="163" spans="1:6" x14ac:dyDescent="0.2">
      <c r="A163" s="2">
        <v>4.22464</v>
      </c>
      <c r="B163" s="2">
        <v>157.68100000000001</v>
      </c>
      <c r="C163" s="2">
        <v>107.001</v>
      </c>
      <c r="D163" s="2">
        <v>9</v>
      </c>
      <c r="E163" s="2">
        <v>0.70312318799999995</v>
      </c>
      <c r="F163" s="2">
        <v>0.32338017000000002</v>
      </c>
    </row>
    <row r="164" spans="1:6" x14ac:dyDescent="0.2">
      <c r="A164" s="2">
        <v>4.32768</v>
      </c>
      <c r="B164" s="2">
        <v>148.22800000000001</v>
      </c>
      <c r="C164" s="2">
        <v>118.242</v>
      </c>
      <c r="D164" s="2">
        <v>9</v>
      </c>
      <c r="E164" s="2">
        <v>0.660970846</v>
      </c>
      <c r="F164" s="2">
        <v>0.35735289999999997</v>
      </c>
    </row>
    <row r="165" spans="1:6" x14ac:dyDescent="0.2">
      <c r="A165" s="2">
        <v>4.43072</v>
      </c>
      <c r="B165" s="2">
        <v>127.851</v>
      </c>
      <c r="C165" s="2">
        <v>119.23699999999999</v>
      </c>
      <c r="D165" s="2">
        <v>9</v>
      </c>
      <c r="E165" s="2">
        <v>0.57010675200000005</v>
      </c>
      <c r="F165" s="2">
        <v>0.36036001000000001</v>
      </c>
    </row>
    <row r="166" spans="1:6" x14ac:dyDescent="0.2">
      <c r="A166" s="2">
        <v>4.53376</v>
      </c>
      <c r="B166" s="2">
        <v>124.39700000000001</v>
      </c>
      <c r="C166" s="2">
        <v>117.18899999999999</v>
      </c>
      <c r="D166" s="2">
        <v>9</v>
      </c>
      <c r="E166" s="2">
        <v>0.55470484900000006</v>
      </c>
      <c r="F166" s="2">
        <v>0.35417050999999999</v>
      </c>
    </row>
    <row r="167" spans="1:6" x14ac:dyDescent="0.2">
      <c r="A167" s="2">
        <v>4.6368</v>
      </c>
      <c r="B167" s="2">
        <v>131.322</v>
      </c>
      <c r="C167" s="2">
        <v>117.003</v>
      </c>
      <c r="D167" s="2">
        <v>9</v>
      </c>
      <c r="E167" s="2">
        <v>0.58558446099999995</v>
      </c>
      <c r="F167" s="2">
        <v>0.35360838</v>
      </c>
    </row>
    <row r="168" spans="1:6" x14ac:dyDescent="0.2">
      <c r="A168" s="2">
        <v>4.7398400000000001</v>
      </c>
      <c r="B168" s="2">
        <v>135.232</v>
      </c>
      <c r="C168" s="2">
        <v>120.675</v>
      </c>
      <c r="D168" s="2">
        <v>9</v>
      </c>
      <c r="E168" s="2">
        <v>0.60301973600000003</v>
      </c>
      <c r="F168" s="2">
        <v>0.36470595</v>
      </c>
    </row>
    <row r="169" spans="1:6" x14ac:dyDescent="0.2">
      <c r="A169" s="2">
        <v>4.8428800000000001</v>
      </c>
      <c r="B169" s="2">
        <v>138.20599999999999</v>
      </c>
      <c r="C169" s="2">
        <v>111.256</v>
      </c>
      <c r="D169" s="2">
        <v>9</v>
      </c>
      <c r="E169" s="2">
        <v>0.61628124699999998</v>
      </c>
      <c r="F169" s="2">
        <v>0.33623969999999997</v>
      </c>
    </row>
    <row r="170" spans="1:6" x14ac:dyDescent="0.2">
      <c r="A170" s="2">
        <v>4.9459200000000001</v>
      </c>
      <c r="B170" s="2">
        <v>130.613</v>
      </c>
      <c r="C170" s="2">
        <v>101.893</v>
      </c>
      <c r="D170" s="2">
        <v>9</v>
      </c>
      <c r="E170" s="2">
        <v>0.58242292399999995</v>
      </c>
      <c r="F170" s="2">
        <v>0.30794269000000002</v>
      </c>
    </row>
    <row r="171" spans="1:6" x14ac:dyDescent="0.2">
      <c r="A171" s="2">
        <v>5.0489600000000001</v>
      </c>
      <c r="B171" s="2">
        <v>123.85899999999999</v>
      </c>
      <c r="C171" s="2">
        <v>101.60299999999999</v>
      </c>
      <c r="D171" s="2">
        <v>9</v>
      </c>
      <c r="E171" s="2">
        <v>0.552305826</v>
      </c>
      <c r="F171" s="2">
        <v>0.30706623999999999</v>
      </c>
    </row>
    <row r="172" spans="1:6" x14ac:dyDescent="0.2">
      <c r="A172" s="2">
        <v>5.1520000000000001</v>
      </c>
      <c r="B172" s="2">
        <v>125.508</v>
      </c>
      <c r="C172" s="2">
        <v>107.887</v>
      </c>
      <c r="D172" s="2">
        <v>9</v>
      </c>
      <c r="E172" s="2">
        <v>0.55965896400000004</v>
      </c>
      <c r="F172" s="2">
        <v>0.32605784999999998</v>
      </c>
    </row>
    <row r="173" spans="1:6" x14ac:dyDescent="0.2">
      <c r="A173" s="2">
        <v>5.2550400000000002</v>
      </c>
      <c r="B173" s="2">
        <v>120.477</v>
      </c>
      <c r="C173" s="2">
        <v>115.214</v>
      </c>
      <c r="D173" s="2">
        <v>9</v>
      </c>
      <c r="E173" s="2">
        <v>0.53722498200000002</v>
      </c>
      <c r="F173" s="2">
        <v>0.34820162999999998</v>
      </c>
    </row>
    <row r="174" spans="1:6" x14ac:dyDescent="0.2">
      <c r="A174" s="2">
        <v>5.3580800000000002</v>
      </c>
      <c r="B174" s="2">
        <v>116.324</v>
      </c>
      <c r="C174" s="2">
        <v>120.30500000000001</v>
      </c>
      <c r="D174" s="2">
        <v>9</v>
      </c>
      <c r="E174" s="2">
        <v>0.51870613300000001</v>
      </c>
      <c r="F174" s="2">
        <v>0.36358773</v>
      </c>
    </row>
    <row r="175" spans="1:6" x14ac:dyDescent="0.2">
      <c r="A175" s="2">
        <v>5.4611200000000002</v>
      </c>
      <c r="B175" s="2">
        <v>124.84699999999999</v>
      </c>
      <c r="C175" s="2">
        <v>122.702</v>
      </c>
      <c r="D175" s="2">
        <v>9</v>
      </c>
      <c r="E175" s="2">
        <v>0.55671146599999999</v>
      </c>
      <c r="F175" s="2">
        <v>0.37083199</v>
      </c>
    </row>
    <row r="176" spans="1:6" x14ac:dyDescent="0.2">
      <c r="A176" s="2">
        <v>5.5641600000000002</v>
      </c>
      <c r="B176" s="2">
        <v>130.78899999999999</v>
      </c>
      <c r="C176" s="2">
        <v>123.062</v>
      </c>
      <c r="D176" s="2">
        <v>9</v>
      </c>
      <c r="E176" s="2">
        <v>0.58320773400000003</v>
      </c>
      <c r="F176" s="2">
        <v>0.37191997999999998</v>
      </c>
    </row>
    <row r="177" spans="1:6" x14ac:dyDescent="0.2">
      <c r="A177" s="2">
        <v>5.6672000000000002</v>
      </c>
      <c r="B177" s="2">
        <v>120.614</v>
      </c>
      <c r="C177" s="2">
        <v>115.375</v>
      </c>
      <c r="D177" s="2">
        <v>9</v>
      </c>
      <c r="E177" s="2">
        <v>0.53783588500000001</v>
      </c>
      <c r="F177" s="2">
        <v>0.34868821</v>
      </c>
    </row>
    <row r="178" spans="1:6" x14ac:dyDescent="0.2">
      <c r="A178" s="2">
        <v>5.7702400000000003</v>
      </c>
      <c r="B178" s="2">
        <v>114.874</v>
      </c>
      <c r="C178" s="2">
        <v>106.276</v>
      </c>
      <c r="D178" s="2">
        <v>9</v>
      </c>
      <c r="E178" s="2">
        <v>0.512240366</v>
      </c>
      <c r="F178" s="2">
        <v>0.32118906000000003</v>
      </c>
    </row>
    <row r="179" spans="1:6" x14ac:dyDescent="0.2">
      <c r="A179" s="2">
        <v>5.8732800000000003</v>
      </c>
      <c r="B179" s="2">
        <v>118.864</v>
      </c>
      <c r="C179" s="2">
        <v>97.795000000000002</v>
      </c>
      <c r="D179" s="2">
        <v>9</v>
      </c>
      <c r="E179" s="2">
        <v>0.53003237299999995</v>
      </c>
      <c r="F179" s="2">
        <v>0.29555764000000001</v>
      </c>
    </row>
    <row r="180" spans="1:6" x14ac:dyDescent="0.2">
      <c r="A180" s="2">
        <v>5.9763200000000003</v>
      </c>
      <c r="B180" s="2">
        <v>121.372</v>
      </c>
      <c r="C180" s="2">
        <v>95.576999999999998</v>
      </c>
      <c r="D180" s="2">
        <v>9</v>
      </c>
      <c r="E180" s="2">
        <v>0.54121592100000004</v>
      </c>
      <c r="F180" s="2">
        <v>0.28885437000000003</v>
      </c>
    </row>
    <row r="181" spans="1:6" x14ac:dyDescent="0.2">
      <c r="A181" s="2">
        <v>6.0793600000000003</v>
      </c>
      <c r="B181" s="2">
        <v>117.75</v>
      </c>
      <c r="C181" s="2">
        <v>104.75</v>
      </c>
      <c r="D181" s="2">
        <v>9</v>
      </c>
      <c r="E181" s="2">
        <v>0.52506488100000004</v>
      </c>
      <c r="F181" s="2">
        <v>0.31657716000000002</v>
      </c>
    </row>
    <row r="182" spans="1:6" x14ac:dyDescent="0.2">
      <c r="A182" s="2">
        <v>0</v>
      </c>
      <c r="B182" s="2">
        <v>97</v>
      </c>
      <c r="C182" s="2">
        <v>113.25</v>
      </c>
      <c r="D182" s="2">
        <v>11</v>
      </c>
      <c r="E182" s="2">
        <v>0.43253752400000001</v>
      </c>
      <c r="F182" s="2">
        <v>0.34226600000000001</v>
      </c>
    </row>
    <row r="183" spans="1:6" x14ac:dyDescent="0.2">
      <c r="A183" s="2">
        <v>0.10306</v>
      </c>
      <c r="B183" s="2">
        <v>94.798299999999998</v>
      </c>
      <c r="C183" s="2">
        <v>105.51009999999999</v>
      </c>
      <c r="D183" s="2">
        <v>11</v>
      </c>
      <c r="E183" s="2">
        <v>0.42271981400000003</v>
      </c>
      <c r="F183" s="2">
        <v>0.31887434999999997</v>
      </c>
    </row>
    <row r="184" spans="1:6" x14ac:dyDescent="0.2">
      <c r="A184" s="2">
        <v>0.20612</v>
      </c>
      <c r="B184" s="2">
        <v>99.3078</v>
      </c>
      <c r="C184" s="2">
        <v>102.07389999999999</v>
      </c>
      <c r="D184" s="2">
        <v>11</v>
      </c>
      <c r="E184" s="2">
        <v>0.44282834900000001</v>
      </c>
      <c r="F184" s="2">
        <v>0.30848941000000002</v>
      </c>
    </row>
    <row r="185" spans="1:6" x14ac:dyDescent="0.2">
      <c r="A185" s="2">
        <v>0.30918000000000001</v>
      </c>
      <c r="B185" s="2">
        <v>101.7349</v>
      </c>
      <c r="C185" s="2">
        <v>108.7435</v>
      </c>
      <c r="D185" s="2">
        <v>11</v>
      </c>
      <c r="E185" s="2">
        <v>0.453651152</v>
      </c>
      <c r="F185" s="2">
        <v>0.32864638000000002</v>
      </c>
    </row>
    <row r="186" spans="1:6" x14ac:dyDescent="0.2">
      <c r="A186" s="2">
        <v>0.41224</v>
      </c>
      <c r="B186" s="2">
        <v>101.1885</v>
      </c>
      <c r="C186" s="2">
        <v>111.1574</v>
      </c>
      <c r="D186" s="2">
        <v>11</v>
      </c>
      <c r="E186" s="2">
        <v>0.45121467199999998</v>
      </c>
      <c r="F186" s="2">
        <v>0.33594171</v>
      </c>
    </row>
    <row r="187" spans="1:6" x14ac:dyDescent="0.2">
      <c r="A187" s="2">
        <v>0.51529999999999998</v>
      </c>
      <c r="B187" s="2">
        <v>110.04130000000001</v>
      </c>
      <c r="C187" s="2">
        <v>100.8814</v>
      </c>
      <c r="D187" s="2">
        <v>11</v>
      </c>
      <c r="E187" s="2">
        <v>0.49069063299999999</v>
      </c>
      <c r="F187" s="2">
        <v>0.30488541000000002</v>
      </c>
    </row>
    <row r="188" spans="1:6" x14ac:dyDescent="0.2">
      <c r="A188" s="2">
        <v>0.61836000000000002</v>
      </c>
      <c r="B188" s="2">
        <v>121.90649999999999</v>
      </c>
      <c r="C188" s="2">
        <v>101.1987</v>
      </c>
      <c r="D188" s="2">
        <v>11</v>
      </c>
      <c r="E188" s="2">
        <v>0.54359933599999999</v>
      </c>
      <c r="F188" s="2">
        <v>0.30584435999999998</v>
      </c>
    </row>
    <row r="189" spans="1:6" x14ac:dyDescent="0.2">
      <c r="A189" s="2">
        <v>0.72143000000000002</v>
      </c>
      <c r="B189" s="2">
        <v>120.2957</v>
      </c>
      <c r="C189" s="2">
        <v>115.1724</v>
      </c>
      <c r="D189" s="2">
        <v>11</v>
      </c>
      <c r="E189" s="2">
        <v>0.536416538</v>
      </c>
      <c r="F189" s="2">
        <v>0.34807590999999999</v>
      </c>
    </row>
    <row r="190" spans="1:6" x14ac:dyDescent="0.2">
      <c r="A190" s="2">
        <v>0.82448999999999995</v>
      </c>
      <c r="B190" s="2">
        <v>114.20269999999999</v>
      </c>
      <c r="C190" s="2">
        <v>115.72969999999999</v>
      </c>
      <c r="D190" s="2">
        <v>11</v>
      </c>
      <c r="E190" s="2">
        <v>0.50924693899999995</v>
      </c>
      <c r="F190" s="2">
        <v>0.34976019000000003</v>
      </c>
    </row>
    <row r="191" spans="1:6" x14ac:dyDescent="0.2">
      <c r="A191" s="2">
        <v>0.92754999999999999</v>
      </c>
      <c r="B191" s="2">
        <v>112.9469</v>
      </c>
      <c r="C191" s="2">
        <v>109.1186</v>
      </c>
      <c r="D191" s="2">
        <v>11</v>
      </c>
      <c r="E191" s="2">
        <v>0.50364713900000002</v>
      </c>
      <c r="F191" s="2">
        <v>0.32978001000000001</v>
      </c>
    </row>
    <row r="192" spans="1:6" x14ac:dyDescent="0.2">
      <c r="A192" s="2">
        <v>1.03061</v>
      </c>
      <c r="B192" s="2">
        <v>120.21169999999999</v>
      </c>
      <c r="C192" s="2">
        <v>109.059</v>
      </c>
      <c r="D192" s="2">
        <v>11</v>
      </c>
      <c r="E192" s="2">
        <v>0.53604196999999998</v>
      </c>
      <c r="F192" s="2">
        <v>0.32959989000000001</v>
      </c>
    </row>
    <row r="193" spans="1:6" x14ac:dyDescent="0.2">
      <c r="A193" s="2">
        <v>1.13367</v>
      </c>
      <c r="B193" s="2">
        <v>119.19759999999999</v>
      </c>
      <c r="C193" s="2">
        <v>120.9385</v>
      </c>
      <c r="D193" s="2">
        <v>11</v>
      </c>
      <c r="E193" s="2">
        <v>0.53151994599999997</v>
      </c>
      <c r="F193" s="2">
        <v>0.36550231</v>
      </c>
    </row>
    <row r="194" spans="1:6" x14ac:dyDescent="0.2">
      <c r="A194" s="2">
        <v>1.2367300000000001</v>
      </c>
      <c r="B194" s="2">
        <v>103.6365</v>
      </c>
      <c r="C194" s="2">
        <v>135.7483</v>
      </c>
      <c r="D194" s="2">
        <v>11</v>
      </c>
      <c r="E194" s="2">
        <v>0.46213067099999999</v>
      </c>
      <c r="F194" s="2">
        <v>0.41026073000000002</v>
      </c>
    </row>
    <row r="195" spans="1:6" x14ac:dyDescent="0.2">
      <c r="A195" s="2">
        <v>1.33979</v>
      </c>
      <c r="B195" s="2">
        <v>103.0977</v>
      </c>
      <c r="C195" s="2">
        <v>127.1974</v>
      </c>
      <c r="D195" s="2">
        <v>11</v>
      </c>
      <c r="E195" s="2">
        <v>0.45972808100000001</v>
      </c>
      <c r="F195" s="2">
        <v>0.38441806000000001</v>
      </c>
    </row>
    <row r="196" spans="1:6" x14ac:dyDescent="0.2">
      <c r="A196" s="2">
        <v>1.44285</v>
      </c>
      <c r="B196" s="2">
        <v>111.0776</v>
      </c>
      <c r="C196" s="2">
        <v>119.7975</v>
      </c>
      <c r="D196" s="2">
        <v>11</v>
      </c>
      <c r="E196" s="2">
        <v>0.49531164999999999</v>
      </c>
      <c r="F196" s="2">
        <v>0.36205396000000001</v>
      </c>
    </row>
    <row r="197" spans="1:6" x14ac:dyDescent="0.2">
      <c r="A197" s="2">
        <v>1.5459099999999999</v>
      </c>
      <c r="B197" s="2">
        <v>111.9008</v>
      </c>
      <c r="C197" s="2">
        <v>113.52670000000001</v>
      </c>
      <c r="D197" s="2">
        <v>11</v>
      </c>
      <c r="E197" s="2">
        <v>0.49898242199999998</v>
      </c>
      <c r="F197" s="2">
        <v>0.34310224</v>
      </c>
    </row>
    <row r="198" spans="1:6" x14ac:dyDescent="0.2">
      <c r="A198" s="2">
        <v>1.64897</v>
      </c>
      <c r="B198" s="2">
        <v>114.139</v>
      </c>
      <c r="C198" s="2">
        <v>107.70350000000001</v>
      </c>
      <c r="D198" s="2">
        <v>11</v>
      </c>
      <c r="E198" s="2">
        <v>0.50896289100000003</v>
      </c>
      <c r="F198" s="2">
        <v>0.32550327000000001</v>
      </c>
    </row>
    <row r="199" spans="1:6" x14ac:dyDescent="0.2">
      <c r="A199" s="2">
        <v>1.75203</v>
      </c>
      <c r="B199" s="2">
        <v>118.1046</v>
      </c>
      <c r="C199" s="2">
        <v>97.358599999999996</v>
      </c>
      <c r="D199" s="2">
        <v>11</v>
      </c>
      <c r="E199" s="2">
        <v>0.52664609500000004</v>
      </c>
      <c r="F199" s="2">
        <v>0.29423874999999999</v>
      </c>
    </row>
    <row r="200" spans="1:6" x14ac:dyDescent="0.2">
      <c r="A200" s="2">
        <v>1.8550899999999999</v>
      </c>
      <c r="B200" s="2">
        <v>130.81649999999999</v>
      </c>
      <c r="C200" s="2">
        <v>95.575599999999994</v>
      </c>
      <c r="D200" s="2">
        <v>11</v>
      </c>
      <c r="E200" s="2">
        <v>0.58333036100000002</v>
      </c>
      <c r="F200" s="2">
        <v>0.28885013999999998</v>
      </c>
    </row>
    <row r="201" spans="1:6" x14ac:dyDescent="0.2">
      <c r="A201" s="2">
        <v>1.9581500000000001</v>
      </c>
      <c r="B201" s="2">
        <v>139.40289999999999</v>
      </c>
      <c r="C201" s="2">
        <v>105.7349</v>
      </c>
      <c r="D201" s="2">
        <v>11</v>
      </c>
      <c r="E201" s="2">
        <v>0.62161840400000001</v>
      </c>
      <c r="F201" s="2">
        <v>0.31955373999999998</v>
      </c>
    </row>
    <row r="202" spans="1:6" x14ac:dyDescent="0.2">
      <c r="A202" s="2">
        <v>2.06121</v>
      </c>
      <c r="B202" s="2">
        <v>137.28639999999999</v>
      </c>
      <c r="C202" s="2">
        <v>114.29600000000001</v>
      </c>
      <c r="D202" s="2">
        <v>11</v>
      </c>
      <c r="E202" s="2">
        <v>0.61218061300000004</v>
      </c>
      <c r="F202" s="2">
        <v>0.34542724000000002</v>
      </c>
    </row>
    <row r="203" spans="1:6" x14ac:dyDescent="0.2">
      <c r="A203" s="2">
        <v>2.1642800000000002</v>
      </c>
      <c r="B203" s="2">
        <v>127.05719999999999</v>
      </c>
      <c r="C203" s="2">
        <v>120.32129999999999</v>
      </c>
      <c r="D203" s="2">
        <v>11</v>
      </c>
      <c r="E203" s="2">
        <v>0.56656707900000003</v>
      </c>
      <c r="F203" s="2">
        <v>0.36363699999999999</v>
      </c>
    </row>
    <row r="204" spans="1:6" x14ac:dyDescent="0.2">
      <c r="A204" s="2">
        <v>2.2673399999999999</v>
      </c>
      <c r="B204" s="2">
        <v>134.08199999999999</v>
      </c>
      <c r="C204" s="2">
        <v>128.7397</v>
      </c>
      <c r="D204" s="2">
        <v>11</v>
      </c>
      <c r="E204" s="2">
        <v>0.59789171399999996</v>
      </c>
      <c r="F204" s="2">
        <v>0.38907922</v>
      </c>
    </row>
    <row r="205" spans="1:6" x14ac:dyDescent="0.2">
      <c r="A205" s="2">
        <v>2.3704000000000001</v>
      </c>
      <c r="B205" s="2">
        <v>141.72309999999999</v>
      </c>
      <c r="C205" s="2">
        <v>139.27770000000001</v>
      </c>
      <c r="D205" s="2">
        <v>11</v>
      </c>
      <c r="E205" s="2">
        <v>0.63196452299999994</v>
      </c>
      <c r="F205" s="2">
        <v>0.42092733999999998</v>
      </c>
    </row>
    <row r="206" spans="1:6" x14ac:dyDescent="0.2">
      <c r="A206" s="2">
        <v>2.4734600000000002</v>
      </c>
      <c r="B206" s="2">
        <v>145.91470000000001</v>
      </c>
      <c r="C206" s="2">
        <v>152.17160000000001</v>
      </c>
      <c r="D206" s="2">
        <v>11</v>
      </c>
      <c r="E206" s="2">
        <v>0.65065549499999997</v>
      </c>
      <c r="F206" s="2">
        <v>0.45989549000000002</v>
      </c>
    </row>
    <row r="207" spans="1:6" x14ac:dyDescent="0.2">
      <c r="A207" s="2">
        <v>2.5765199999999999</v>
      </c>
      <c r="B207" s="2">
        <v>156.99809999999999</v>
      </c>
      <c r="C207" s="2">
        <v>172.53579999999999</v>
      </c>
      <c r="D207" s="2">
        <v>11</v>
      </c>
      <c r="E207" s="2">
        <v>0.70007803499999999</v>
      </c>
      <c r="F207" s="2">
        <v>0.52144051000000002</v>
      </c>
    </row>
    <row r="208" spans="1:6" x14ac:dyDescent="0.2">
      <c r="A208" s="2">
        <v>2.6795800000000001</v>
      </c>
      <c r="B208" s="2">
        <v>171.4572</v>
      </c>
      <c r="C208" s="2">
        <v>185.7105</v>
      </c>
      <c r="D208" s="2">
        <v>11</v>
      </c>
      <c r="E208" s="2">
        <v>0.764553327</v>
      </c>
      <c r="F208" s="2">
        <v>0.56125729999999996</v>
      </c>
    </row>
    <row r="209" spans="1:6" x14ac:dyDescent="0.2">
      <c r="A209" s="2">
        <v>2.7826399999999998</v>
      </c>
      <c r="B209" s="2">
        <v>181.5231</v>
      </c>
      <c r="C209" s="2">
        <v>179.3475</v>
      </c>
      <c r="D209" s="2">
        <v>11</v>
      </c>
      <c r="E209" s="2">
        <v>0.80943868200000002</v>
      </c>
      <c r="F209" s="2">
        <v>0.54202693999999996</v>
      </c>
    </row>
    <row r="210" spans="1:6" x14ac:dyDescent="0.2">
      <c r="A210" s="2">
        <v>2.8856999999999999</v>
      </c>
      <c r="B210" s="2">
        <v>179.53970000000001</v>
      </c>
      <c r="C210" s="2">
        <v>167.64510000000001</v>
      </c>
      <c r="D210" s="2">
        <v>11</v>
      </c>
      <c r="E210" s="2">
        <v>0.80059440500000001</v>
      </c>
      <c r="F210" s="2">
        <v>0.50665976000000001</v>
      </c>
    </row>
    <row r="211" spans="1:6" x14ac:dyDescent="0.2">
      <c r="A211" s="2">
        <v>2.9887600000000001</v>
      </c>
      <c r="B211" s="2">
        <v>153.24119999999999</v>
      </c>
      <c r="C211" s="2">
        <v>155.6584</v>
      </c>
      <c r="D211" s="2">
        <v>11</v>
      </c>
      <c r="E211" s="2">
        <v>0.68332545600000005</v>
      </c>
      <c r="F211" s="2">
        <v>0.47043336000000002</v>
      </c>
    </row>
    <row r="212" spans="1:6" x14ac:dyDescent="0.2">
      <c r="A212" s="2">
        <v>3.0918199999999998</v>
      </c>
      <c r="B212" s="2">
        <v>146.5215</v>
      </c>
      <c r="C212" s="2">
        <v>152.22030000000001</v>
      </c>
      <c r="D212" s="2">
        <v>11</v>
      </c>
      <c r="E212" s="2">
        <v>0.65336130699999995</v>
      </c>
      <c r="F212" s="2">
        <v>0.46004266999999999</v>
      </c>
    </row>
    <row r="213" spans="1:6" x14ac:dyDescent="0.2">
      <c r="A213" s="2">
        <v>3.1948799999999999</v>
      </c>
      <c r="B213" s="2">
        <v>142.0291</v>
      </c>
      <c r="C213" s="2">
        <v>163.2962</v>
      </c>
      <c r="D213" s="2">
        <v>11</v>
      </c>
      <c r="E213" s="2">
        <v>0.63332902300000005</v>
      </c>
      <c r="F213" s="2">
        <v>0.49351644</v>
      </c>
    </row>
    <row r="214" spans="1:6" x14ac:dyDescent="0.2">
      <c r="A214" s="2">
        <v>3.2979400000000001</v>
      </c>
      <c r="B214" s="2">
        <v>146.34209999999999</v>
      </c>
      <c r="C214" s="2">
        <v>170.92509999999999</v>
      </c>
      <c r="D214" s="2">
        <v>11</v>
      </c>
      <c r="E214" s="2">
        <v>0.65256133599999999</v>
      </c>
      <c r="F214" s="2">
        <v>0.51657262999999998</v>
      </c>
    </row>
    <row r="215" spans="1:6" x14ac:dyDescent="0.2">
      <c r="A215" s="2">
        <v>3.4009999999999998</v>
      </c>
      <c r="B215" s="2">
        <v>152.81540000000001</v>
      </c>
      <c r="C215" s="2">
        <v>158.0727</v>
      </c>
      <c r="D215" s="2">
        <v>11</v>
      </c>
      <c r="E215" s="2">
        <v>0.68142674999999997</v>
      </c>
      <c r="F215" s="2">
        <v>0.47772988999999999</v>
      </c>
    </row>
    <row r="216" spans="1:6" x14ac:dyDescent="0.2">
      <c r="A216" s="2">
        <v>3.50406</v>
      </c>
      <c r="B216" s="2">
        <v>146.70849999999999</v>
      </c>
      <c r="C216" s="2">
        <v>138.33349999999999</v>
      </c>
      <c r="D216" s="2">
        <v>11</v>
      </c>
      <c r="E216" s="2">
        <v>0.65419516799999999</v>
      </c>
      <c r="F216" s="2">
        <v>0.41807376000000002</v>
      </c>
    </row>
    <row r="217" spans="1:6" x14ac:dyDescent="0.2">
      <c r="A217" s="2">
        <v>3.6071300000000002</v>
      </c>
      <c r="B217" s="2">
        <v>139.738</v>
      </c>
      <c r="C217" s="2">
        <v>141.97</v>
      </c>
      <c r="D217" s="2">
        <v>11</v>
      </c>
      <c r="E217" s="2">
        <v>0.62311266499999995</v>
      </c>
      <c r="F217" s="2">
        <v>0.42906404999999997</v>
      </c>
    </row>
    <row r="218" spans="1:6" x14ac:dyDescent="0.2">
      <c r="A218" s="2">
        <v>3.7101899999999999</v>
      </c>
      <c r="B218" s="2">
        <v>139.21</v>
      </c>
      <c r="C218" s="2">
        <v>141.70060000000001</v>
      </c>
      <c r="D218" s="2">
        <v>11</v>
      </c>
      <c r="E218" s="2">
        <v>0.62075823399999996</v>
      </c>
      <c r="F218" s="2">
        <v>0.42824985999999998</v>
      </c>
    </row>
    <row r="219" spans="1:6" x14ac:dyDescent="0.2">
      <c r="A219" s="2">
        <v>3.81325</v>
      </c>
      <c r="B219" s="2">
        <v>133.3272</v>
      </c>
      <c r="C219" s="2">
        <v>137.26820000000001</v>
      </c>
      <c r="D219" s="2">
        <v>11</v>
      </c>
      <c r="E219" s="2">
        <v>0.59452594800000003</v>
      </c>
      <c r="F219" s="2">
        <v>0.41485419000000001</v>
      </c>
    </row>
    <row r="220" spans="1:6" x14ac:dyDescent="0.2">
      <c r="A220" s="2">
        <v>3.9163100000000002</v>
      </c>
      <c r="B220" s="2">
        <v>122.5067</v>
      </c>
      <c r="C220" s="2">
        <v>132.6585</v>
      </c>
      <c r="D220" s="2">
        <v>11</v>
      </c>
      <c r="E220" s="2">
        <v>0.54627571799999997</v>
      </c>
      <c r="F220" s="2">
        <v>0.40092267999999998</v>
      </c>
    </row>
    <row r="221" spans="1:6" x14ac:dyDescent="0.2">
      <c r="A221" s="2">
        <v>4.0193700000000003</v>
      </c>
      <c r="B221" s="2">
        <v>120.79089999999999</v>
      </c>
      <c r="C221" s="2">
        <v>134.5446</v>
      </c>
      <c r="D221" s="2">
        <v>11</v>
      </c>
      <c r="E221" s="2">
        <v>0.53862470900000003</v>
      </c>
      <c r="F221" s="2">
        <v>0.40662288000000002</v>
      </c>
    </row>
    <row r="222" spans="1:6" x14ac:dyDescent="0.2">
      <c r="A222" s="2">
        <v>4.1224299999999996</v>
      </c>
      <c r="B222" s="2">
        <v>130.9777</v>
      </c>
      <c r="C222" s="2">
        <v>126.27970000000001</v>
      </c>
      <c r="D222" s="2">
        <v>11</v>
      </c>
      <c r="E222" s="2">
        <v>0.58404917599999995</v>
      </c>
      <c r="F222" s="2">
        <v>0.38164457000000002</v>
      </c>
    </row>
    <row r="223" spans="1:6" x14ac:dyDescent="0.2">
      <c r="A223" s="2">
        <v>4.2254899999999997</v>
      </c>
      <c r="B223" s="2">
        <v>140.4768</v>
      </c>
      <c r="C223" s="2">
        <v>118.9481</v>
      </c>
      <c r="D223" s="2">
        <v>11</v>
      </c>
      <c r="E223" s="2">
        <v>0.62640708499999997</v>
      </c>
      <c r="F223" s="2">
        <v>0.35948689</v>
      </c>
    </row>
    <row r="224" spans="1:6" x14ac:dyDescent="0.2">
      <c r="A224" s="2">
        <v>4.3285499999999999</v>
      </c>
      <c r="B224" s="2">
        <v>139.37860000000001</v>
      </c>
      <c r="C224" s="2">
        <v>117.1412</v>
      </c>
      <c r="D224" s="2">
        <v>11</v>
      </c>
      <c r="E224" s="2">
        <v>0.62151004600000004</v>
      </c>
      <c r="F224" s="2">
        <v>0.35402604999999998</v>
      </c>
    </row>
    <row r="225" spans="1:6" x14ac:dyDescent="0.2">
      <c r="A225" s="2">
        <v>4.43161</v>
      </c>
      <c r="B225" s="2">
        <v>135.31030000000001</v>
      </c>
      <c r="C225" s="2">
        <v>114.3797</v>
      </c>
      <c r="D225" s="2">
        <v>11</v>
      </c>
      <c r="E225" s="2">
        <v>0.60336888799999999</v>
      </c>
      <c r="F225" s="2">
        <v>0.34568019999999999</v>
      </c>
    </row>
    <row r="226" spans="1:6" x14ac:dyDescent="0.2">
      <c r="A226" s="2">
        <v>4.5346700000000002</v>
      </c>
      <c r="B226" s="2">
        <v>125.3959</v>
      </c>
      <c r="C226" s="2">
        <v>108.92489999999999</v>
      </c>
      <c r="D226" s="2">
        <v>11</v>
      </c>
      <c r="E226" s="2">
        <v>0.55915909399999997</v>
      </c>
      <c r="F226" s="2">
        <v>0.32919461</v>
      </c>
    </row>
    <row r="227" spans="1:6" x14ac:dyDescent="0.2">
      <c r="A227" s="2">
        <v>4.6377300000000004</v>
      </c>
      <c r="B227" s="2">
        <v>114.7608</v>
      </c>
      <c r="C227" s="2">
        <v>112.7941</v>
      </c>
      <c r="D227" s="2">
        <v>11</v>
      </c>
      <c r="E227" s="2">
        <v>0.51173559000000002</v>
      </c>
      <c r="F227" s="2">
        <v>0.34088816999999999</v>
      </c>
    </row>
    <row r="228" spans="1:6" x14ac:dyDescent="0.2">
      <c r="A228" s="2">
        <v>4.7407899999999996</v>
      </c>
      <c r="B228" s="2">
        <v>106.65300000000001</v>
      </c>
      <c r="C228" s="2">
        <v>119.995</v>
      </c>
      <c r="D228" s="2">
        <v>11</v>
      </c>
      <c r="E228" s="2">
        <v>0.475581696</v>
      </c>
      <c r="F228" s="2">
        <v>0.36265085000000002</v>
      </c>
    </row>
    <row r="229" spans="1:6" x14ac:dyDescent="0.2">
      <c r="A229" s="2">
        <v>4.8438499999999998</v>
      </c>
      <c r="B229" s="2">
        <v>105.1223</v>
      </c>
      <c r="C229" s="2">
        <v>122.13809999999999</v>
      </c>
      <c r="D229" s="2">
        <v>11</v>
      </c>
      <c r="E229" s="2">
        <v>0.46875607600000002</v>
      </c>
      <c r="F229" s="2">
        <v>0.36912776000000003</v>
      </c>
    </row>
    <row r="230" spans="1:6" x14ac:dyDescent="0.2">
      <c r="A230" s="2">
        <v>4.9469200000000004</v>
      </c>
      <c r="B230" s="2">
        <v>99.944199999999995</v>
      </c>
      <c r="C230" s="2">
        <v>119.0748</v>
      </c>
      <c r="D230" s="2">
        <v>11</v>
      </c>
      <c r="E230" s="2">
        <v>0.44566615199999998</v>
      </c>
      <c r="F230" s="2">
        <v>0.35986980000000002</v>
      </c>
    </row>
    <row r="231" spans="1:6" x14ac:dyDescent="0.2">
      <c r="A231" s="2">
        <v>5.0499799999999997</v>
      </c>
      <c r="B231" s="2">
        <v>111.9151</v>
      </c>
      <c r="C231" s="2">
        <v>107.32989999999999</v>
      </c>
      <c r="D231" s="2">
        <v>11</v>
      </c>
      <c r="E231" s="2">
        <v>0.499046188</v>
      </c>
      <c r="F231" s="2">
        <v>0.32437417000000002</v>
      </c>
    </row>
    <row r="232" spans="1:6" x14ac:dyDescent="0.2">
      <c r="A232" s="2">
        <v>5.1530399999999998</v>
      </c>
      <c r="B232" s="2">
        <v>125.9866</v>
      </c>
      <c r="C232" s="2">
        <v>106.92189999999999</v>
      </c>
      <c r="D232" s="2">
        <v>11</v>
      </c>
      <c r="E232" s="2">
        <v>0.56179311300000001</v>
      </c>
      <c r="F232" s="2">
        <v>0.32314111000000001</v>
      </c>
    </row>
    <row r="233" spans="1:6" x14ac:dyDescent="0.2">
      <c r="A233" s="2">
        <v>5.2561</v>
      </c>
      <c r="B233" s="2">
        <v>127.51479999999999</v>
      </c>
      <c r="C233" s="2">
        <v>115.4239</v>
      </c>
      <c r="D233" s="2">
        <v>11</v>
      </c>
      <c r="E233" s="2">
        <v>0.56860758600000005</v>
      </c>
      <c r="F233" s="2">
        <v>0.34883598999999998</v>
      </c>
    </row>
    <row r="234" spans="1:6" x14ac:dyDescent="0.2">
      <c r="A234" s="2">
        <v>5.3591600000000001</v>
      </c>
      <c r="B234" s="2">
        <v>123.73609999999999</v>
      </c>
      <c r="C234" s="2">
        <v>124.1309</v>
      </c>
      <c r="D234" s="2">
        <v>11</v>
      </c>
      <c r="E234" s="2">
        <v>0.55175779700000005</v>
      </c>
      <c r="F234" s="2">
        <v>0.37515042999999998</v>
      </c>
    </row>
    <row r="235" spans="1:6" x14ac:dyDescent="0.2">
      <c r="A235" s="2">
        <v>5.4622200000000003</v>
      </c>
      <c r="B235" s="2">
        <v>122.4883</v>
      </c>
      <c r="C235" s="2">
        <v>116.2244</v>
      </c>
      <c r="D235" s="2">
        <v>11</v>
      </c>
      <c r="E235" s="2">
        <v>0.54619366999999996</v>
      </c>
      <c r="F235" s="2">
        <v>0.35125528</v>
      </c>
    </row>
    <row r="236" spans="1:6" x14ac:dyDescent="0.2">
      <c r="A236" s="2">
        <v>5.5652799999999996</v>
      </c>
      <c r="B236" s="2">
        <v>117.8018</v>
      </c>
      <c r="C236" s="2">
        <v>112.48609999999999</v>
      </c>
      <c r="D236" s="2">
        <v>11</v>
      </c>
      <c r="E236" s="2">
        <v>0.52529586500000003</v>
      </c>
      <c r="F236" s="2">
        <v>0.33995733</v>
      </c>
    </row>
    <row r="237" spans="1:6" x14ac:dyDescent="0.2">
      <c r="A237" s="2">
        <v>5.6683399999999997</v>
      </c>
      <c r="B237" s="2">
        <v>113.6909</v>
      </c>
      <c r="C237" s="2">
        <v>115.1049</v>
      </c>
      <c r="D237" s="2">
        <v>11</v>
      </c>
      <c r="E237" s="2">
        <v>0.50696474599999997</v>
      </c>
      <c r="F237" s="2">
        <v>0.34787191000000001</v>
      </c>
    </row>
    <row r="238" spans="1:6" x14ac:dyDescent="0.2">
      <c r="A238" s="2">
        <v>5.7713999999999999</v>
      </c>
      <c r="B238" s="2">
        <v>111.7795</v>
      </c>
      <c r="C238" s="2">
        <v>113.6716</v>
      </c>
      <c r="D238" s="2">
        <v>11</v>
      </c>
      <c r="E238" s="2">
        <v>0.498441527</v>
      </c>
      <c r="F238" s="2">
        <v>0.34354015999999998</v>
      </c>
    </row>
    <row r="239" spans="1:6" x14ac:dyDescent="0.2">
      <c r="A239" s="2">
        <v>5.87446</v>
      </c>
      <c r="B239" s="2">
        <v>109.6003</v>
      </c>
      <c r="C239" s="2">
        <v>111.45050000000001</v>
      </c>
      <c r="D239" s="2">
        <v>11</v>
      </c>
      <c r="E239" s="2">
        <v>0.48872414800000002</v>
      </c>
      <c r="F239" s="2">
        <v>0.33682751999999999</v>
      </c>
    </row>
    <row r="240" spans="1:6" x14ac:dyDescent="0.2">
      <c r="A240" s="2">
        <v>5.9775200000000002</v>
      </c>
      <c r="B240" s="2">
        <v>111.0676</v>
      </c>
      <c r="C240" s="2">
        <v>102.6288</v>
      </c>
      <c r="D240" s="2">
        <v>11</v>
      </c>
      <c r="E240" s="2">
        <v>0.49526705799999998</v>
      </c>
      <c r="F240" s="2">
        <v>0.31016642999999999</v>
      </c>
    </row>
    <row r="241" spans="1:6" x14ac:dyDescent="0.2">
      <c r="A241" s="2">
        <v>6.0805800000000003</v>
      </c>
      <c r="B241" s="2">
        <v>116</v>
      </c>
      <c r="C241" s="2">
        <v>108.5</v>
      </c>
      <c r="D241" s="2">
        <v>11</v>
      </c>
      <c r="E241" s="2">
        <v>0.51726136899999997</v>
      </c>
      <c r="F241" s="2">
        <v>0.32791047000000001</v>
      </c>
    </row>
    <row r="242" spans="1:6" x14ac:dyDescent="0.2">
      <c r="A242" s="2">
        <v>0</v>
      </c>
      <c r="B242" s="2">
        <v>100</v>
      </c>
      <c r="C242" s="2">
        <v>122</v>
      </c>
      <c r="D242" s="2">
        <v>13</v>
      </c>
      <c r="E242" s="2">
        <v>0.44591497299999999</v>
      </c>
      <c r="F242" s="2">
        <v>0.36871039</v>
      </c>
    </row>
    <row r="243" spans="1:6" x14ac:dyDescent="0.2">
      <c r="A243" s="2">
        <v>0.10306</v>
      </c>
      <c r="B243" s="2">
        <v>112.20099999999999</v>
      </c>
      <c r="C243" s="2">
        <v>117.125</v>
      </c>
      <c r="D243" s="2">
        <v>13</v>
      </c>
      <c r="E243" s="2">
        <v>0.50032105900000001</v>
      </c>
      <c r="F243" s="2">
        <v>0.35397708999999999</v>
      </c>
    </row>
    <row r="244" spans="1:6" x14ac:dyDescent="0.2">
      <c r="A244" s="2">
        <v>0.20612</v>
      </c>
      <c r="B244" s="2">
        <v>120.38800000000001</v>
      </c>
      <c r="C244" s="2">
        <v>114.867</v>
      </c>
      <c r="D244" s="2">
        <v>13</v>
      </c>
      <c r="E244" s="2">
        <v>0.53682811799999997</v>
      </c>
      <c r="F244" s="2">
        <v>0.34715291999999998</v>
      </c>
    </row>
    <row r="245" spans="1:6" x14ac:dyDescent="0.2">
      <c r="A245" s="2">
        <v>0.30918000000000001</v>
      </c>
      <c r="B245" s="2">
        <v>117.877</v>
      </c>
      <c r="C245" s="2">
        <v>109.70099999999999</v>
      </c>
      <c r="D245" s="2">
        <v>13</v>
      </c>
      <c r="E245" s="2">
        <v>0.52563119300000005</v>
      </c>
      <c r="F245" s="2">
        <v>0.33154014999999998</v>
      </c>
    </row>
    <row r="246" spans="1:6" x14ac:dyDescent="0.2">
      <c r="A246" s="2">
        <v>0.41224</v>
      </c>
      <c r="B246" s="2">
        <v>104.66500000000001</v>
      </c>
      <c r="C246" s="2">
        <v>103.81100000000001</v>
      </c>
      <c r="D246" s="2">
        <v>13</v>
      </c>
      <c r="E246" s="2">
        <v>0.46671690599999999</v>
      </c>
      <c r="F246" s="2">
        <v>0.3137393</v>
      </c>
    </row>
    <row r="247" spans="1:6" x14ac:dyDescent="0.2">
      <c r="A247" s="2">
        <v>0.51529999999999998</v>
      </c>
      <c r="B247" s="2">
        <v>103.756</v>
      </c>
      <c r="C247" s="2">
        <v>102.033</v>
      </c>
      <c r="D247" s="2">
        <v>13</v>
      </c>
      <c r="E247" s="2">
        <v>0.46266353900000001</v>
      </c>
      <c r="F247" s="2">
        <v>0.30836580000000002</v>
      </c>
    </row>
    <row r="248" spans="1:6" x14ac:dyDescent="0.2">
      <c r="A248" s="2">
        <v>0.61836000000000002</v>
      </c>
      <c r="B248" s="2">
        <v>111.703</v>
      </c>
      <c r="C248" s="2">
        <v>111.679</v>
      </c>
      <c r="D248" s="2">
        <v>13</v>
      </c>
      <c r="E248" s="2">
        <v>0.498100402</v>
      </c>
      <c r="F248" s="2">
        <v>0.33751809999999999</v>
      </c>
    </row>
    <row r="249" spans="1:6" x14ac:dyDescent="0.2">
      <c r="A249" s="2">
        <v>0.72143000000000002</v>
      </c>
      <c r="B249" s="2">
        <v>116.631</v>
      </c>
      <c r="C249" s="2">
        <v>123.56699999999999</v>
      </c>
      <c r="D249" s="2">
        <v>13</v>
      </c>
      <c r="E249" s="2">
        <v>0.52007509200000002</v>
      </c>
      <c r="F249" s="2">
        <v>0.37344620000000001</v>
      </c>
    </row>
    <row r="250" spans="1:6" x14ac:dyDescent="0.2">
      <c r="A250" s="2">
        <v>0.82448999999999995</v>
      </c>
      <c r="B250" s="2">
        <v>111.12</v>
      </c>
      <c r="C250" s="2">
        <v>126.11499999999999</v>
      </c>
      <c r="D250" s="2">
        <v>13</v>
      </c>
      <c r="E250" s="2">
        <v>0.49550071800000001</v>
      </c>
      <c r="F250" s="2">
        <v>0.38114681</v>
      </c>
    </row>
    <row r="251" spans="1:6" x14ac:dyDescent="0.2">
      <c r="A251" s="2">
        <v>0.92754999999999999</v>
      </c>
      <c r="B251" s="2">
        <v>100.547</v>
      </c>
      <c r="C251" s="2">
        <v>113.65300000000001</v>
      </c>
      <c r="D251" s="2">
        <v>13</v>
      </c>
      <c r="E251" s="2">
        <v>0.44835412800000002</v>
      </c>
      <c r="F251" s="2">
        <v>0.34348394999999998</v>
      </c>
    </row>
    <row r="252" spans="1:6" x14ac:dyDescent="0.2">
      <c r="A252" s="2">
        <v>1.03061</v>
      </c>
      <c r="B252" s="2">
        <v>92.983999999999995</v>
      </c>
      <c r="C252" s="2">
        <v>109.292</v>
      </c>
      <c r="D252" s="2">
        <v>13</v>
      </c>
      <c r="E252" s="2">
        <v>0.414629578</v>
      </c>
      <c r="F252" s="2">
        <v>0.33030407000000001</v>
      </c>
    </row>
    <row r="253" spans="1:6" x14ac:dyDescent="0.2">
      <c r="A253" s="2">
        <v>1.13367</v>
      </c>
      <c r="B253" s="2">
        <v>90.408000000000001</v>
      </c>
      <c r="C253" s="2">
        <v>118.648</v>
      </c>
      <c r="D253" s="2">
        <v>13</v>
      </c>
      <c r="E253" s="2">
        <v>0.40314280899999999</v>
      </c>
      <c r="F253" s="2">
        <v>0.35857992</v>
      </c>
    </row>
    <row r="254" spans="1:6" x14ac:dyDescent="0.2">
      <c r="A254" s="2">
        <v>1.2367300000000001</v>
      </c>
      <c r="B254" s="2">
        <v>101.556</v>
      </c>
      <c r="C254" s="2">
        <v>125.605</v>
      </c>
      <c r="D254" s="2">
        <v>13</v>
      </c>
      <c r="E254" s="2">
        <v>0.45285341000000001</v>
      </c>
      <c r="F254" s="2">
        <v>0.37960548</v>
      </c>
    </row>
    <row r="255" spans="1:6" x14ac:dyDescent="0.2">
      <c r="A255" s="2">
        <v>1.33979</v>
      </c>
      <c r="B255" s="2">
        <v>116.499</v>
      </c>
      <c r="C255" s="2">
        <v>121.94499999999999</v>
      </c>
      <c r="D255" s="2">
        <v>13</v>
      </c>
      <c r="E255" s="2">
        <v>0.51948648399999997</v>
      </c>
      <c r="F255" s="2">
        <v>0.36854417</v>
      </c>
    </row>
    <row r="256" spans="1:6" x14ac:dyDescent="0.2">
      <c r="A256" s="2">
        <v>1.44285</v>
      </c>
      <c r="B256" s="2">
        <v>139.76599999999999</v>
      </c>
      <c r="C256" s="2">
        <v>122.753</v>
      </c>
      <c r="D256" s="2">
        <v>13</v>
      </c>
      <c r="E256" s="2">
        <v>0.62323752099999996</v>
      </c>
      <c r="F256" s="2">
        <v>0.37098611999999997</v>
      </c>
    </row>
    <row r="257" spans="1:6" x14ac:dyDescent="0.2">
      <c r="A257" s="2">
        <v>1.5459099999999999</v>
      </c>
      <c r="B257" s="2">
        <v>143.15100000000001</v>
      </c>
      <c r="C257" s="2">
        <v>127.166</v>
      </c>
      <c r="D257" s="2">
        <v>13</v>
      </c>
      <c r="E257" s="2">
        <v>0.63833174299999995</v>
      </c>
      <c r="F257" s="2">
        <v>0.38432316</v>
      </c>
    </row>
    <row r="258" spans="1:6" x14ac:dyDescent="0.2">
      <c r="A258" s="2">
        <v>1.64897</v>
      </c>
      <c r="B258" s="2">
        <v>137.13399999999999</v>
      </c>
      <c r="C258" s="2">
        <v>118.98399999999999</v>
      </c>
      <c r="D258" s="2">
        <v>13</v>
      </c>
      <c r="E258" s="2">
        <v>0.61150103899999997</v>
      </c>
      <c r="F258" s="2">
        <v>0.35959539000000001</v>
      </c>
    </row>
    <row r="259" spans="1:6" x14ac:dyDescent="0.2">
      <c r="A259" s="2">
        <v>1.75203</v>
      </c>
      <c r="B259" s="2">
        <v>132.732</v>
      </c>
      <c r="C259" s="2">
        <v>109.468</v>
      </c>
      <c r="D259" s="2">
        <v>13</v>
      </c>
      <c r="E259" s="2">
        <v>0.59187186199999997</v>
      </c>
      <c r="F259" s="2">
        <v>0.33083597999999997</v>
      </c>
    </row>
    <row r="260" spans="1:6" x14ac:dyDescent="0.2">
      <c r="A260" s="2">
        <v>1.8550899999999999</v>
      </c>
      <c r="B260" s="2">
        <v>131.61000000000001</v>
      </c>
      <c r="C260" s="2">
        <v>106.92700000000001</v>
      </c>
      <c r="D260" s="2">
        <v>13</v>
      </c>
      <c r="E260" s="2">
        <v>0.58686869600000002</v>
      </c>
      <c r="F260" s="2">
        <v>0.32315652</v>
      </c>
    </row>
    <row r="261" spans="1:6" x14ac:dyDescent="0.2">
      <c r="A261" s="2">
        <v>1.9581500000000001</v>
      </c>
      <c r="B261" s="2">
        <v>121.64400000000001</v>
      </c>
      <c r="C261" s="2">
        <v>114.947</v>
      </c>
      <c r="D261" s="2">
        <v>13</v>
      </c>
      <c r="E261" s="2">
        <v>0.54242880999999998</v>
      </c>
      <c r="F261" s="2">
        <v>0.3473947</v>
      </c>
    </row>
    <row r="262" spans="1:6" x14ac:dyDescent="0.2">
      <c r="A262" s="2">
        <v>2.06121</v>
      </c>
      <c r="B262" s="2">
        <v>123.18600000000001</v>
      </c>
      <c r="C262" s="2">
        <v>111.194</v>
      </c>
      <c r="D262" s="2">
        <v>13</v>
      </c>
      <c r="E262" s="2">
        <v>0.54930481900000006</v>
      </c>
      <c r="F262" s="2">
        <v>0.33605232000000002</v>
      </c>
    </row>
    <row r="263" spans="1:6" x14ac:dyDescent="0.2">
      <c r="A263" s="2">
        <v>2.1642800000000002</v>
      </c>
      <c r="B263" s="2">
        <v>128.58500000000001</v>
      </c>
      <c r="C263" s="2">
        <v>107.601</v>
      </c>
      <c r="D263" s="2">
        <v>13</v>
      </c>
      <c r="E263" s="2">
        <v>0.57337976800000001</v>
      </c>
      <c r="F263" s="2">
        <v>0.32519350000000002</v>
      </c>
    </row>
    <row r="264" spans="1:6" x14ac:dyDescent="0.2">
      <c r="A264" s="2">
        <v>2.2673399999999999</v>
      </c>
      <c r="B264" s="2">
        <v>128.542</v>
      </c>
      <c r="C264" s="2">
        <v>109.452</v>
      </c>
      <c r="D264" s="2">
        <v>13</v>
      </c>
      <c r="E264" s="2">
        <v>0.57318802499999999</v>
      </c>
      <c r="F264" s="2">
        <v>0.33078762</v>
      </c>
    </row>
    <row r="265" spans="1:6" x14ac:dyDescent="0.2">
      <c r="A265" s="2">
        <v>2.3704000000000001</v>
      </c>
      <c r="B265" s="2">
        <v>127.98399999999999</v>
      </c>
      <c r="C265" s="2">
        <v>115.821</v>
      </c>
      <c r="D265" s="2">
        <v>13</v>
      </c>
      <c r="E265" s="2">
        <v>0.570699819</v>
      </c>
      <c r="F265" s="2">
        <v>0.35003612000000001</v>
      </c>
    </row>
    <row r="266" spans="1:6" x14ac:dyDescent="0.2">
      <c r="A266" s="2">
        <v>2.4734600000000002</v>
      </c>
      <c r="B266" s="2">
        <v>135.42599999999999</v>
      </c>
      <c r="C266" s="2">
        <v>126.08</v>
      </c>
      <c r="D266" s="2">
        <v>13</v>
      </c>
      <c r="E266" s="2">
        <v>0.60388481100000002</v>
      </c>
      <c r="F266" s="2">
        <v>0.38104103</v>
      </c>
    </row>
    <row r="267" spans="1:6" x14ac:dyDescent="0.2">
      <c r="A267" s="2">
        <v>2.5765199999999999</v>
      </c>
      <c r="B267" s="2">
        <v>150.05199999999999</v>
      </c>
      <c r="C267" s="2">
        <v>145.49100000000001</v>
      </c>
      <c r="D267" s="2">
        <v>13</v>
      </c>
      <c r="E267" s="2">
        <v>0.66910433499999999</v>
      </c>
      <c r="F267" s="2">
        <v>0.43970526999999998</v>
      </c>
    </row>
    <row r="268" spans="1:6" x14ac:dyDescent="0.2">
      <c r="A268" s="2">
        <v>2.6795800000000001</v>
      </c>
      <c r="B268" s="2">
        <v>161.143</v>
      </c>
      <c r="C268" s="2">
        <v>164.273</v>
      </c>
      <c r="D268" s="2">
        <v>13</v>
      </c>
      <c r="E268" s="2">
        <v>0.71856076499999999</v>
      </c>
      <c r="F268" s="2">
        <v>0.49646854000000001</v>
      </c>
    </row>
    <row r="269" spans="1:6" x14ac:dyDescent="0.2">
      <c r="A269" s="2">
        <v>2.7826399999999998</v>
      </c>
      <c r="B269" s="2">
        <v>175.363</v>
      </c>
      <c r="C269" s="2">
        <v>181.00899999999999</v>
      </c>
      <c r="D269" s="2">
        <v>13</v>
      </c>
      <c r="E269" s="2">
        <v>0.78196987399999995</v>
      </c>
      <c r="F269" s="2">
        <v>0.54704834999999996</v>
      </c>
    </row>
    <row r="270" spans="1:6" x14ac:dyDescent="0.2">
      <c r="A270" s="2">
        <v>2.8856999999999999</v>
      </c>
      <c r="B270" s="2">
        <v>193.23699999999999</v>
      </c>
      <c r="C270" s="2">
        <v>202.29599999999999</v>
      </c>
      <c r="D270" s="2">
        <v>13</v>
      </c>
      <c r="E270" s="2">
        <v>0.86167271599999995</v>
      </c>
      <c r="F270" s="2">
        <v>0.61138227000000001</v>
      </c>
    </row>
    <row r="271" spans="1:6" x14ac:dyDescent="0.2">
      <c r="A271" s="2">
        <v>2.9887600000000001</v>
      </c>
      <c r="B271" s="2">
        <v>204.352</v>
      </c>
      <c r="C271" s="2">
        <v>231.76</v>
      </c>
      <c r="D271" s="2">
        <v>13</v>
      </c>
      <c r="E271" s="2">
        <v>0.91123616500000004</v>
      </c>
      <c r="F271" s="2">
        <v>0.70042884999999999</v>
      </c>
    </row>
    <row r="272" spans="1:6" x14ac:dyDescent="0.2">
      <c r="A272" s="2">
        <v>3.0918199999999998</v>
      </c>
      <c r="B272" s="2">
        <v>208.97800000000001</v>
      </c>
      <c r="C272" s="2">
        <v>227.006</v>
      </c>
      <c r="D272" s="2">
        <v>13</v>
      </c>
      <c r="E272" s="2">
        <v>0.93186419200000004</v>
      </c>
      <c r="F272" s="2">
        <v>0.68606124000000002</v>
      </c>
    </row>
    <row r="273" spans="1:6" x14ac:dyDescent="0.2">
      <c r="A273" s="2">
        <v>3.1948799999999999</v>
      </c>
      <c r="B273" s="2">
        <v>211.255</v>
      </c>
      <c r="C273" s="2">
        <v>204.00700000000001</v>
      </c>
      <c r="D273" s="2">
        <v>13</v>
      </c>
      <c r="E273" s="2">
        <v>0.94201767599999997</v>
      </c>
      <c r="F273" s="2">
        <v>0.61655327999999998</v>
      </c>
    </row>
    <row r="274" spans="1:6" x14ac:dyDescent="0.2">
      <c r="A274" s="2">
        <v>3.2979400000000001</v>
      </c>
      <c r="B274" s="2">
        <v>202.25399999999999</v>
      </c>
      <c r="C274" s="2">
        <v>183.405</v>
      </c>
      <c r="D274" s="2">
        <v>13</v>
      </c>
      <c r="E274" s="2">
        <v>0.90188086899999997</v>
      </c>
      <c r="F274" s="2">
        <v>0.55428957999999995</v>
      </c>
    </row>
    <row r="275" spans="1:6" x14ac:dyDescent="0.2">
      <c r="A275" s="2">
        <v>3.4009999999999998</v>
      </c>
      <c r="B275" s="2">
        <v>197.74700000000001</v>
      </c>
      <c r="C275" s="2">
        <v>181.78399999999999</v>
      </c>
      <c r="D275" s="2">
        <v>13</v>
      </c>
      <c r="E275" s="2">
        <v>0.88178348200000001</v>
      </c>
      <c r="F275" s="2">
        <v>0.54939057000000002</v>
      </c>
    </row>
    <row r="276" spans="1:6" x14ac:dyDescent="0.2">
      <c r="A276" s="2">
        <v>3.50406</v>
      </c>
      <c r="B276" s="2">
        <v>201.006</v>
      </c>
      <c r="C276" s="2">
        <v>192.779</v>
      </c>
      <c r="D276" s="2">
        <v>13</v>
      </c>
      <c r="E276" s="2">
        <v>0.89631585000000003</v>
      </c>
      <c r="F276" s="2">
        <v>0.58261984</v>
      </c>
    </row>
    <row r="277" spans="1:6" x14ac:dyDescent="0.2">
      <c r="A277" s="2">
        <v>3.6071300000000002</v>
      </c>
      <c r="B277" s="2">
        <v>194.43100000000001</v>
      </c>
      <c r="C277" s="2">
        <v>181.56800000000001</v>
      </c>
      <c r="D277" s="2">
        <v>13</v>
      </c>
      <c r="E277" s="2">
        <v>0.86699694100000002</v>
      </c>
      <c r="F277" s="2">
        <v>0.54873777000000001</v>
      </c>
    </row>
    <row r="278" spans="1:6" x14ac:dyDescent="0.2">
      <c r="A278" s="2">
        <v>3.7101899999999999</v>
      </c>
      <c r="B278" s="2">
        <v>179.55</v>
      </c>
      <c r="C278" s="2">
        <v>144.667</v>
      </c>
      <c r="D278" s="2">
        <v>13</v>
      </c>
      <c r="E278" s="2">
        <v>0.80064033400000001</v>
      </c>
      <c r="F278" s="2">
        <v>0.43721496999999998</v>
      </c>
    </row>
    <row r="279" spans="1:6" x14ac:dyDescent="0.2">
      <c r="A279" s="2">
        <v>3.81325</v>
      </c>
      <c r="B279" s="2">
        <v>164.78299999999999</v>
      </c>
      <c r="C279" s="2">
        <v>120.416</v>
      </c>
      <c r="D279" s="2">
        <v>13</v>
      </c>
      <c r="E279" s="2">
        <v>0.73479207000000002</v>
      </c>
      <c r="F279" s="2">
        <v>0.3639232</v>
      </c>
    </row>
    <row r="280" spans="1:6" x14ac:dyDescent="0.2">
      <c r="A280" s="2">
        <v>3.9163100000000002</v>
      </c>
      <c r="B280" s="2">
        <v>162.268</v>
      </c>
      <c r="C280" s="2">
        <v>108.348</v>
      </c>
      <c r="D280" s="2">
        <v>13</v>
      </c>
      <c r="E280" s="2">
        <v>0.72357730799999997</v>
      </c>
      <c r="F280" s="2">
        <v>0.32745109</v>
      </c>
    </row>
    <row r="281" spans="1:6" x14ac:dyDescent="0.2">
      <c r="A281" s="2">
        <v>4.0193700000000003</v>
      </c>
      <c r="B281" s="2">
        <v>147.40600000000001</v>
      </c>
      <c r="C281" s="2">
        <v>105.286</v>
      </c>
      <c r="D281" s="2">
        <v>13</v>
      </c>
      <c r="E281" s="2">
        <v>0.657305425</v>
      </c>
      <c r="F281" s="2">
        <v>0.31819707000000003</v>
      </c>
    </row>
    <row r="282" spans="1:6" x14ac:dyDescent="0.2">
      <c r="A282" s="2">
        <v>4.1224299999999996</v>
      </c>
      <c r="B282" s="2">
        <v>128.37899999999999</v>
      </c>
      <c r="C282" s="2">
        <v>108.035</v>
      </c>
      <c r="D282" s="2">
        <v>13</v>
      </c>
      <c r="E282" s="2">
        <v>0.57246118300000004</v>
      </c>
      <c r="F282" s="2">
        <v>0.32650514000000003</v>
      </c>
    </row>
    <row r="283" spans="1:6" x14ac:dyDescent="0.2">
      <c r="A283" s="2">
        <v>4.2254899999999997</v>
      </c>
      <c r="B283" s="2">
        <v>118.783</v>
      </c>
      <c r="C283" s="2">
        <v>107.57</v>
      </c>
      <c r="D283" s="2">
        <v>13</v>
      </c>
      <c r="E283" s="2">
        <v>0.52967118199999996</v>
      </c>
      <c r="F283" s="2">
        <v>0.32509980999999999</v>
      </c>
    </row>
    <row r="284" spans="1:6" x14ac:dyDescent="0.2">
      <c r="A284" s="2">
        <v>4.3285499999999999</v>
      </c>
      <c r="B284" s="2">
        <v>108.235</v>
      </c>
      <c r="C284" s="2">
        <v>107.667</v>
      </c>
      <c r="D284" s="2">
        <v>13</v>
      </c>
      <c r="E284" s="2">
        <v>0.482636071</v>
      </c>
      <c r="F284" s="2">
        <v>0.32539296000000001</v>
      </c>
    </row>
    <row r="285" spans="1:6" x14ac:dyDescent="0.2">
      <c r="A285" s="2">
        <v>4.43161</v>
      </c>
      <c r="B285" s="2">
        <v>96.531999999999996</v>
      </c>
      <c r="C285" s="2">
        <v>104.114</v>
      </c>
      <c r="D285" s="2">
        <v>13</v>
      </c>
      <c r="E285" s="2">
        <v>0.43045064199999999</v>
      </c>
      <c r="F285" s="2">
        <v>0.31465503</v>
      </c>
    </row>
    <row r="286" spans="1:6" x14ac:dyDescent="0.2">
      <c r="A286" s="2">
        <v>4.5346700000000002</v>
      </c>
      <c r="B286" s="2">
        <v>91.659000000000006</v>
      </c>
      <c r="C286" s="2">
        <v>95.569000000000003</v>
      </c>
      <c r="D286" s="2">
        <v>13</v>
      </c>
      <c r="E286" s="2">
        <v>0.40872120499999998</v>
      </c>
      <c r="F286" s="2">
        <v>0.28883018999999999</v>
      </c>
    </row>
    <row r="287" spans="1:6" x14ac:dyDescent="0.2">
      <c r="A287" s="2">
        <v>4.6377300000000004</v>
      </c>
      <c r="B287" s="2">
        <v>90.817999999999998</v>
      </c>
      <c r="C287" s="2">
        <v>92.397999999999996</v>
      </c>
      <c r="D287" s="2">
        <v>13</v>
      </c>
      <c r="E287" s="2">
        <v>0.40497105999999999</v>
      </c>
      <c r="F287" s="2">
        <v>0.27924673999999999</v>
      </c>
    </row>
    <row r="288" spans="1:6" x14ac:dyDescent="0.2">
      <c r="A288" s="2">
        <v>4.7407899999999996</v>
      </c>
      <c r="B288" s="2">
        <v>106.754</v>
      </c>
      <c r="C288" s="2">
        <v>104.10899999999999</v>
      </c>
      <c r="D288" s="2">
        <v>13</v>
      </c>
      <c r="E288" s="2">
        <v>0.47603206999999997</v>
      </c>
      <c r="F288" s="2">
        <v>0.31463992000000002</v>
      </c>
    </row>
    <row r="289" spans="1:6" x14ac:dyDescent="0.2">
      <c r="A289" s="2">
        <v>4.8438499999999998</v>
      </c>
      <c r="B289" s="2">
        <v>116.52</v>
      </c>
      <c r="C289" s="2">
        <v>109.568</v>
      </c>
      <c r="D289" s="2">
        <v>13</v>
      </c>
      <c r="E289" s="2">
        <v>0.51958012600000003</v>
      </c>
      <c r="F289" s="2">
        <v>0.33113819999999999</v>
      </c>
    </row>
    <row r="290" spans="1:6" x14ac:dyDescent="0.2">
      <c r="A290" s="2">
        <v>4.9469200000000004</v>
      </c>
      <c r="B290" s="2">
        <v>112.458</v>
      </c>
      <c r="C290" s="2">
        <v>106.384</v>
      </c>
      <c r="D290" s="2">
        <v>13</v>
      </c>
      <c r="E290" s="2">
        <v>0.50146705999999996</v>
      </c>
      <c r="F290" s="2">
        <v>0.32151545999999998</v>
      </c>
    </row>
    <row r="291" spans="1:6" x14ac:dyDescent="0.2">
      <c r="A291" s="2">
        <v>5.0499799999999997</v>
      </c>
      <c r="B291" s="2">
        <v>101.66200000000001</v>
      </c>
      <c r="C291" s="2">
        <v>100.34699999999999</v>
      </c>
      <c r="D291" s="2">
        <v>13</v>
      </c>
      <c r="E291" s="2">
        <v>0.45332608000000002</v>
      </c>
      <c r="F291" s="2">
        <v>0.30327034000000003</v>
      </c>
    </row>
    <row r="292" spans="1:6" x14ac:dyDescent="0.2">
      <c r="A292" s="2">
        <v>5.1530399999999998</v>
      </c>
      <c r="B292" s="2">
        <v>86.472999999999999</v>
      </c>
      <c r="C292" s="2">
        <v>104.711</v>
      </c>
      <c r="D292" s="2">
        <v>13</v>
      </c>
      <c r="E292" s="2">
        <v>0.38559605499999999</v>
      </c>
      <c r="F292" s="2">
        <v>0.31645929</v>
      </c>
    </row>
    <row r="293" spans="1:6" x14ac:dyDescent="0.2">
      <c r="A293" s="2">
        <v>5.2561</v>
      </c>
      <c r="B293" s="2">
        <v>81.2</v>
      </c>
      <c r="C293" s="2">
        <v>112.88200000000001</v>
      </c>
      <c r="D293" s="2">
        <v>13</v>
      </c>
      <c r="E293" s="2">
        <v>0.36208295800000001</v>
      </c>
      <c r="F293" s="2">
        <v>0.34115382</v>
      </c>
    </row>
    <row r="294" spans="1:6" x14ac:dyDescent="0.2">
      <c r="A294" s="2">
        <v>5.3591600000000001</v>
      </c>
      <c r="B294" s="2">
        <v>90.037999999999997</v>
      </c>
      <c r="C294" s="2">
        <v>106.241</v>
      </c>
      <c r="D294" s="2">
        <v>13</v>
      </c>
      <c r="E294" s="2">
        <v>0.401492923</v>
      </c>
      <c r="F294" s="2">
        <v>0.32108328000000003</v>
      </c>
    </row>
    <row r="295" spans="1:6" x14ac:dyDescent="0.2">
      <c r="A295" s="2">
        <v>5.4622200000000003</v>
      </c>
      <c r="B295" s="2">
        <v>97.811999999999998</v>
      </c>
      <c r="C295" s="2">
        <v>103.712</v>
      </c>
      <c r="D295" s="2">
        <v>13</v>
      </c>
      <c r="E295" s="2">
        <v>0.436158353</v>
      </c>
      <c r="F295" s="2">
        <v>0.3134401</v>
      </c>
    </row>
    <row r="296" spans="1:6" x14ac:dyDescent="0.2">
      <c r="A296" s="2">
        <v>5.5652799999999996</v>
      </c>
      <c r="B296" s="2">
        <v>104.851</v>
      </c>
      <c r="C296" s="2">
        <v>101.825</v>
      </c>
      <c r="D296" s="2">
        <v>13</v>
      </c>
      <c r="E296" s="2">
        <v>0.46754630800000002</v>
      </c>
      <c r="F296" s="2">
        <v>0.30773718</v>
      </c>
    </row>
    <row r="297" spans="1:6" x14ac:dyDescent="0.2">
      <c r="A297" s="2">
        <v>5.6683399999999997</v>
      </c>
      <c r="B297" s="2">
        <v>110.208</v>
      </c>
      <c r="C297" s="2">
        <v>94.491</v>
      </c>
      <c r="D297" s="2">
        <v>13</v>
      </c>
      <c r="E297" s="2">
        <v>0.49143397300000002</v>
      </c>
      <c r="F297" s="2">
        <v>0.28557223999999998</v>
      </c>
    </row>
    <row r="298" spans="1:6" x14ac:dyDescent="0.2">
      <c r="A298" s="2">
        <v>5.7713999999999999</v>
      </c>
      <c r="B298" s="2">
        <v>106.801</v>
      </c>
      <c r="C298" s="2">
        <v>98.537999999999997</v>
      </c>
      <c r="D298" s="2">
        <v>13</v>
      </c>
      <c r="E298" s="2">
        <v>0.47624165000000002</v>
      </c>
      <c r="F298" s="2">
        <v>0.29780315000000002</v>
      </c>
    </row>
    <row r="299" spans="1:6" x14ac:dyDescent="0.2">
      <c r="A299" s="2">
        <v>5.87446</v>
      </c>
      <c r="B299" s="2">
        <v>98.275000000000006</v>
      </c>
      <c r="C299" s="2">
        <v>112.393</v>
      </c>
      <c r="D299" s="2">
        <v>13</v>
      </c>
      <c r="E299" s="2">
        <v>0.43822294000000001</v>
      </c>
      <c r="F299" s="2">
        <v>0.33967596</v>
      </c>
    </row>
    <row r="300" spans="1:6" x14ac:dyDescent="0.2">
      <c r="A300" s="2">
        <v>5.9775200000000002</v>
      </c>
      <c r="B300" s="2">
        <v>92.843000000000004</v>
      </c>
      <c r="C300" s="2">
        <v>107.261</v>
      </c>
      <c r="D300" s="2">
        <v>13</v>
      </c>
      <c r="E300" s="2">
        <v>0.41400083799999998</v>
      </c>
      <c r="F300" s="2">
        <v>0.32416593999999999</v>
      </c>
    </row>
    <row r="301" spans="1:6" x14ac:dyDescent="0.2">
      <c r="A301" s="2">
        <v>6.0805800000000003</v>
      </c>
      <c r="B301" s="2">
        <v>92</v>
      </c>
      <c r="C301" s="2">
        <v>94.5</v>
      </c>
      <c r="D301" s="2">
        <v>13</v>
      </c>
      <c r="E301" s="2">
        <v>0.41024177499999998</v>
      </c>
      <c r="F301" s="2">
        <v>0.28559943999999998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59601-8198-9447-897B-1675A8876086}">
  <dimension ref="A1:F301"/>
  <sheetViews>
    <sheetView workbookViewId="0">
      <selection sqref="A1:F301"/>
    </sheetView>
  </sheetViews>
  <sheetFormatPr baseColWidth="10" defaultRowHeight="16" x14ac:dyDescent="0.2"/>
  <sheetData>
    <row r="1" spans="1:6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</row>
    <row r="2" spans="1:6" x14ac:dyDescent="0.2">
      <c r="A2">
        <v>0</v>
      </c>
      <c r="B2">
        <v>125</v>
      </c>
      <c r="C2">
        <v>100</v>
      </c>
      <c r="D2">
        <v>3</v>
      </c>
      <c r="E2">
        <f>B2/MAX(B:B)</f>
        <v>0.33818241830189139</v>
      </c>
      <c r="F2">
        <f>C2/MAX(C:C)</f>
        <v>0.3951179229441027</v>
      </c>
    </row>
    <row r="3" spans="1:6" x14ac:dyDescent="0.2">
      <c r="A3">
        <v>0.10299999999999999</v>
      </c>
      <c r="B3">
        <v>126</v>
      </c>
      <c r="C3">
        <v>95.661000000000001</v>
      </c>
      <c r="D3">
        <v>3</v>
      </c>
      <c r="E3">
        <f t="shared" ref="E3:F66" si="0">B3/MAX(B:B)</f>
        <v>0.34088787764830653</v>
      </c>
      <c r="F3">
        <f t="shared" si="0"/>
        <v>0.37797375626755808</v>
      </c>
    </row>
    <row r="4" spans="1:6" x14ac:dyDescent="0.2">
      <c r="A4">
        <v>0.20599999999999999</v>
      </c>
      <c r="B4">
        <v>119.0339</v>
      </c>
      <c r="C4">
        <v>101.7542</v>
      </c>
      <c r="D4">
        <v>3</v>
      </c>
      <c r="E4">
        <f t="shared" si="0"/>
        <v>0.32204137729524407</v>
      </c>
      <c r="F4">
        <f t="shared" si="0"/>
        <v>0.40204908154838809</v>
      </c>
    </row>
    <row r="5" spans="1:6" x14ac:dyDescent="0.2">
      <c r="A5">
        <v>0.309</v>
      </c>
      <c r="B5">
        <v>102.35590000000001</v>
      </c>
      <c r="C5">
        <v>117.6525</v>
      </c>
      <c r="D5">
        <v>3</v>
      </c>
      <c r="E5">
        <f t="shared" si="0"/>
        <v>0.27691972631573253</v>
      </c>
      <c r="F5">
        <f t="shared" si="0"/>
        <v>0.46486611429181041</v>
      </c>
    </row>
    <row r="6" spans="1:6" x14ac:dyDescent="0.2">
      <c r="A6">
        <v>0.41199999999999998</v>
      </c>
      <c r="B6">
        <v>99.067800000000005</v>
      </c>
      <c r="C6">
        <v>134.53389999999999</v>
      </c>
      <c r="D6">
        <v>3</v>
      </c>
      <c r="E6">
        <f t="shared" si="0"/>
        <v>0.26802390543878496</v>
      </c>
      <c r="F6">
        <f t="shared" si="0"/>
        <v>0.53156755133569611</v>
      </c>
    </row>
    <row r="7" spans="1:6" x14ac:dyDescent="0.2">
      <c r="A7">
        <v>0.51500000000000001</v>
      </c>
      <c r="B7">
        <v>116.9153</v>
      </c>
      <c r="C7">
        <v>138.5847</v>
      </c>
      <c r="D7">
        <v>3</v>
      </c>
      <c r="E7">
        <f t="shared" si="0"/>
        <v>0.31630959112392898</v>
      </c>
      <c r="F7">
        <f t="shared" si="0"/>
        <v>0.5475729881583159</v>
      </c>
    </row>
    <row r="8" spans="1:6" x14ac:dyDescent="0.2">
      <c r="A8">
        <v>0.61799999999999999</v>
      </c>
      <c r="B8">
        <v>131</v>
      </c>
      <c r="C8">
        <v>130.80510000000001</v>
      </c>
      <c r="D8">
        <v>3</v>
      </c>
      <c r="E8">
        <f t="shared" si="0"/>
        <v>0.35441517438038217</v>
      </c>
      <c r="F8">
        <f t="shared" si="0"/>
        <v>0.51683439422495647</v>
      </c>
    </row>
    <row r="9" spans="1:6" x14ac:dyDescent="0.2">
      <c r="A9">
        <v>0.72099999999999997</v>
      </c>
      <c r="B9">
        <v>134.5932</v>
      </c>
      <c r="C9">
        <v>122.9746</v>
      </c>
      <c r="D9">
        <v>3</v>
      </c>
      <c r="E9">
        <f t="shared" si="0"/>
        <v>0.364136430903921</v>
      </c>
      <c r="F9">
        <f t="shared" si="0"/>
        <v>0.48589468526881846</v>
      </c>
    </row>
    <row r="10" spans="1:6" x14ac:dyDescent="0.2">
      <c r="A10">
        <v>0.82399999999999995</v>
      </c>
      <c r="B10">
        <v>135</v>
      </c>
      <c r="C10">
        <v>118.9068</v>
      </c>
      <c r="D10">
        <v>3</v>
      </c>
      <c r="E10">
        <f t="shared" si="0"/>
        <v>0.36523701176604273</v>
      </c>
      <c r="F10">
        <f t="shared" si="0"/>
        <v>0.46982207839929829</v>
      </c>
    </row>
    <row r="11" spans="1:6" x14ac:dyDescent="0.2">
      <c r="A11">
        <v>0.92700000000000005</v>
      </c>
      <c r="B11">
        <v>132.93219999999999</v>
      </c>
      <c r="C11">
        <v>116.9915</v>
      </c>
      <c r="D11">
        <v>3</v>
      </c>
      <c r="E11">
        <f t="shared" si="0"/>
        <v>0.35964266292952546</v>
      </c>
      <c r="F11">
        <f t="shared" si="0"/>
        <v>0.46225438482114989</v>
      </c>
    </row>
    <row r="12" spans="1:6" x14ac:dyDescent="0.2">
      <c r="A12">
        <v>1.03</v>
      </c>
      <c r="B12">
        <v>111</v>
      </c>
      <c r="C12">
        <v>109.2966</v>
      </c>
      <c r="D12">
        <v>3</v>
      </c>
      <c r="E12">
        <f t="shared" si="0"/>
        <v>0.30030598745207954</v>
      </c>
      <c r="F12">
        <f t="shared" si="0"/>
        <v>0.4318504557685241</v>
      </c>
    </row>
    <row r="13" spans="1:6" x14ac:dyDescent="0.2">
      <c r="A13">
        <v>1.133</v>
      </c>
      <c r="B13">
        <v>97.677999999999997</v>
      </c>
      <c r="C13">
        <v>105.1695</v>
      </c>
      <c r="D13">
        <v>3</v>
      </c>
      <c r="E13">
        <f t="shared" si="0"/>
        <v>0.26426385803913716</v>
      </c>
      <c r="F13">
        <f t="shared" si="0"/>
        <v>0.41554354397069804</v>
      </c>
    </row>
    <row r="14" spans="1:6" x14ac:dyDescent="0.2">
      <c r="A14">
        <v>1.236</v>
      </c>
      <c r="B14">
        <v>112.8305</v>
      </c>
      <c r="C14">
        <v>116.72029999999999</v>
      </c>
      <c r="D14">
        <v>3</v>
      </c>
      <c r="E14">
        <f t="shared" si="0"/>
        <v>0.30525833078569248</v>
      </c>
      <c r="F14">
        <f t="shared" si="0"/>
        <v>0.46118282501412544</v>
      </c>
    </row>
    <row r="15" spans="1:6" x14ac:dyDescent="0.2">
      <c r="A15">
        <v>1.339</v>
      </c>
      <c r="B15">
        <v>112.4237</v>
      </c>
      <c r="C15">
        <v>125.22029999999999</v>
      </c>
      <c r="D15">
        <v>3</v>
      </c>
      <c r="E15">
        <f t="shared" si="0"/>
        <v>0.30415774992357075</v>
      </c>
      <c r="F15">
        <f t="shared" si="0"/>
        <v>0.49476784846437416</v>
      </c>
    </row>
    <row r="16" spans="1:6" x14ac:dyDescent="0.2">
      <c r="A16">
        <v>1.4419999999999999</v>
      </c>
      <c r="B16">
        <v>118.322</v>
      </c>
      <c r="C16">
        <v>121.77970000000001</v>
      </c>
      <c r="D16">
        <v>3</v>
      </c>
      <c r="E16">
        <f t="shared" si="0"/>
        <v>0.32011536078653113</v>
      </c>
      <c r="F16">
        <f t="shared" si="0"/>
        <v>0.4811734212075594</v>
      </c>
    </row>
    <row r="17" spans="1:6" x14ac:dyDescent="0.2">
      <c r="A17">
        <v>1.5449999999999999</v>
      </c>
      <c r="B17">
        <v>127.3051</v>
      </c>
      <c r="C17">
        <v>122.2966</v>
      </c>
      <c r="D17">
        <v>3</v>
      </c>
      <c r="E17">
        <f t="shared" si="0"/>
        <v>0.34441877264131288</v>
      </c>
      <c r="F17">
        <f t="shared" si="0"/>
        <v>0.48321578575125745</v>
      </c>
    </row>
    <row r="18" spans="1:6" x14ac:dyDescent="0.2">
      <c r="A18">
        <v>1.6479999999999999</v>
      </c>
      <c r="B18">
        <v>124.35590000000001</v>
      </c>
      <c r="C18">
        <v>124.2627</v>
      </c>
      <c r="D18">
        <v>3</v>
      </c>
      <c r="E18">
        <f t="shared" si="0"/>
        <v>0.33643983193686544</v>
      </c>
      <c r="F18">
        <f t="shared" si="0"/>
        <v>0.49098419923426145</v>
      </c>
    </row>
    <row r="19" spans="1:6" x14ac:dyDescent="0.2">
      <c r="A19">
        <v>1.7509999999999999</v>
      </c>
      <c r="B19">
        <v>115</v>
      </c>
      <c r="C19">
        <v>118.5085</v>
      </c>
      <c r="D19">
        <v>3</v>
      </c>
      <c r="E19">
        <f t="shared" si="0"/>
        <v>0.3111278248377401</v>
      </c>
      <c r="F19">
        <f t="shared" si="0"/>
        <v>0.46824832371221192</v>
      </c>
    </row>
    <row r="20" spans="1:6" x14ac:dyDescent="0.2">
      <c r="A20">
        <v>1.8540000000000001</v>
      </c>
      <c r="B20">
        <v>117.0847</v>
      </c>
      <c r="C20">
        <v>115.06780000000001</v>
      </c>
      <c r="D20">
        <v>3</v>
      </c>
      <c r="E20">
        <f t="shared" si="0"/>
        <v>0.31676789593721172</v>
      </c>
      <c r="F20">
        <f t="shared" si="0"/>
        <v>0.45465350133747418</v>
      </c>
    </row>
    <row r="21" spans="1:6" x14ac:dyDescent="0.2">
      <c r="A21">
        <v>1.9570000000000001</v>
      </c>
      <c r="B21">
        <v>125.4237</v>
      </c>
      <c r="C21">
        <v>118.822</v>
      </c>
      <c r="D21">
        <v>3</v>
      </c>
      <c r="E21">
        <f t="shared" si="0"/>
        <v>0.33932872142696746</v>
      </c>
      <c r="F21">
        <f t="shared" si="0"/>
        <v>0.46948701840064166</v>
      </c>
    </row>
    <row r="22" spans="1:6" x14ac:dyDescent="0.2">
      <c r="A22">
        <v>2.06</v>
      </c>
      <c r="B22">
        <v>135.27119999999999</v>
      </c>
      <c r="C22">
        <v>125.81359999999999</v>
      </c>
      <c r="D22">
        <v>3</v>
      </c>
      <c r="E22">
        <f t="shared" si="0"/>
        <v>0.36597073234079047</v>
      </c>
      <c r="F22">
        <f t="shared" si="0"/>
        <v>0.49711208310120153</v>
      </c>
    </row>
    <row r="23" spans="1:6" x14ac:dyDescent="0.2">
      <c r="A23">
        <v>2.1629999999999998</v>
      </c>
      <c r="B23">
        <v>128.22030000000001</v>
      </c>
      <c r="C23">
        <v>128.96610000000001</v>
      </c>
      <c r="D23">
        <v>3</v>
      </c>
      <c r="E23">
        <f t="shared" si="0"/>
        <v>0.34689480903515207</v>
      </c>
      <c r="F23">
        <f t="shared" si="0"/>
        <v>0.5095681756220144</v>
      </c>
    </row>
    <row r="24" spans="1:6" x14ac:dyDescent="0.2">
      <c r="A24">
        <v>2.266</v>
      </c>
      <c r="B24">
        <v>130.35589999999999</v>
      </c>
      <c r="C24">
        <v>123.9237</v>
      </c>
      <c r="D24">
        <v>3</v>
      </c>
      <c r="E24">
        <f t="shared" si="0"/>
        <v>0.35267258801535617</v>
      </c>
      <c r="F24">
        <f t="shared" si="0"/>
        <v>0.48964474947548092</v>
      </c>
    </row>
    <row r="25" spans="1:6" x14ac:dyDescent="0.2">
      <c r="A25">
        <v>2.3690000000000002</v>
      </c>
      <c r="B25">
        <v>121.61020000000001</v>
      </c>
      <c r="C25">
        <v>116.89830000000001</v>
      </c>
      <c r="D25">
        <v>3</v>
      </c>
      <c r="E25">
        <f t="shared" si="0"/>
        <v>0.32901145220941341</v>
      </c>
      <c r="F25">
        <f t="shared" si="0"/>
        <v>0.46188613491696601</v>
      </c>
    </row>
    <row r="26" spans="1:6" x14ac:dyDescent="0.2">
      <c r="A26">
        <v>2.472</v>
      </c>
      <c r="B26">
        <v>124.1525</v>
      </c>
      <c r="C26">
        <v>116.161</v>
      </c>
      <c r="D26">
        <v>3</v>
      </c>
      <c r="E26">
        <f t="shared" si="0"/>
        <v>0.33588954150580458</v>
      </c>
      <c r="F26">
        <f t="shared" si="0"/>
        <v>0.45897293047109911</v>
      </c>
    </row>
    <row r="27" spans="1:6" x14ac:dyDescent="0.2">
      <c r="A27">
        <v>2.5750000000000002</v>
      </c>
      <c r="B27">
        <v>137.5763</v>
      </c>
      <c r="C27">
        <v>127.5424</v>
      </c>
      <c r="D27">
        <v>3</v>
      </c>
      <c r="E27">
        <f t="shared" si="0"/>
        <v>0.37220708668021202</v>
      </c>
      <c r="F27">
        <f t="shared" si="0"/>
        <v>0.50394288175305924</v>
      </c>
    </row>
    <row r="28" spans="1:6" x14ac:dyDescent="0.2">
      <c r="A28">
        <v>2.6779999999999999</v>
      </c>
      <c r="B28">
        <v>153.2373</v>
      </c>
      <c r="C28">
        <v>147.79660000000001</v>
      </c>
      <c r="D28">
        <v>3</v>
      </c>
      <c r="E28">
        <f t="shared" si="0"/>
        <v>0.41457728550441941</v>
      </c>
      <c r="F28">
        <f t="shared" si="0"/>
        <v>0.58397085610200372</v>
      </c>
    </row>
    <row r="29" spans="1:6" x14ac:dyDescent="0.2">
      <c r="A29">
        <v>2.7810000000000001</v>
      </c>
      <c r="B29">
        <v>166.5932</v>
      </c>
      <c r="C29">
        <v>169.80510000000001</v>
      </c>
      <c r="D29">
        <v>3</v>
      </c>
      <c r="E29">
        <f t="shared" si="0"/>
        <v>0.45071112998920521</v>
      </c>
      <c r="F29">
        <f t="shared" si="0"/>
        <v>0.67093038417315654</v>
      </c>
    </row>
    <row r="30" spans="1:6" x14ac:dyDescent="0.2">
      <c r="A30">
        <v>2.8839999999999999</v>
      </c>
      <c r="B30">
        <v>170.47460000000001</v>
      </c>
      <c r="C30">
        <v>186.43219999999999</v>
      </c>
      <c r="D30">
        <v>3</v>
      </c>
      <c r="E30">
        <f t="shared" si="0"/>
        <v>0.46121209989638096</v>
      </c>
      <c r="F30">
        <f t="shared" si="0"/>
        <v>0.7366270363389954</v>
      </c>
    </row>
    <row r="31" spans="1:6" x14ac:dyDescent="0.2">
      <c r="A31">
        <v>2.9870000000000001</v>
      </c>
      <c r="B31">
        <v>143.38980000000001</v>
      </c>
      <c r="C31">
        <v>184.77969999999999</v>
      </c>
      <c r="D31">
        <v>3</v>
      </c>
      <c r="E31">
        <f t="shared" si="0"/>
        <v>0.3879352745905964</v>
      </c>
      <c r="F31">
        <f t="shared" si="0"/>
        <v>0.73009771266234402</v>
      </c>
    </row>
    <row r="32" spans="1:6" x14ac:dyDescent="0.2">
      <c r="A32">
        <v>3.09</v>
      </c>
      <c r="B32">
        <v>127.0339</v>
      </c>
      <c r="C32">
        <v>169.2542</v>
      </c>
      <c r="D32">
        <v>3</v>
      </c>
      <c r="E32">
        <f t="shared" si="0"/>
        <v>0.34368505206656513</v>
      </c>
      <c r="F32">
        <f t="shared" si="0"/>
        <v>0.66875367953565745</v>
      </c>
    </row>
    <row r="33" spans="1:6" x14ac:dyDescent="0.2">
      <c r="A33">
        <v>3.1930000000000001</v>
      </c>
      <c r="B33">
        <v>129.94919999999999</v>
      </c>
      <c r="C33">
        <v>163.47460000000001</v>
      </c>
      <c r="D33">
        <v>3</v>
      </c>
      <c r="E33">
        <f t="shared" si="0"/>
        <v>0.35157227769916916</v>
      </c>
      <c r="F33">
        <f t="shared" si="0"/>
        <v>0.64591744406118012</v>
      </c>
    </row>
    <row r="34" spans="1:6" x14ac:dyDescent="0.2">
      <c r="A34">
        <v>3.2959999999999998</v>
      </c>
      <c r="B34">
        <v>131.2542</v>
      </c>
      <c r="C34">
        <v>154.3305</v>
      </c>
      <c r="D34">
        <v>3</v>
      </c>
      <c r="E34">
        <f t="shared" si="0"/>
        <v>0.35510290214624091</v>
      </c>
      <c r="F34">
        <f t="shared" si="0"/>
        <v>0.60978746606924839</v>
      </c>
    </row>
    <row r="35" spans="1:6" x14ac:dyDescent="0.2">
      <c r="A35">
        <v>3.399</v>
      </c>
      <c r="B35">
        <v>144.94919999999999</v>
      </c>
      <c r="C35">
        <v>132.2458</v>
      </c>
      <c r="D35">
        <v>3</v>
      </c>
      <c r="E35">
        <f t="shared" si="0"/>
        <v>0.39215416789539609</v>
      </c>
      <c r="F35">
        <f t="shared" si="0"/>
        <v>0.52252685814081212</v>
      </c>
    </row>
    <row r="36" spans="1:6" x14ac:dyDescent="0.2">
      <c r="A36">
        <v>3.5019999999999998</v>
      </c>
      <c r="B36">
        <v>145.4915</v>
      </c>
      <c r="C36">
        <v>121.5847</v>
      </c>
      <c r="D36">
        <v>3</v>
      </c>
      <c r="E36">
        <f t="shared" si="0"/>
        <v>0.39362133849895709</v>
      </c>
      <c r="F36">
        <f t="shared" si="0"/>
        <v>0.48040294125781841</v>
      </c>
    </row>
    <row r="37" spans="1:6" x14ac:dyDescent="0.2">
      <c r="A37">
        <v>3.605</v>
      </c>
      <c r="B37">
        <v>119.1525</v>
      </c>
      <c r="C37">
        <v>120.89830000000001</v>
      </c>
      <c r="D37">
        <v>3</v>
      </c>
      <c r="E37">
        <f t="shared" si="0"/>
        <v>0.32236224477372893</v>
      </c>
      <c r="F37">
        <f t="shared" si="0"/>
        <v>0.47769085183473009</v>
      </c>
    </row>
    <row r="38" spans="1:6" x14ac:dyDescent="0.2">
      <c r="A38">
        <v>3.7080000000000002</v>
      </c>
      <c r="B38">
        <v>101.7119</v>
      </c>
      <c r="C38">
        <v>115.3729</v>
      </c>
      <c r="D38">
        <v>3</v>
      </c>
      <c r="E38">
        <f t="shared" si="0"/>
        <v>0.27517741049664118</v>
      </c>
      <c r="F38">
        <f t="shared" si="0"/>
        <v>0.45585900612037661</v>
      </c>
    </row>
    <row r="39" spans="1:6" x14ac:dyDescent="0.2">
      <c r="A39">
        <v>3.8109999999999999</v>
      </c>
      <c r="B39">
        <v>103.2881</v>
      </c>
      <c r="C39">
        <v>104.4153</v>
      </c>
      <c r="D39">
        <v>3</v>
      </c>
      <c r="E39">
        <f t="shared" si="0"/>
        <v>0.27944175551846073</v>
      </c>
      <c r="F39">
        <f t="shared" si="0"/>
        <v>0.41256356459585364</v>
      </c>
    </row>
    <row r="40" spans="1:6" x14ac:dyDescent="0.2">
      <c r="A40">
        <v>3.9140000000000001</v>
      </c>
      <c r="B40">
        <v>124.38979999999999</v>
      </c>
      <c r="C40">
        <v>98.313599999999994</v>
      </c>
      <c r="D40">
        <v>3</v>
      </c>
      <c r="E40">
        <f t="shared" si="0"/>
        <v>0.33653154700870885</v>
      </c>
      <c r="F40">
        <f t="shared" si="0"/>
        <v>0.38845465429157328</v>
      </c>
    </row>
    <row r="41" spans="1:6" x14ac:dyDescent="0.2">
      <c r="A41">
        <v>4.0170000000000003</v>
      </c>
      <c r="B41">
        <v>139.18639999999999</v>
      </c>
      <c r="C41">
        <v>103.6525</v>
      </c>
      <c r="D41">
        <v>3</v>
      </c>
      <c r="E41">
        <f t="shared" si="0"/>
        <v>0.37656314677387498</v>
      </c>
      <c r="F41">
        <f t="shared" si="0"/>
        <v>0.40954960507963606</v>
      </c>
    </row>
    <row r="42" spans="1:6" x14ac:dyDescent="0.2">
      <c r="A42">
        <v>4.12</v>
      </c>
      <c r="B42">
        <v>133.5932</v>
      </c>
      <c r="C42">
        <v>109.38979999999999</v>
      </c>
      <c r="D42">
        <v>3</v>
      </c>
      <c r="E42">
        <f t="shared" si="0"/>
        <v>0.36143097155750586</v>
      </c>
      <c r="F42">
        <f t="shared" si="0"/>
        <v>0.43221870567270798</v>
      </c>
    </row>
    <row r="43" spans="1:6" x14ac:dyDescent="0.2">
      <c r="A43">
        <v>4.2229999999999999</v>
      </c>
      <c r="B43">
        <v>113.1186</v>
      </c>
      <c r="C43">
        <v>107.5</v>
      </c>
      <c r="D43">
        <v>3</v>
      </c>
      <c r="E43">
        <f t="shared" si="0"/>
        <v>0.30603777362339468</v>
      </c>
      <c r="F43">
        <f t="shared" si="0"/>
        <v>0.42475176716491037</v>
      </c>
    </row>
    <row r="44" spans="1:6" x14ac:dyDescent="0.2">
      <c r="A44">
        <v>4.3259999999999996</v>
      </c>
      <c r="B44">
        <v>108.27119999999999</v>
      </c>
      <c r="C44">
        <v>107.5932</v>
      </c>
      <c r="D44">
        <v>3</v>
      </c>
      <c r="E44">
        <f t="shared" si="0"/>
        <v>0.29292332998758192</v>
      </c>
      <c r="F44">
        <f t="shared" si="0"/>
        <v>0.42512001706909425</v>
      </c>
    </row>
    <row r="45" spans="1:6" x14ac:dyDescent="0.2">
      <c r="A45">
        <v>4.4290000000000003</v>
      </c>
      <c r="B45">
        <v>115</v>
      </c>
      <c r="C45">
        <v>119.017</v>
      </c>
      <c r="D45">
        <v>3</v>
      </c>
      <c r="E45">
        <f t="shared" si="0"/>
        <v>0.3111278248377401</v>
      </c>
      <c r="F45">
        <f t="shared" si="0"/>
        <v>0.47025749835038266</v>
      </c>
    </row>
    <row r="46" spans="1:6" x14ac:dyDescent="0.2">
      <c r="A46">
        <v>4.532</v>
      </c>
      <c r="B46">
        <v>130.22030000000001</v>
      </c>
      <c r="C46">
        <v>130.178</v>
      </c>
      <c r="D46">
        <v>3</v>
      </c>
      <c r="E46">
        <f t="shared" si="0"/>
        <v>0.35230572772798235</v>
      </c>
      <c r="F46">
        <f t="shared" si="0"/>
        <v>0.51435660973017394</v>
      </c>
    </row>
    <row r="47" spans="1:6" x14ac:dyDescent="0.2">
      <c r="A47">
        <v>4.6349999999999998</v>
      </c>
      <c r="B47">
        <v>137.72880000000001</v>
      </c>
      <c r="C47">
        <v>127.1695</v>
      </c>
      <c r="D47">
        <v>3</v>
      </c>
      <c r="E47">
        <f t="shared" si="0"/>
        <v>0.37261966923054035</v>
      </c>
      <c r="F47">
        <f t="shared" si="0"/>
        <v>0.50246948701840066</v>
      </c>
    </row>
    <row r="48" spans="1:6" x14ac:dyDescent="0.2">
      <c r="A48">
        <v>4.7380000000000004</v>
      </c>
      <c r="B48">
        <v>138.37289999999999</v>
      </c>
      <c r="C48">
        <v>123.017</v>
      </c>
      <c r="D48">
        <v>3</v>
      </c>
      <c r="E48">
        <f t="shared" si="0"/>
        <v>0.3743622555955663</v>
      </c>
      <c r="F48">
        <f t="shared" si="0"/>
        <v>0.48606221526814675</v>
      </c>
    </row>
    <row r="49" spans="1:6" x14ac:dyDescent="0.2">
      <c r="A49">
        <v>4.8410000000000002</v>
      </c>
      <c r="B49">
        <v>134.55930000000001</v>
      </c>
      <c r="C49">
        <v>128.27119999999999</v>
      </c>
      <c r="D49">
        <v>3</v>
      </c>
      <c r="E49">
        <f t="shared" si="0"/>
        <v>0.36404471583207759</v>
      </c>
      <c r="F49">
        <f t="shared" si="0"/>
        <v>0.50682250117547578</v>
      </c>
    </row>
    <row r="50" spans="1:6" x14ac:dyDescent="0.2">
      <c r="A50">
        <v>4.944</v>
      </c>
      <c r="B50">
        <v>122.81359999999999</v>
      </c>
      <c r="C50">
        <v>129.69489999999999</v>
      </c>
      <c r="D50">
        <v>3</v>
      </c>
      <c r="E50">
        <f t="shared" si="0"/>
        <v>0.33226720198688936</v>
      </c>
      <c r="F50">
        <f t="shared" si="0"/>
        <v>0.51244779504443094</v>
      </c>
    </row>
    <row r="51" spans="1:6" x14ac:dyDescent="0.2">
      <c r="A51">
        <v>5.0469999999999997</v>
      </c>
      <c r="B51">
        <v>108.0339</v>
      </c>
      <c r="C51">
        <v>124.5763</v>
      </c>
      <c r="D51">
        <v>3</v>
      </c>
      <c r="E51">
        <f t="shared" si="0"/>
        <v>0.29228132448467764</v>
      </c>
      <c r="F51">
        <f t="shared" si="0"/>
        <v>0.49222328904061419</v>
      </c>
    </row>
    <row r="52" spans="1:6" x14ac:dyDescent="0.2">
      <c r="A52">
        <v>5.15</v>
      </c>
      <c r="B52">
        <v>112</v>
      </c>
      <c r="C52">
        <v>118.9661</v>
      </c>
      <c r="D52">
        <v>3</v>
      </c>
      <c r="E52">
        <f t="shared" si="0"/>
        <v>0.30301144679849468</v>
      </c>
      <c r="F52">
        <f t="shared" si="0"/>
        <v>0.47005638332760413</v>
      </c>
    </row>
    <row r="53" spans="1:6" x14ac:dyDescent="0.2">
      <c r="A53">
        <v>5.2530000000000001</v>
      </c>
      <c r="B53">
        <v>118.0508</v>
      </c>
      <c r="C53">
        <v>115.0508</v>
      </c>
      <c r="D53">
        <v>3</v>
      </c>
      <c r="E53">
        <f t="shared" si="0"/>
        <v>0.31938164021178334</v>
      </c>
      <c r="F53">
        <f t="shared" si="0"/>
        <v>0.45458633129057363</v>
      </c>
    </row>
    <row r="54" spans="1:6" x14ac:dyDescent="0.2">
      <c r="A54">
        <v>5.3559999999999999</v>
      </c>
      <c r="B54">
        <v>124.1695</v>
      </c>
      <c r="C54">
        <v>115.7881</v>
      </c>
      <c r="D54">
        <v>3</v>
      </c>
      <c r="E54">
        <f t="shared" si="0"/>
        <v>0.33593553431469364</v>
      </c>
      <c r="F54">
        <f t="shared" si="0"/>
        <v>0.45749953573644053</v>
      </c>
    </row>
    <row r="55" spans="1:6" x14ac:dyDescent="0.2">
      <c r="A55">
        <v>5.4589999999999996</v>
      </c>
      <c r="B55">
        <v>132.79660000000001</v>
      </c>
      <c r="C55">
        <v>121.339</v>
      </c>
      <c r="D55">
        <v>3</v>
      </c>
      <c r="E55">
        <f t="shared" si="0"/>
        <v>0.35927580264215164</v>
      </c>
      <c r="F55">
        <f t="shared" si="0"/>
        <v>0.47943213652114475</v>
      </c>
    </row>
    <row r="56" spans="1:6" x14ac:dyDescent="0.2">
      <c r="A56">
        <v>5.5620000000000003</v>
      </c>
      <c r="B56">
        <v>123</v>
      </c>
      <c r="C56">
        <v>122.0339</v>
      </c>
      <c r="D56">
        <v>3</v>
      </c>
      <c r="E56">
        <f t="shared" si="0"/>
        <v>0.33277149960906111</v>
      </c>
      <c r="F56">
        <f t="shared" si="0"/>
        <v>0.48217781096768331</v>
      </c>
    </row>
    <row r="57" spans="1:6" x14ac:dyDescent="0.2">
      <c r="A57">
        <v>5.665</v>
      </c>
      <c r="B57">
        <v>116.5254</v>
      </c>
      <c r="C57">
        <v>114.43219999999999</v>
      </c>
      <c r="D57">
        <v>3</v>
      </c>
      <c r="E57">
        <f t="shared" si="0"/>
        <v>0.31525473252476172</v>
      </c>
      <c r="F57">
        <f t="shared" si="0"/>
        <v>0.45214213181924146</v>
      </c>
    </row>
    <row r="58" spans="1:6" x14ac:dyDescent="0.2">
      <c r="A58">
        <v>5.7679999999999998</v>
      </c>
      <c r="B58">
        <v>106.89830000000001</v>
      </c>
      <c r="C58">
        <v>107.8475</v>
      </c>
      <c r="D58">
        <v>3</v>
      </c>
      <c r="E58">
        <f t="shared" si="0"/>
        <v>0.28920900485088863</v>
      </c>
      <c r="F58">
        <f t="shared" si="0"/>
        <v>0.42612480194714114</v>
      </c>
    </row>
    <row r="59" spans="1:6" x14ac:dyDescent="0.2">
      <c r="A59">
        <v>5.8710000000000004</v>
      </c>
      <c r="B59">
        <v>112.10169999999999</v>
      </c>
      <c r="C59">
        <v>105.22880000000001</v>
      </c>
      <c r="D59">
        <v>3</v>
      </c>
      <c r="E59">
        <f t="shared" si="0"/>
        <v>0.30328659201402508</v>
      </c>
      <c r="F59">
        <f t="shared" si="0"/>
        <v>0.41577784889900393</v>
      </c>
    </row>
    <row r="60" spans="1:6" x14ac:dyDescent="0.2">
      <c r="A60">
        <v>5.9740000000000002</v>
      </c>
      <c r="B60">
        <v>131.13560000000001</v>
      </c>
      <c r="C60">
        <v>111.39830000000001</v>
      </c>
      <c r="D60">
        <v>3</v>
      </c>
      <c r="E60">
        <f t="shared" si="0"/>
        <v>0.3547820346677561</v>
      </c>
      <c r="F60">
        <f t="shared" si="0"/>
        <v>0.44015464915504032</v>
      </c>
    </row>
    <row r="61" spans="1:6" x14ac:dyDescent="0.2">
      <c r="A61">
        <v>6.077</v>
      </c>
      <c r="B61">
        <v>127</v>
      </c>
      <c r="C61">
        <v>119</v>
      </c>
      <c r="D61">
        <v>3</v>
      </c>
      <c r="E61">
        <f t="shared" si="0"/>
        <v>0.34359333699472167</v>
      </c>
      <c r="F61">
        <f t="shared" si="0"/>
        <v>0.47019032830348217</v>
      </c>
    </row>
    <row r="62" spans="1:6" x14ac:dyDescent="0.2">
      <c r="A62">
        <v>0</v>
      </c>
      <c r="B62">
        <v>134</v>
      </c>
      <c r="C62">
        <v>128.25</v>
      </c>
      <c r="D62">
        <v>9</v>
      </c>
      <c r="E62">
        <f t="shared" si="0"/>
        <v>0.36253155241962759</v>
      </c>
      <c r="F62">
        <f t="shared" si="0"/>
        <v>0.50673873617581167</v>
      </c>
    </row>
    <row r="63" spans="1:6" x14ac:dyDescent="0.2">
      <c r="A63">
        <v>0.10299999999999999</v>
      </c>
      <c r="B63">
        <v>123.43219999999999</v>
      </c>
      <c r="C63">
        <v>129.21190000000001</v>
      </c>
      <c r="D63">
        <v>9</v>
      </c>
      <c r="E63">
        <f t="shared" si="0"/>
        <v>0.33394079913858171</v>
      </c>
      <c r="F63">
        <f t="shared" si="0"/>
        <v>0.5105393754766111</v>
      </c>
    </row>
    <row r="64" spans="1:6" x14ac:dyDescent="0.2">
      <c r="A64">
        <v>0.20599999999999999</v>
      </c>
      <c r="B64">
        <v>115.3347</v>
      </c>
      <c r="C64">
        <v>118.4576</v>
      </c>
      <c r="D64">
        <v>9</v>
      </c>
      <c r="E64">
        <f t="shared" si="0"/>
        <v>0.31203334208098521</v>
      </c>
      <c r="F64">
        <f t="shared" si="0"/>
        <v>0.46804720868943334</v>
      </c>
    </row>
    <row r="65" spans="1:6" x14ac:dyDescent="0.2">
      <c r="A65">
        <v>0.309</v>
      </c>
      <c r="B65">
        <v>115.428</v>
      </c>
      <c r="C65">
        <v>108.44070000000001</v>
      </c>
      <c r="D65">
        <v>9</v>
      </c>
      <c r="E65">
        <f t="shared" si="0"/>
        <v>0.31228576143800574</v>
      </c>
      <c r="F65">
        <f t="shared" si="0"/>
        <v>0.42846864146604557</v>
      </c>
    </row>
    <row r="66" spans="1:6" x14ac:dyDescent="0.2">
      <c r="A66">
        <v>0.41199999999999998</v>
      </c>
      <c r="B66">
        <v>125.5932</v>
      </c>
      <c r="C66">
        <v>107.9576</v>
      </c>
      <c r="D66">
        <v>9</v>
      </c>
      <c r="E66">
        <f t="shared" si="0"/>
        <v>0.33978729678618486</v>
      </c>
      <c r="F66">
        <f t="shared" si="0"/>
        <v>0.42655982678030258</v>
      </c>
    </row>
    <row r="67" spans="1:6" x14ac:dyDescent="0.2">
      <c r="A67">
        <v>0.51500000000000001</v>
      </c>
      <c r="B67">
        <v>128.19069999999999</v>
      </c>
      <c r="C67">
        <v>112.6992</v>
      </c>
      <c r="D67">
        <v>9</v>
      </c>
      <c r="E67">
        <f t="shared" ref="E67:F130" si="1">B67/MAX(B:B)</f>
        <v>0.34681472743849812</v>
      </c>
      <c r="F67">
        <f t="shared" si="1"/>
        <v>0.44529473821462018</v>
      </c>
    </row>
    <row r="68" spans="1:6" x14ac:dyDescent="0.2">
      <c r="A68">
        <v>0.61799999999999999</v>
      </c>
      <c r="B68">
        <v>123.4873</v>
      </c>
      <c r="C68">
        <v>119.589</v>
      </c>
      <c r="D68">
        <v>9</v>
      </c>
      <c r="E68">
        <f t="shared" si="1"/>
        <v>0.33408986994856926</v>
      </c>
      <c r="F68">
        <f t="shared" si="1"/>
        <v>0.47251757286962293</v>
      </c>
    </row>
    <row r="69" spans="1:6" x14ac:dyDescent="0.2">
      <c r="A69">
        <v>0.72099999999999997</v>
      </c>
      <c r="B69">
        <v>119.69070000000001</v>
      </c>
      <c r="C69">
        <v>126.0254</v>
      </c>
      <c r="D69">
        <v>9</v>
      </c>
      <c r="E69">
        <f t="shared" si="1"/>
        <v>0.32381832299396957</v>
      </c>
      <c r="F69">
        <f t="shared" si="1"/>
        <v>0.4979489428619972</v>
      </c>
    </row>
    <row r="70" spans="1:6" x14ac:dyDescent="0.2">
      <c r="A70" s="1">
        <v>0.82399999999999995</v>
      </c>
      <c r="B70" s="1">
        <v>108.9534</v>
      </c>
      <c r="C70">
        <v>121.9534</v>
      </c>
      <c r="D70">
        <v>9</v>
      </c>
      <c r="E70">
        <f t="shared" si="1"/>
        <v>0.29476899435370635</v>
      </c>
      <c r="F70">
        <f t="shared" si="1"/>
        <v>0.4818597410397133</v>
      </c>
    </row>
    <row r="71" spans="1:6" x14ac:dyDescent="0.2">
      <c r="A71" s="1">
        <v>0.92700000000000005</v>
      </c>
      <c r="B71" s="1">
        <v>100.9576</v>
      </c>
      <c r="C71">
        <v>112.8729</v>
      </c>
      <c r="D71">
        <v>9</v>
      </c>
      <c r="E71">
        <f t="shared" si="1"/>
        <v>0.27313668251164025</v>
      </c>
      <c r="F71">
        <f t="shared" si="1"/>
        <v>0.44598105804677407</v>
      </c>
    </row>
    <row r="72" spans="1:6" x14ac:dyDescent="0.2">
      <c r="A72" s="1">
        <v>1.03</v>
      </c>
      <c r="B72" s="1">
        <v>107.3432</v>
      </c>
      <c r="C72">
        <v>111.8814</v>
      </c>
      <c r="D72">
        <v>9</v>
      </c>
      <c r="E72">
        <f t="shared" si="1"/>
        <v>0.29041266371410868</v>
      </c>
      <c r="F72">
        <f t="shared" si="1"/>
        <v>0.44206346384078327</v>
      </c>
    </row>
    <row r="73" spans="1:6" x14ac:dyDescent="0.2">
      <c r="A73" s="1">
        <v>1.133</v>
      </c>
      <c r="B73" s="1">
        <v>116.81359999999999</v>
      </c>
      <c r="C73">
        <v>115.4237</v>
      </c>
      <c r="D73">
        <v>9</v>
      </c>
      <c r="E73">
        <f t="shared" si="1"/>
        <v>0.31603444590839858</v>
      </c>
      <c r="F73">
        <f t="shared" si="1"/>
        <v>0.4560597260252322</v>
      </c>
    </row>
    <row r="74" spans="1:6" x14ac:dyDescent="0.2">
      <c r="A74" s="1">
        <v>1.236</v>
      </c>
      <c r="B74" s="1">
        <v>121.88979999999999</v>
      </c>
      <c r="C74">
        <v>111.5932</v>
      </c>
      <c r="D74">
        <v>9</v>
      </c>
      <c r="E74">
        <f t="shared" si="1"/>
        <v>0.32976789864267103</v>
      </c>
      <c r="F74">
        <f t="shared" si="1"/>
        <v>0.44092473398685839</v>
      </c>
    </row>
    <row r="75" spans="1:6" x14ac:dyDescent="0.2">
      <c r="A75" s="1">
        <v>1.339</v>
      </c>
      <c r="B75" s="1">
        <v>118.9195</v>
      </c>
      <c r="C75">
        <v>104.4958</v>
      </c>
      <c r="D75">
        <v>9</v>
      </c>
      <c r="E75">
        <f t="shared" si="1"/>
        <v>0.32173187274601417</v>
      </c>
      <c r="F75">
        <f t="shared" si="1"/>
        <v>0.41288163452382365</v>
      </c>
    </row>
    <row r="76" spans="1:6" x14ac:dyDescent="0.2">
      <c r="A76" s="1">
        <v>1.4419999999999999</v>
      </c>
      <c r="B76" s="1">
        <v>108.0763</v>
      </c>
      <c r="C76">
        <v>106.80929999999999</v>
      </c>
      <c r="D76">
        <v>9</v>
      </c>
      <c r="E76">
        <f t="shared" si="1"/>
        <v>0.29239603596096564</v>
      </c>
      <c r="F76">
        <f t="shared" si="1"/>
        <v>0.42202268767113543</v>
      </c>
    </row>
    <row r="77" spans="1:6" x14ac:dyDescent="0.2">
      <c r="A77" s="1">
        <v>1.5449999999999999</v>
      </c>
      <c r="B77" s="1">
        <v>102.9661</v>
      </c>
      <c r="C77">
        <v>108.4492</v>
      </c>
      <c r="D77">
        <v>9</v>
      </c>
      <c r="E77">
        <f t="shared" si="1"/>
        <v>0.278570597608915</v>
      </c>
      <c r="F77">
        <f t="shared" si="1"/>
        <v>0.42850222648949582</v>
      </c>
    </row>
    <row r="78" spans="1:6" x14ac:dyDescent="0.2">
      <c r="A78" s="1">
        <v>1.6479999999999999</v>
      </c>
      <c r="B78" s="1">
        <v>113.85590000000001</v>
      </c>
      <c r="C78">
        <v>110.2585</v>
      </c>
      <c r="D78">
        <v>9</v>
      </c>
      <c r="E78">
        <f t="shared" si="1"/>
        <v>0.30803250879950655</v>
      </c>
      <c r="F78">
        <f t="shared" si="1"/>
        <v>0.43565109506932342</v>
      </c>
    </row>
    <row r="79" spans="1:6" x14ac:dyDescent="0.2">
      <c r="A79" s="1">
        <v>1.7509999999999999</v>
      </c>
      <c r="B79" s="1">
        <v>124.7458</v>
      </c>
      <c r="C79">
        <v>116.31780000000001</v>
      </c>
      <c r="D79">
        <v>9</v>
      </c>
      <c r="E79">
        <f t="shared" si="1"/>
        <v>0.33749469053603265</v>
      </c>
      <c r="F79">
        <f t="shared" si="1"/>
        <v>0.4595924753742755</v>
      </c>
    </row>
    <row r="80" spans="1:6" x14ac:dyDescent="0.2">
      <c r="A80" s="1">
        <v>1.8540000000000001</v>
      </c>
      <c r="B80" s="1">
        <v>118.928</v>
      </c>
      <c r="C80">
        <v>119.3644</v>
      </c>
      <c r="D80">
        <v>9</v>
      </c>
      <c r="E80">
        <f t="shared" si="1"/>
        <v>0.3217548691504587</v>
      </c>
      <c r="F80">
        <f t="shared" si="1"/>
        <v>0.4716301380146905</v>
      </c>
    </row>
    <row r="81" spans="1:6" x14ac:dyDescent="0.2">
      <c r="A81" s="1">
        <v>1.9570000000000001</v>
      </c>
      <c r="B81" s="1">
        <v>112.9449</v>
      </c>
      <c r="C81">
        <v>124.2246</v>
      </c>
      <c r="D81">
        <v>9</v>
      </c>
      <c r="E81">
        <f t="shared" si="1"/>
        <v>0.30556783533492238</v>
      </c>
      <c r="F81">
        <f t="shared" si="1"/>
        <v>0.49083365930561973</v>
      </c>
    </row>
    <row r="82" spans="1:6" x14ac:dyDescent="0.2">
      <c r="A82" s="1">
        <v>2.06</v>
      </c>
      <c r="B82" s="1">
        <v>116.322</v>
      </c>
      <c r="C82">
        <v>133.94919999999999</v>
      </c>
      <c r="D82">
        <v>9</v>
      </c>
      <c r="E82">
        <f t="shared" si="1"/>
        <v>0.31470444209370091</v>
      </c>
      <c r="F82">
        <f t="shared" si="1"/>
        <v>0.52925729684024192</v>
      </c>
    </row>
    <row r="83" spans="1:6" x14ac:dyDescent="0.2">
      <c r="A83" s="1">
        <v>2.1629999999999998</v>
      </c>
      <c r="B83" s="1">
        <v>115.35169999999999</v>
      </c>
      <c r="C83">
        <v>143.71190000000001</v>
      </c>
      <c r="D83">
        <v>9</v>
      </c>
      <c r="E83">
        <f t="shared" si="1"/>
        <v>0.31207933488987427</v>
      </c>
      <c r="F83">
        <f t="shared" si="1"/>
        <v>0.56783147430350589</v>
      </c>
    </row>
    <row r="84" spans="1:6" x14ac:dyDescent="0.2">
      <c r="A84" s="1">
        <v>2.266</v>
      </c>
      <c r="B84" s="1">
        <v>110.0466</v>
      </c>
      <c r="C84">
        <v>138.35589999999999</v>
      </c>
      <c r="D84">
        <v>9</v>
      </c>
      <c r="E84">
        <f t="shared" si="1"/>
        <v>0.29772660251120736</v>
      </c>
      <c r="F84">
        <f t="shared" si="1"/>
        <v>0.54666895835061968</v>
      </c>
    </row>
    <row r="85" spans="1:6" x14ac:dyDescent="0.2">
      <c r="A85" s="1">
        <v>2.3690000000000002</v>
      </c>
      <c r="B85" s="1">
        <v>109.56359999999999</v>
      </c>
      <c r="C85">
        <v>116.72880000000001</v>
      </c>
      <c r="D85">
        <v>9</v>
      </c>
      <c r="E85">
        <f t="shared" si="1"/>
        <v>0.29641986564688882</v>
      </c>
      <c r="F85">
        <f t="shared" si="1"/>
        <v>0.46121641003757574</v>
      </c>
    </row>
    <row r="86" spans="1:6" x14ac:dyDescent="0.2">
      <c r="A86" s="1">
        <v>2.472</v>
      </c>
      <c r="B86" s="1">
        <v>120.428</v>
      </c>
      <c r="C86">
        <v>102.6737</v>
      </c>
      <c r="D86">
        <v>9</v>
      </c>
      <c r="E86">
        <f t="shared" si="1"/>
        <v>0.32581305817008138</v>
      </c>
      <c r="F86">
        <f t="shared" si="1"/>
        <v>0.40568219084985913</v>
      </c>
    </row>
    <row r="87" spans="1:6" x14ac:dyDescent="0.2">
      <c r="A87" s="1">
        <v>2.5750000000000002</v>
      </c>
      <c r="B87" s="1">
        <v>128.81360000000001</v>
      </c>
      <c r="C87">
        <v>103.5381</v>
      </c>
      <c r="D87">
        <v>9</v>
      </c>
      <c r="E87">
        <f t="shared" si="1"/>
        <v>0.34849995806538014</v>
      </c>
      <c r="F87">
        <f t="shared" si="1"/>
        <v>0.40909759017578795</v>
      </c>
    </row>
    <row r="88" spans="1:6" x14ac:dyDescent="0.2">
      <c r="A88" s="1">
        <v>2.6779999999999999</v>
      </c>
      <c r="B88" s="1">
        <v>126.2034</v>
      </c>
      <c r="C88">
        <v>123.52970000000001</v>
      </c>
      <c r="D88">
        <v>9</v>
      </c>
      <c r="E88">
        <f t="shared" si="1"/>
        <v>0.34143816807936739</v>
      </c>
      <c r="F88">
        <f t="shared" si="1"/>
        <v>0.48808798485908123</v>
      </c>
    </row>
    <row r="89" spans="1:6" x14ac:dyDescent="0.2">
      <c r="A89" s="1">
        <v>2.7810000000000001</v>
      </c>
      <c r="B89" s="1">
        <v>120.267</v>
      </c>
      <c r="C89">
        <v>157.35169999999999</v>
      </c>
      <c r="D89">
        <v>9</v>
      </c>
      <c r="E89">
        <f t="shared" si="1"/>
        <v>0.32537747921530857</v>
      </c>
      <c r="F89">
        <f t="shared" si="1"/>
        <v>0.62172476875723559</v>
      </c>
    </row>
    <row r="90" spans="1:6" x14ac:dyDescent="0.2">
      <c r="A90" s="1">
        <v>2.8839999999999999</v>
      </c>
      <c r="B90" s="1">
        <v>116.30929999999999</v>
      </c>
      <c r="C90">
        <v>184.733</v>
      </c>
      <c r="D90">
        <v>9</v>
      </c>
      <c r="E90">
        <f t="shared" si="1"/>
        <v>0.31467008276000141</v>
      </c>
      <c r="F90">
        <f t="shared" si="1"/>
        <v>0.72991319259232923</v>
      </c>
    </row>
    <row r="91" spans="1:6" x14ac:dyDescent="0.2">
      <c r="A91" s="1">
        <v>2.9870000000000001</v>
      </c>
      <c r="B91" s="1">
        <v>124.89830000000001</v>
      </c>
      <c r="C91">
        <v>200.79239999999999</v>
      </c>
      <c r="D91">
        <v>9</v>
      </c>
      <c r="E91">
        <f t="shared" si="1"/>
        <v>0.33790727308636098</v>
      </c>
      <c r="F91">
        <f t="shared" si="1"/>
        <v>0.79336676030961439</v>
      </c>
    </row>
    <row r="92" spans="1:6" x14ac:dyDescent="0.2">
      <c r="A92" s="1">
        <v>3.09</v>
      </c>
      <c r="B92" s="1">
        <v>140.95339999999999</v>
      </c>
      <c r="C92">
        <v>197.19069999999999</v>
      </c>
      <c r="D92">
        <v>9</v>
      </c>
      <c r="E92">
        <f t="shared" si="1"/>
        <v>0.38134369343899049</v>
      </c>
      <c r="F92">
        <f t="shared" si="1"/>
        <v>0.77913579807893663</v>
      </c>
    </row>
    <row r="93" spans="1:6" x14ac:dyDescent="0.2">
      <c r="A93" s="1">
        <v>3.1930000000000001</v>
      </c>
      <c r="B93" s="1">
        <v>146.822</v>
      </c>
      <c r="C93">
        <v>164.8432</v>
      </c>
      <c r="D93">
        <v>9</v>
      </c>
      <c r="E93">
        <f t="shared" si="1"/>
        <v>0.39722095215936237</v>
      </c>
      <c r="F93">
        <f t="shared" si="1"/>
        <v>0.65132502795459302</v>
      </c>
    </row>
    <row r="94" spans="1:6" x14ac:dyDescent="0.2">
      <c r="A94" s="1">
        <v>3.2959999999999998</v>
      </c>
      <c r="B94" s="1">
        <v>137.36439999999999</v>
      </c>
      <c r="C94">
        <v>126.4449</v>
      </c>
      <c r="D94">
        <v>9</v>
      </c>
      <c r="E94">
        <f t="shared" si="1"/>
        <v>0.37163379984470662</v>
      </c>
      <c r="F94">
        <f t="shared" si="1"/>
        <v>0.49960646254874769</v>
      </c>
    </row>
    <row r="95" spans="1:6" x14ac:dyDescent="0.2">
      <c r="A95" s="1">
        <v>3.399</v>
      </c>
      <c r="B95" s="1">
        <v>131.661</v>
      </c>
      <c r="C95">
        <v>108.86020000000001</v>
      </c>
      <c r="D95">
        <v>9</v>
      </c>
      <c r="E95">
        <f t="shared" si="1"/>
        <v>0.35620348300836258</v>
      </c>
      <c r="F95">
        <f t="shared" si="1"/>
        <v>0.43012616115279606</v>
      </c>
    </row>
    <row r="96" spans="1:6" x14ac:dyDescent="0.2">
      <c r="A96" s="1">
        <v>3.5019999999999998</v>
      </c>
      <c r="B96" s="1">
        <v>136.52969999999999</v>
      </c>
      <c r="C96">
        <v>109.18219999999999</v>
      </c>
      <c r="D96">
        <v>9</v>
      </c>
      <c r="E96">
        <f t="shared" si="1"/>
        <v>0.36937555292825391</v>
      </c>
      <c r="F96">
        <f t="shared" si="1"/>
        <v>0.43139844086467605</v>
      </c>
    </row>
    <row r="97" spans="1:6" x14ac:dyDescent="0.2">
      <c r="A97" s="1">
        <v>3.605</v>
      </c>
      <c r="B97" s="1">
        <v>137.77969999999999</v>
      </c>
      <c r="C97">
        <v>114.7458</v>
      </c>
      <c r="D97">
        <v>9</v>
      </c>
      <c r="E97">
        <f t="shared" si="1"/>
        <v>0.37275737711127283</v>
      </c>
      <c r="F97">
        <f t="shared" si="1"/>
        <v>0.45338122162559419</v>
      </c>
    </row>
    <row r="98" spans="1:6" x14ac:dyDescent="0.2">
      <c r="A98" s="1">
        <v>3.7080000000000002</v>
      </c>
      <c r="B98" s="1">
        <v>133.55930000000001</v>
      </c>
      <c r="C98">
        <v>123.1144</v>
      </c>
      <c r="D98">
        <v>9</v>
      </c>
      <c r="E98">
        <f t="shared" si="1"/>
        <v>0.36133925648566245</v>
      </c>
      <c r="F98">
        <f t="shared" si="1"/>
        <v>0.48644706012509437</v>
      </c>
    </row>
    <row r="99" spans="1:6" x14ac:dyDescent="0.2">
      <c r="A99" s="1">
        <v>3.8109999999999999</v>
      </c>
      <c r="B99" s="1">
        <v>133.86439999999999</v>
      </c>
      <c r="C99">
        <v>134.11859999999999</v>
      </c>
      <c r="D99">
        <v>9</v>
      </c>
      <c r="E99">
        <f t="shared" si="1"/>
        <v>0.36216469213225366</v>
      </c>
      <c r="F99">
        <f t="shared" si="1"/>
        <v>0.52992662660170919</v>
      </c>
    </row>
    <row r="100" spans="1:6" x14ac:dyDescent="0.2">
      <c r="A100" s="1">
        <v>3.9140000000000001</v>
      </c>
      <c r="B100" s="1">
        <v>134.77539999999999</v>
      </c>
      <c r="C100">
        <v>133.86019999999999</v>
      </c>
      <c r="D100">
        <v>9</v>
      </c>
      <c r="E100">
        <f t="shared" si="1"/>
        <v>0.36462936559683784</v>
      </c>
      <c r="F100">
        <f t="shared" si="1"/>
        <v>0.52890564188882172</v>
      </c>
    </row>
    <row r="101" spans="1:6" x14ac:dyDescent="0.2">
      <c r="A101" s="1">
        <v>4.0170000000000003</v>
      </c>
      <c r="B101" s="1">
        <v>131.72880000000001</v>
      </c>
      <c r="C101">
        <v>123.5805</v>
      </c>
      <c r="D101">
        <v>9</v>
      </c>
      <c r="E101">
        <f t="shared" si="1"/>
        <v>0.35638691315204957</v>
      </c>
      <c r="F101">
        <f t="shared" si="1"/>
        <v>0.48828870476393682</v>
      </c>
    </row>
    <row r="102" spans="1:6" x14ac:dyDescent="0.2">
      <c r="A102" s="1">
        <v>4.12</v>
      </c>
      <c r="B102" s="1">
        <v>135.11019999999999</v>
      </c>
      <c r="C102">
        <v>119.5</v>
      </c>
      <c r="D102">
        <v>9</v>
      </c>
      <c r="E102">
        <f t="shared" si="1"/>
        <v>0.36553515338601761</v>
      </c>
      <c r="F102">
        <f t="shared" si="1"/>
        <v>0.47216591791820267</v>
      </c>
    </row>
    <row r="103" spans="1:6" x14ac:dyDescent="0.2">
      <c r="A103" s="1">
        <v>4.2229999999999999</v>
      </c>
      <c r="B103" s="1">
        <v>141.0847</v>
      </c>
      <c r="C103">
        <v>120.4873</v>
      </c>
      <c r="D103">
        <v>9</v>
      </c>
      <c r="E103">
        <f t="shared" si="1"/>
        <v>0.38169892025117486</v>
      </c>
      <c r="F103">
        <f t="shared" si="1"/>
        <v>0.47606691717142985</v>
      </c>
    </row>
    <row r="104" spans="1:6" x14ac:dyDescent="0.2">
      <c r="A104">
        <v>4.3259999999999996</v>
      </c>
      <c r="B104">
        <v>137.9068</v>
      </c>
      <c r="C104">
        <v>122.2881</v>
      </c>
      <c r="D104">
        <v>9</v>
      </c>
      <c r="E104">
        <f t="shared" si="1"/>
        <v>0.37310124099420222</v>
      </c>
      <c r="F104">
        <f t="shared" si="1"/>
        <v>0.48318220072780721</v>
      </c>
    </row>
    <row r="105" spans="1:6" x14ac:dyDescent="0.2">
      <c r="A105">
        <v>4.4290000000000003</v>
      </c>
      <c r="B105">
        <v>132.4025</v>
      </c>
      <c r="C105">
        <v>126.983</v>
      </c>
      <c r="D105">
        <v>9</v>
      </c>
      <c r="E105">
        <f t="shared" si="1"/>
        <v>0.35820958111372941</v>
      </c>
      <c r="F105">
        <f t="shared" si="1"/>
        <v>0.50173259209210996</v>
      </c>
    </row>
    <row r="106" spans="1:6" x14ac:dyDescent="0.2">
      <c r="A106">
        <v>4.532</v>
      </c>
      <c r="B106">
        <v>132.35169999999999</v>
      </c>
      <c r="C106">
        <v>128.56780000000001</v>
      </c>
      <c r="D106">
        <v>9</v>
      </c>
      <c r="E106">
        <f t="shared" si="1"/>
        <v>0.35807214377893148</v>
      </c>
      <c r="F106">
        <f t="shared" si="1"/>
        <v>0.50799442093492808</v>
      </c>
    </row>
    <row r="107" spans="1:6" x14ac:dyDescent="0.2">
      <c r="A107">
        <v>4.6349999999999998</v>
      </c>
      <c r="B107">
        <v>135.39410000000001</v>
      </c>
      <c r="C107">
        <v>126.2415</v>
      </c>
      <c r="D107">
        <v>9</v>
      </c>
      <c r="E107">
        <f t="shared" si="1"/>
        <v>0.36630323329446496</v>
      </c>
      <c r="F107">
        <f t="shared" si="1"/>
        <v>0.49880279269347938</v>
      </c>
    </row>
    <row r="108" spans="1:6" x14ac:dyDescent="0.2">
      <c r="A108">
        <v>4.7380000000000004</v>
      </c>
      <c r="B108">
        <v>134</v>
      </c>
      <c r="C108">
        <v>122.0805</v>
      </c>
      <c r="D108">
        <v>9</v>
      </c>
      <c r="E108">
        <f t="shared" si="1"/>
        <v>0.36253155241962759</v>
      </c>
      <c r="F108">
        <f t="shared" si="1"/>
        <v>0.48236193591977528</v>
      </c>
    </row>
    <row r="109" spans="1:6" x14ac:dyDescent="0.2">
      <c r="A109">
        <v>4.8410000000000002</v>
      </c>
      <c r="B109">
        <v>122.2415</v>
      </c>
      <c r="C109">
        <v>113.3347</v>
      </c>
      <c r="D109">
        <v>9</v>
      </c>
      <c r="E109">
        <f t="shared" si="1"/>
        <v>0.33071940869480526</v>
      </c>
      <c r="F109">
        <f t="shared" si="1"/>
        <v>0.44780571261492991</v>
      </c>
    </row>
    <row r="110" spans="1:6" x14ac:dyDescent="0.2">
      <c r="A110">
        <v>4.944</v>
      </c>
      <c r="B110">
        <v>112.7246</v>
      </c>
      <c r="C110">
        <v>107.7542</v>
      </c>
      <c r="D110">
        <v>9</v>
      </c>
      <c r="E110">
        <f t="shared" si="1"/>
        <v>0.30497182264090711</v>
      </c>
      <c r="F110">
        <f t="shared" si="1"/>
        <v>0.42575615692503427</v>
      </c>
    </row>
    <row r="111" spans="1:6" x14ac:dyDescent="0.2">
      <c r="A111">
        <v>5.0469999999999997</v>
      </c>
      <c r="B111">
        <v>120.483</v>
      </c>
      <c r="C111">
        <v>109.3305</v>
      </c>
      <c r="D111">
        <v>9</v>
      </c>
      <c r="E111">
        <f t="shared" si="1"/>
        <v>0.32596185843413428</v>
      </c>
      <c r="F111">
        <f t="shared" si="1"/>
        <v>0.4319844007444022</v>
      </c>
    </row>
    <row r="112" spans="1:6" x14ac:dyDescent="0.2">
      <c r="A112">
        <v>5.15</v>
      </c>
      <c r="B112">
        <v>128.60589999999999</v>
      </c>
      <c r="C112">
        <v>108.3686</v>
      </c>
      <c r="D112">
        <v>9</v>
      </c>
      <c r="E112">
        <f t="shared" si="1"/>
        <v>0.34793803415912972</v>
      </c>
      <c r="F112">
        <f t="shared" si="1"/>
        <v>0.42818376144360287</v>
      </c>
    </row>
    <row r="113" spans="1:6" x14ac:dyDescent="0.2">
      <c r="A113">
        <v>5.2530000000000001</v>
      </c>
      <c r="B113">
        <v>130.45760000000001</v>
      </c>
      <c r="C113">
        <v>108.8686</v>
      </c>
      <c r="D113">
        <v>9</v>
      </c>
      <c r="E113">
        <f t="shared" si="1"/>
        <v>0.35294773323088663</v>
      </c>
      <c r="F113">
        <f t="shared" si="1"/>
        <v>0.43015935105832337</v>
      </c>
    </row>
    <row r="114" spans="1:6" x14ac:dyDescent="0.2">
      <c r="A114">
        <v>5.3559999999999999</v>
      </c>
      <c r="B114">
        <v>127.2839</v>
      </c>
      <c r="C114">
        <v>113.0975</v>
      </c>
      <c r="D114">
        <v>9</v>
      </c>
      <c r="E114">
        <f t="shared" si="1"/>
        <v>0.3443614169031689</v>
      </c>
      <c r="F114">
        <f t="shared" si="1"/>
        <v>0.44686849290170649</v>
      </c>
    </row>
    <row r="115" spans="1:6" x14ac:dyDescent="0.2">
      <c r="A115">
        <v>5.4589999999999996</v>
      </c>
      <c r="B115">
        <v>111.4153</v>
      </c>
      <c r="C115">
        <v>109.0975</v>
      </c>
      <c r="D115">
        <v>9</v>
      </c>
      <c r="E115">
        <f t="shared" si="1"/>
        <v>0.30142956471864579</v>
      </c>
      <c r="F115">
        <f t="shared" si="1"/>
        <v>0.43106377598394241</v>
      </c>
    </row>
    <row r="116" spans="1:6" x14ac:dyDescent="0.2">
      <c r="A116">
        <v>5.5620000000000003</v>
      </c>
      <c r="B116">
        <v>109.8856</v>
      </c>
      <c r="C116">
        <v>109.5381</v>
      </c>
      <c r="D116">
        <v>9</v>
      </c>
      <c r="E116">
        <f t="shared" si="1"/>
        <v>0.29729102355643455</v>
      </c>
      <c r="F116">
        <f t="shared" si="1"/>
        <v>0.43280466555243413</v>
      </c>
    </row>
    <row r="117" spans="1:6" x14ac:dyDescent="0.2">
      <c r="A117">
        <v>5.665</v>
      </c>
      <c r="B117">
        <v>126.9746</v>
      </c>
      <c r="C117">
        <v>117.9576</v>
      </c>
      <c r="D117">
        <v>9</v>
      </c>
      <c r="E117">
        <f t="shared" si="1"/>
        <v>0.34352461832732267</v>
      </c>
      <c r="F117">
        <f t="shared" si="1"/>
        <v>0.46607161907471284</v>
      </c>
    </row>
    <row r="118" spans="1:6" x14ac:dyDescent="0.2">
      <c r="A118">
        <v>5.7679999999999998</v>
      </c>
      <c r="B118">
        <v>134.05080000000001</v>
      </c>
      <c r="C118">
        <v>122.2373</v>
      </c>
      <c r="D118">
        <v>9</v>
      </c>
      <c r="E118">
        <f t="shared" si="1"/>
        <v>0.36266898975442546</v>
      </c>
      <c r="F118">
        <f t="shared" si="1"/>
        <v>0.48298148082295161</v>
      </c>
    </row>
    <row r="119" spans="1:6" x14ac:dyDescent="0.2">
      <c r="A119">
        <v>5.8710000000000004</v>
      </c>
      <c r="B119">
        <v>128.39410000000001</v>
      </c>
      <c r="C119">
        <v>124.1568</v>
      </c>
      <c r="D119">
        <v>9</v>
      </c>
      <c r="E119">
        <f t="shared" si="1"/>
        <v>0.34736501786955903</v>
      </c>
      <c r="F119">
        <f t="shared" si="1"/>
        <v>0.4905657693538637</v>
      </c>
    </row>
    <row r="120" spans="1:6" x14ac:dyDescent="0.2">
      <c r="A120">
        <v>5.9740000000000002</v>
      </c>
      <c r="B120">
        <v>122.5551</v>
      </c>
      <c r="C120">
        <v>122.31359999999999</v>
      </c>
      <c r="D120">
        <v>9</v>
      </c>
      <c r="E120">
        <f t="shared" si="1"/>
        <v>0.331567840745841</v>
      </c>
      <c r="F120">
        <f t="shared" si="1"/>
        <v>0.48328295579815794</v>
      </c>
    </row>
    <row r="121" spans="1:6" x14ac:dyDescent="0.2">
      <c r="A121">
        <v>6.077</v>
      </c>
      <c r="B121">
        <v>126.5</v>
      </c>
      <c r="C121">
        <v>121.75</v>
      </c>
      <c r="D121">
        <v>9</v>
      </c>
      <c r="E121">
        <f t="shared" si="1"/>
        <v>0.34224060732151407</v>
      </c>
      <c r="F121">
        <f t="shared" si="1"/>
        <v>0.48105607118444499</v>
      </c>
    </row>
    <row r="122" spans="1:6" x14ac:dyDescent="0.2">
      <c r="A122">
        <v>0</v>
      </c>
      <c r="B122">
        <v>139</v>
      </c>
      <c r="C122">
        <v>129</v>
      </c>
      <c r="D122">
        <v>12</v>
      </c>
      <c r="E122">
        <f t="shared" si="1"/>
        <v>0.37605884915170323</v>
      </c>
      <c r="F122">
        <f t="shared" si="1"/>
        <v>0.50970212059789244</v>
      </c>
    </row>
    <row r="123" spans="1:6" x14ac:dyDescent="0.2">
      <c r="A123">
        <v>0.10299999999999999</v>
      </c>
      <c r="B123">
        <v>134.35589999999999</v>
      </c>
      <c r="C123">
        <v>127.03400000000001</v>
      </c>
      <c r="D123">
        <v>12</v>
      </c>
      <c r="E123">
        <f t="shared" si="1"/>
        <v>0.36349442540101667</v>
      </c>
      <c r="F123">
        <f t="shared" si="1"/>
        <v>0.50193410223281143</v>
      </c>
    </row>
    <row r="124" spans="1:6" x14ac:dyDescent="0.2">
      <c r="A124">
        <v>0.20599999999999999</v>
      </c>
      <c r="B124">
        <v>126.27119999999999</v>
      </c>
      <c r="C124">
        <v>119.068</v>
      </c>
      <c r="D124">
        <v>12</v>
      </c>
      <c r="E124">
        <f t="shared" si="1"/>
        <v>0.34162159822305427</v>
      </c>
      <c r="F124">
        <f t="shared" si="1"/>
        <v>0.47045900849108419</v>
      </c>
    </row>
    <row r="125" spans="1:6" x14ac:dyDescent="0.2">
      <c r="A125">
        <v>0.309</v>
      </c>
      <c r="B125">
        <v>120.2542</v>
      </c>
      <c r="C125">
        <v>110.15300000000001</v>
      </c>
      <c r="D125">
        <v>12</v>
      </c>
      <c r="E125">
        <f t="shared" si="1"/>
        <v>0.32534284933567448</v>
      </c>
      <c r="F125">
        <f t="shared" si="1"/>
        <v>0.43523424566061741</v>
      </c>
    </row>
    <row r="126" spans="1:6" x14ac:dyDescent="0.2">
      <c r="A126">
        <v>0.41199999999999998</v>
      </c>
      <c r="B126">
        <v>121.1356</v>
      </c>
      <c r="C126">
        <v>120</v>
      </c>
      <c r="D126">
        <v>12</v>
      </c>
      <c r="E126">
        <f t="shared" si="1"/>
        <v>0.32772744120360475</v>
      </c>
      <c r="F126">
        <f t="shared" si="1"/>
        <v>0.47414150753292322</v>
      </c>
    </row>
    <row r="127" spans="1:6" x14ac:dyDescent="0.2">
      <c r="A127">
        <v>0.51500000000000001</v>
      </c>
      <c r="B127">
        <v>117.2542</v>
      </c>
      <c r="C127">
        <v>129.83099999999999</v>
      </c>
      <c r="D127">
        <v>12</v>
      </c>
      <c r="E127">
        <f t="shared" si="1"/>
        <v>0.31722647129642906</v>
      </c>
      <c r="F127">
        <f t="shared" si="1"/>
        <v>0.5129855505375579</v>
      </c>
    </row>
    <row r="128" spans="1:6" x14ac:dyDescent="0.2">
      <c r="A128">
        <v>0.61799999999999999</v>
      </c>
      <c r="B128">
        <v>115.322</v>
      </c>
      <c r="C128">
        <v>131.881</v>
      </c>
      <c r="D128">
        <v>12</v>
      </c>
      <c r="E128">
        <f t="shared" si="1"/>
        <v>0.31199898274728577</v>
      </c>
      <c r="F128">
        <f t="shared" si="1"/>
        <v>0.521085467957912</v>
      </c>
    </row>
    <row r="129" spans="1:6" x14ac:dyDescent="0.2">
      <c r="A129">
        <v>0.72099999999999997</v>
      </c>
      <c r="B129">
        <v>112.3051</v>
      </c>
      <c r="C129">
        <v>119.051</v>
      </c>
      <c r="D129">
        <v>12</v>
      </c>
      <c r="E129">
        <f t="shared" si="1"/>
        <v>0.30383688244508594</v>
      </c>
      <c r="F129">
        <f t="shared" si="1"/>
        <v>0.4703918384441837</v>
      </c>
    </row>
    <row r="130" spans="1:6" x14ac:dyDescent="0.2">
      <c r="A130">
        <v>0.82399999999999995</v>
      </c>
      <c r="B130">
        <v>101.89830000000001</v>
      </c>
      <c r="C130">
        <v>101.136</v>
      </c>
      <c r="D130">
        <v>12</v>
      </c>
      <c r="E130">
        <f t="shared" si="1"/>
        <v>0.27568170811881298</v>
      </c>
      <c r="F130">
        <f t="shared" si="1"/>
        <v>0.39960646254874765</v>
      </c>
    </row>
    <row r="131" spans="1:6" x14ac:dyDescent="0.2">
      <c r="A131">
        <v>0.92700000000000005</v>
      </c>
      <c r="B131">
        <v>106.9661</v>
      </c>
      <c r="C131">
        <v>102.593</v>
      </c>
      <c r="D131">
        <v>12</v>
      </c>
      <c r="E131">
        <f t="shared" ref="E131:F194" si="2">B131/MAX(B:B)</f>
        <v>0.28939243499457556</v>
      </c>
      <c r="F131">
        <f t="shared" si="2"/>
        <v>0.40536333068604324</v>
      </c>
    </row>
    <row r="132" spans="1:6" x14ac:dyDescent="0.2">
      <c r="A132">
        <v>1.03</v>
      </c>
      <c r="B132">
        <v>117.89830000000001</v>
      </c>
      <c r="C132">
        <v>122.051</v>
      </c>
      <c r="D132">
        <v>12</v>
      </c>
      <c r="E132">
        <f t="shared" si="2"/>
        <v>0.31896905766145506</v>
      </c>
      <c r="F132">
        <f t="shared" si="2"/>
        <v>0.48224537613250673</v>
      </c>
    </row>
    <row r="133" spans="1:6" x14ac:dyDescent="0.2">
      <c r="A133">
        <v>1.133</v>
      </c>
      <c r="B133">
        <v>112.61020000000001</v>
      </c>
      <c r="C133">
        <v>132.18600000000001</v>
      </c>
      <c r="D133">
        <v>12</v>
      </c>
      <c r="E133">
        <f t="shared" si="2"/>
        <v>0.30466231809167721</v>
      </c>
      <c r="F133">
        <f t="shared" si="2"/>
        <v>0.52229057762289155</v>
      </c>
    </row>
    <row r="134" spans="1:6" x14ac:dyDescent="0.2">
      <c r="A134">
        <v>1.236</v>
      </c>
      <c r="B134">
        <v>99.644099999999995</v>
      </c>
      <c r="C134">
        <v>115.373</v>
      </c>
      <c r="D134">
        <v>12</v>
      </c>
      <c r="E134">
        <f t="shared" si="2"/>
        <v>0.26958306166012397</v>
      </c>
      <c r="F134">
        <f t="shared" si="2"/>
        <v>0.4558594012382996</v>
      </c>
    </row>
    <row r="135" spans="1:6" x14ac:dyDescent="0.2">
      <c r="A135">
        <v>1.339</v>
      </c>
      <c r="B135">
        <v>109.661</v>
      </c>
      <c r="C135">
        <v>106.797</v>
      </c>
      <c r="D135">
        <v>12</v>
      </c>
      <c r="E135">
        <f t="shared" si="2"/>
        <v>0.29668337738722972</v>
      </c>
      <c r="F135">
        <f t="shared" si="2"/>
        <v>0.4219740881666133</v>
      </c>
    </row>
    <row r="136" spans="1:6" x14ac:dyDescent="0.2">
      <c r="A136">
        <v>1.4419999999999999</v>
      </c>
      <c r="B136">
        <v>121.44070000000001</v>
      </c>
      <c r="C136">
        <v>118.39</v>
      </c>
      <c r="D136">
        <v>12</v>
      </c>
      <c r="E136">
        <f t="shared" si="2"/>
        <v>0.32855287685019602</v>
      </c>
      <c r="F136">
        <f t="shared" si="2"/>
        <v>0.46778010897352318</v>
      </c>
    </row>
    <row r="137" spans="1:6" x14ac:dyDescent="0.2">
      <c r="A137">
        <v>1.5449999999999999</v>
      </c>
      <c r="B137">
        <v>118.6949</v>
      </c>
      <c r="C137">
        <v>124.96599999999999</v>
      </c>
      <c r="D137">
        <v>12</v>
      </c>
      <c r="E137">
        <f t="shared" si="2"/>
        <v>0.32112422657680939</v>
      </c>
      <c r="F137">
        <f t="shared" si="2"/>
        <v>0.49376306358632732</v>
      </c>
    </row>
    <row r="138" spans="1:6" x14ac:dyDescent="0.2">
      <c r="A138">
        <v>1.6479999999999999</v>
      </c>
      <c r="B138">
        <v>115.10169999999999</v>
      </c>
      <c r="C138">
        <v>121.542</v>
      </c>
      <c r="D138">
        <v>12</v>
      </c>
      <c r="E138">
        <f t="shared" si="2"/>
        <v>0.3114029700532705</v>
      </c>
      <c r="F138">
        <f t="shared" si="2"/>
        <v>0.48023422590472126</v>
      </c>
    </row>
    <row r="139" spans="1:6" x14ac:dyDescent="0.2">
      <c r="A139">
        <v>1.7509999999999999</v>
      </c>
      <c r="B139">
        <v>125.8475</v>
      </c>
      <c r="C139">
        <v>117.30500000000001</v>
      </c>
      <c r="D139">
        <v>12</v>
      </c>
      <c r="E139">
        <f t="shared" si="2"/>
        <v>0.34047529509797819</v>
      </c>
      <c r="F139">
        <f t="shared" si="2"/>
        <v>0.46349307950957969</v>
      </c>
    </row>
    <row r="140" spans="1:6" x14ac:dyDescent="0.2">
      <c r="A140">
        <v>1.8540000000000001</v>
      </c>
      <c r="B140">
        <v>144.69489999999999</v>
      </c>
      <c r="C140">
        <v>110.831</v>
      </c>
      <c r="D140">
        <v>12</v>
      </c>
      <c r="E140">
        <f t="shared" si="2"/>
        <v>0.39146616958360275</v>
      </c>
      <c r="F140">
        <f t="shared" si="2"/>
        <v>0.43791314517817842</v>
      </c>
    </row>
    <row r="141" spans="1:6" x14ac:dyDescent="0.2">
      <c r="A141">
        <v>1.9570000000000001</v>
      </c>
      <c r="B141">
        <v>139.06780000000001</v>
      </c>
      <c r="C141">
        <v>117.288</v>
      </c>
      <c r="D141">
        <v>12</v>
      </c>
      <c r="E141">
        <f t="shared" si="2"/>
        <v>0.37624227929539017</v>
      </c>
      <c r="F141">
        <f t="shared" si="2"/>
        <v>0.46342590946267914</v>
      </c>
    </row>
    <row r="142" spans="1:6" x14ac:dyDescent="0.2">
      <c r="A142">
        <v>2.06</v>
      </c>
      <c r="B142">
        <v>125.339</v>
      </c>
      <c r="C142">
        <v>133.35599999999999</v>
      </c>
      <c r="D142">
        <v>12</v>
      </c>
      <c r="E142">
        <f t="shared" si="2"/>
        <v>0.33909956902032612</v>
      </c>
      <c r="F142">
        <f t="shared" si="2"/>
        <v>0.52691345732133754</v>
      </c>
    </row>
    <row r="143" spans="1:6" x14ac:dyDescent="0.2">
      <c r="A143">
        <v>2.1629999999999998</v>
      </c>
      <c r="B143">
        <v>123</v>
      </c>
      <c r="C143">
        <v>132</v>
      </c>
      <c r="D143">
        <v>12</v>
      </c>
      <c r="E143">
        <f t="shared" si="2"/>
        <v>0.33277149960906111</v>
      </c>
      <c r="F143">
        <f t="shared" si="2"/>
        <v>0.52155565828621553</v>
      </c>
    </row>
    <row r="144" spans="1:6" x14ac:dyDescent="0.2">
      <c r="A144">
        <v>2.266</v>
      </c>
      <c r="B144">
        <v>130.62710000000001</v>
      </c>
      <c r="C144">
        <v>121.254</v>
      </c>
      <c r="D144">
        <v>12</v>
      </c>
      <c r="E144">
        <f t="shared" si="2"/>
        <v>0.35340630859010402</v>
      </c>
      <c r="F144">
        <f t="shared" si="2"/>
        <v>0.47909628628664225</v>
      </c>
    </row>
    <row r="145" spans="1:6" x14ac:dyDescent="0.2">
      <c r="A145">
        <v>2.3690000000000002</v>
      </c>
      <c r="B145">
        <v>129.05080000000001</v>
      </c>
      <c r="C145">
        <v>115.169</v>
      </c>
      <c r="D145">
        <v>12</v>
      </c>
      <c r="E145">
        <f t="shared" si="2"/>
        <v>0.34914169302234982</v>
      </c>
      <c r="F145">
        <f t="shared" si="2"/>
        <v>0.45505336067549357</v>
      </c>
    </row>
    <row r="146" spans="1:6" x14ac:dyDescent="0.2">
      <c r="A146">
        <v>2.472</v>
      </c>
      <c r="B146">
        <v>123.77970000000001</v>
      </c>
      <c r="C146">
        <v>109.254</v>
      </c>
      <c r="D146">
        <v>12</v>
      </c>
      <c r="E146">
        <f t="shared" si="2"/>
        <v>0.33488094626146103</v>
      </c>
      <c r="F146">
        <f t="shared" si="2"/>
        <v>0.43168213553334994</v>
      </c>
    </row>
    <row r="147" spans="1:6" x14ac:dyDescent="0.2">
      <c r="A147">
        <v>2.5750000000000002</v>
      </c>
      <c r="B147">
        <v>116.9153</v>
      </c>
      <c r="C147">
        <v>111.119</v>
      </c>
      <c r="D147">
        <v>12</v>
      </c>
      <c r="E147">
        <f t="shared" si="2"/>
        <v>0.31630959112392898</v>
      </c>
      <c r="F147">
        <f t="shared" si="2"/>
        <v>0.43905108479625743</v>
      </c>
    </row>
    <row r="148" spans="1:6" x14ac:dyDescent="0.2">
      <c r="A148">
        <v>2.6779999999999999</v>
      </c>
      <c r="B148">
        <v>118.4746</v>
      </c>
      <c r="C148">
        <v>125.288</v>
      </c>
      <c r="D148">
        <v>12</v>
      </c>
      <c r="E148">
        <f t="shared" si="2"/>
        <v>0.32052821388279407</v>
      </c>
      <c r="F148">
        <f t="shared" si="2"/>
        <v>0.49503534329820736</v>
      </c>
    </row>
    <row r="149" spans="1:6" x14ac:dyDescent="0.2">
      <c r="A149">
        <v>2.7810000000000001</v>
      </c>
      <c r="B149">
        <v>126.4915</v>
      </c>
      <c r="C149">
        <v>159.52500000000001</v>
      </c>
      <c r="D149">
        <v>12</v>
      </c>
      <c r="E149">
        <f t="shared" si="2"/>
        <v>0.34221761091706959</v>
      </c>
      <c r="F149">
        <f t="shared" si="2"/>
        <v>0.63031186657657978</v>
      </c>
    </row>
    <row r="150" spans="1:6" x14ac:dyDescent="0.2">
      <c r="A150">
        <v>2.8839999999999999</v>
      </c>
      <c r="B150">
        <v>147.13560000000001</v>
      </c>
      <c r="C150">
        <v>197.39</v>
      </c>
      <c r="D150">
        <v>12</v>
      </c>
      <c r="E150">
        <f t="shared" si="2"/>
        <v>0.39806938421039822</v>
      </c>
      <c r="F150">
        <f t="shared" si="2"/>
        <v>0.77992326809936419</v>
      </c>
    </row>
    <row r="151" spans="1:6" x14ac:dyDescent="0.2">
      <c r="A151">
        <v>2.9870000000000001</v>
      </c>
      <c r="B151">
        <v>161.1695</v>
      </c>
      <c r="C151">
        <v>229.339</v>
      </c>
      <c r="D151">
        <v>12</v>
      </c>
      <c r="E151">
        <f t="shared" si="2"/>
        <v>0.43603753013205349</v>
      </c>
      <c r="F151">
        <f t="shared" si="2"/>
        <v>0.90615949330077561</v>
      </c>
    </row>
    <row r="152" spans="1:6" x14ac:dyDescent="0.2">
      <c r="A152">
        <v>3.09</v>
      </c>
      <c r="B152">
        <v>161.69489999999999</v>
      </c>
      <c r="C152">
        <v>239.18600000000001</v>
      </c>
      <c r="D152">
        <v>12</v>
      </c>
      <c r="E152">
        <f t="shared" si="2"/>
        <v>0.43745897847265997</v>
      </c>
      <c r="F152">
        <f t="shared" si="2"/>
        <v>0.94506675517308147</v>
      </c>
    </row>
    <row r="153" spans="1:6" x14ac:dyDescent="0.2">
      <c r="A153">
        <v>3.1930000000000001</v>
      </c>
      <c r="B153">
        <v>151.4068</v>
      </c>
      <c r="C153">
        <v>210.23699999999999</v>
      </c>
      <c r="D153">
        <v>12</v>
      </c>
      <c r="E153">
        <f t="shared" si="2"/>
        <v>0.40962494217080647</v>
      </c>
      <c r="F153">
        <f t="shared" si="2"/>
        <v>0.83068406765999314</v>
      </c>
    </row>
    <row r="154" spans="1:6" x14ac:dyDescent="0.2">
      <c r="A154">
        <v>3.2959999999999998</v>
      </c>
      <c r="B154">
        <v>155.30510000000001</v>
      </c>
      <c r="C154">
        <v>185.983</v>
      </c>
      <c r="D154">
        <v>12</v>
      </c>
      <c r="E154">
        <f t="shared" si="2"/>
        <v>0.42017163434093663</v>
      </c>
      <c r="F154">
        <f t="shared" si="2"/>
        <v>0.73485216662913044</v>
      </c>
    </row>
    <row r="155" spans="1:6" x14ac:dyDescent="0.2">
      <c r="A155">
        <v>3.399</v>
      </c>
      <c r="B155">
        <v>172.62710000000001</v>
      </c>
      <c r="C155">
        <v>154.30500000000001</v>
      </c>
      <c r="D155">
        <v>12</v>
      </c>
      <c r="E155">
        <f t="shared" si="2"/>
        <v>0.46703560113953951</v>
      </c>
      <c r="F155">
        <f t="shared" si="2"/>
        <v>0.6096867109988976</v>
      </c>
    </row>
    <row r="156" spans="1:6" x14ac:dyDescent="0.2">
      <c r="A156">
        <v>3.5019999999999998</v>
      </c>
      <c r="B156">
        <v>175.03389999999999</v>
      </c>
      <c r="C156">
        <v>119.271</v>
      </c>
      <c r="D156">
        <v>12</v>
      </c>
      <c r="E156">
        <f t="shared" si="2"/>
        <v>0.47354710069449141</v>
      </c>
      <c r="F156">
        <f t="shared" si="2"/>
        <v>0.47126109787466069</v>
      </c>
    </row>
    <row r="157" spans="1:6" x14ac:dyDescent="0.2">
      <c r="A157">
        <v>3.605</v>
      </c>
      <c r="B157">
        <v>168.22030000000001</v>
      </c>
      <c r="C157">
        <v>97.846999999999994</v>
      </c>
      <c r="D157">
        <v>12</v>
      </c>
      <c r="E157">
        <f t="shared" si="2"/>
        <v>0.45511318289175734</v>
      </c>
      <c r="F157">
        <f t="shared" si="2"/>
        <v>0.38661103406311614</v>
      </c>
    </row>
    <row r="158" spans="1:6" x14ac:dyDescent="0.2">
      <c r="A158">
        <v>3.7080000000000002</v>
      </c>
      <c r="B158">
        <v>153.017</v>
      </c>
      <c r="C158">
        <v>94.558999999999997</v>
      </c>
      <c r="D158">
        <v>12</v>
      </c>
      <c r="E158">
        <f t="shared" si="2"/>
        <v>0.41398127281040409</v>
      </c>
      <c r="F158">
        <f t="shared" si="2"/>
        <v>0.37361955675671404</v>
      </c>
    </row>
    <row r="159" spans="1:6" x14ac:dyDescent="0.2">
      <c r="A159">
        <v>3.8109999999999999</v>
      </c>
      <c r="B159">
        <v>125.9492</v>
      </c>
      <c r="C159">
        <v>100.864</v>
      </c>
      <c r="D159">
        <v>12</v>
      </c>
      <c r="E159">
        <f t="shared" si="2"/>
        <v>0.34075044031350865</v>
      </c>
      <c r="F159">
        <f t="shared" si="2"/>
        <v>0.39853174179833972</v>
      </c>
    </row>
    <row r="160" spans="1:6" x14ac:dyDescent="0.2">
      <c r="A160">
        <v>3.9140000000000001</v>
      </c>
      <c r="B160">
        <v>138.7627</v>
      </c>
      <c r="C160">
        <v>115.627</v>
      </c>
      <c r="D160">
        <v>12</v>
      </c>
      <c r="E160">
        <f t="shared" si="2"/>
        <v>0.3754168436487989</v>
      </c>
      <c r="F160">
        <f t="shared" si="2"/>
        <v>0.45686300076257758</v>
      </c>
    </row>
    <row r="161" spans="1:6" x14ac:dyDescent="0.2">
      <c r="A161">
        <v>4.0170000000000003</v>
      </c>
      <c r="B161">
        <v>145.4237</v>
      </c>
      <c r="C161">
        <v>116.08499999999999</v>
      </c>
      <c r="D161">
        <v>12</v>
      </c>
      <c r="E161">
        <f t="shared" si="2"/>
        <v>0.39343790835527009</v>
      </c>
      <c r="F161">
        <f t="shared" si="2"/>
        <v>0.45867264084966158</v>
      </c>
    </row>
    <row r="162" spans="1:6" x14ac:dyDescent="0.2">
      <c r="A162">
        <v>4.12</v>
      </c>
      <c r="B162">
        <v>123.5763</v>
      </c>
      <c r="C162">
        <v>109.254</v>
      </c>
      <c r="D162">
        <v>12</v>
      </c>
      <c r="E162">
        <f t="shared" si="2"/>
        <v>0.33433065583040017</v>
      </c>
      <c r="F162">
        <f t="shared" si="2"/>
        <v>0.43168213553334994</v>
      </c>
    </row>
    <row r="163" spans="1:6" x14ac:dyDescent="0.2">
      <c r="A163">
        <v>4.2229999999999999</v>
      </c>
      <c r="B163">
        <v>112.61020000000001</v>
      </c>
      <c r="C163">
        <v>111.559</v>
      </c>
      <c r="D163">
        <v>12</v>
      </c>
      <c r="E163">
        <f t="shared" si="2"/>
        <v>0.30466231809167721</v>
      </c>
      <c r="F163">
        <f t="shared" si="2"/>
        <v>0.44078960365721148</v>
      </c>
    </row>
    <row r="164" spans="1:6" x14ac:dyDescent="0.2">
      <c r="A164">
        <v>4.3259999999999996</v>
      </c>
      <c r="B164">
        <v>124.44070000000001</v>
      </c>
      <c r="C164">
        <v>120.81399999999999</v>
      </c>
      <c r="D164">
        <v>12</v>
      </c>
      <c r="E164">
        <f t="shared" si="2"/>
        <v>0.33666925488944144</v>
      </c>
      <c r="F164">
        <f t="shared" si="2"/>
        <v>0.4773577674256882</v>
      </c>
    </row>
    <row r="165" spans="1:6" x14ac:dyDescent="0.2">
      <c r="A165">
        <v>4.4290000000000003</v>
      </c>
      <c r="B165">
        <v>142.89830000000001</v>
      </c>
      <c r="C165">
        <v>127.203</v>
      </c>
      <c r="D165">
        <v>12</v>
      </c>
      <c r="E165">
        <f t="shared" si="2"/>
        <v>0.38660554132183333</v>
      </c>
      <c r="F165">
        <f t="shared" si="2"/>
        <v>0.50260185152258696</v>
      </c>
    </row>
    <row r="166" spans="1:6" x14ac:dyDescent="0.2">
      <c r="A166">
        <v>4.532</v>
      </c>
      <c r="B166">
        <v>151.017</v>
      </c>
      <c r="C166">
        <v>115.47499999999999</v>
      </c>
      <c r="D166">
        <v>12</v>
      </c>
      <c r="E166">
        <f t="shared" si="2"/>
        <v>0.40857035411757386</v>
      </c>
      <c r="F166">
        <f t="shared" si="2"/>
        <v>0.45626242151970253</v>
      </c>
    </row>
    <row r="167" spans="1:6" x14ac:dyDescent="0.2">
      <c r="A167">
        <v>4.6349999999999998</v>
      </c>
      <c r="B167">
        <v>156.678</v>
      </c>
      <c r="C167">
        <v>117.678</v>
      </c>
      <c r="D167">
        <v>12</v>
      </c>
      <c r="E167">
        <f t="shared" si="2"/>
        <v>0.42388595947762991</v>
      </c>
      <c r="F167">
        <f t="shared" si="2"/>
        <v>0.46496686936216114</v>
      </c>
    </row>
    <row r="168" spans="1:6" x14ac:dyDescent="0.2">
      <c r="A168">
        <v>4.7380000000000004</v>
      </c>
      <c r="B168">
        <v>155.4915</v>
      </c>
      <c r="C168">
        <v>132.81399999999999</v>
      </c>
      <c r="D168">
        <v>12</v>
      </c>
      <c r="E168">
        <f t="shared" si="2"/>
        <v>0.42067593196310837</v>
      </c>
      <c r="F168">
        <f t="shared" si="2"/>
        <v>0.5247719181789805</v>
      </c>
    </row>
    <row r="169" spans="1:6" x14ac:dyDescent="0.2">
      <c r="A169">
        <v>4.8410000000000002</v>
      </c>
      <c r="B169">
        <v>145.9153</v>
      </c>
      <c r="C169">
        <v>113.57599999999999</v>
      </c>
      <c r="D169">
        <v>12</v>
      </c>
      <c r="E169">
        <f t="shared" si="2"/>
        <v>0.39476791216996782</v>
      </c>
      <c r="F169">
        <f t="shared" si="2"/>
        <v>0.44875913216299401</v>
      </c>
    </row>
    <row r="170" spans="1:6" x14ac:dyDescent="0.2">
      <c r="A170">
        <v>4.944</v>
      </c>
      <c r="B170">
        <v>138.45760000000001</v>
      </c>
      <c r="C170">
        <v>109.81399999999999</v>
      </c>
      <c r="D170">
        <v>12</v>
      </c>
      <c r="E170">
        <f t="shared" si="2"/>
        <v>0.37459140800220769</v>
      </c>
      <c r="F170">
        <f t="shared" si="2"/>
        <v>0.43389479590183688</v>
      </c>
    </row>
    <row r="171" spans="1:6" x14ac:dyDescent="0.2">
      <c r="A171">
        <v>5.0469999999999997</v>
      </c>
      <c r="B171">
        <v>118.77970000000001</v>
      </c>
      <c r="C171">
        <v>113.983</v>
      </c>
      <c r="D171">
        <v>12</v>
      </c>
      <c r="E171">
        <f t="shared" si="2"/>
        <v>0.32135364952938539</v>
      </c>
      <c r="F171">
        <f t="shared" si="2"/>
        <v>0.45036726210937655</v>
      </c>
    </row>
    <row r="172" spans="1:6" x14ac:dyDescent="0.2">
      <c r="A172">
        <v>5.15</v>
      </c>
      <c r="B172">
        <v>117.64409999999999</v>
      </c>
      <c r="C172">
        <v>121.542</v>
      </c>
      <c r="D172">
        <v>12</v>
      </c>
      <c r="E172">
        <f t="shared" si="2"/>
        <v>0.31828132989559632</v>
      </c>
      <c r="F172">
        <f t="shared" si="2"/>
        <v>0.48023422590472126</v>
      </c>
    </row>
    <row r="173" spans="1:6" x14ac:dyDescent="0.2">
      <c r="A173">
        <v>5.2530000000000001</v>
      </c>
      <c r="B173">
        <v>135.20339999999999</v>
      </c>
      <c r="C173">
        <v>119.729</v>
      </c>
      <c r="D173">
        <v>12</v>
      </c>
      <c r="E173">
        <f t="shared" si="2"/>
        <v>0.36578730219710354</v>
      </c>
      <c r="F173">
        <f t="shared" si="2"/>
        <v>0.4730707379617447</v>
      </c>
    </row>
    <row r="174" spans="1:6" x14ac:dyDescent="0.2">
      <c r="A174">
        <v>5.3559999999999999</v>
      </c>
      <c r="B174">
        <v>128.81360000000001</v>
      </c>
      <c r="C174">
        <v>105.23699999999999</v>
      </c>
      <c r="D174">
        <v>12</v>
      </c>
      <c r="E174">
        <f t="shared" si="2"/>
        <v>0.34849995806538014</v>
      </c>
      <c r="F174">
        <f t="shared" si="2"/>
        <v>0.41581024856868531</v>
      </c>
    </row>
    <row r="175" spans="1:6" x14ac:dyDescent="0.2">
      <c r="A175">
        <v>5.4589999999999996</v>
      </c>
      <c r="B175">
        <v>127.9153</v>
      </c>
      <c r="C175">
        <v>107.102</v>
      </c>
      <c r="D175">
        <v>12</v>
      </c>
      <c r="E175">
        <f t="shared" si="2"/>
        <v>0.34606964393449541</v>
      </c>
      <c r="F175">
        <f t="shared" si="2"/>
        <v>0.42317919783159286</v>
      </c>
    </row>
    <row r="176" spans="1:6" x14ac:dyDescent="0.2">
      <c r="A176">
        <v>5.5620000000000003</v>
      </c>
      <c r="B176">
        <v>123.5085</v>
      </c>
      <c r="C176">
        <v>113.831</v>
      </c>
      <c r="D176">
        <v>12</v>
      </c>
      <c r="E176">
        <f t="shared" si="2"/>
        <v>0.33414722568671323</v>
      </c>
      <c r="F176">
        <f t="shared" si="2"/>
        <v>0.44976668286650151</v>
      </c>
    </row>
    <row r="177" spans="1:6" x14ac:dyDescent="0.2">
      <c r="A177">
        <v>5.665</v>
      </c>
      <c r="B177">
        <v>110.4576</v>
      </c>
      <c r="C177">
        <v>117.797</v>
      </c>
      <c r="D177">
        <v>12</v>
      </c>
      <c r="E177">
        <f t="shared" si="2"/>
        <v>0.298838546302584</v>
      </c>
      <c r="F177">
        <f t="shared" si="2"/>
        <v>0.46543705969046462</v>
      </c>
    </row>
    <row r="178" spans="1:6" x14ac:dyDescent="0.2">
      <c r="A178">
        <v>5.7679999999999998</v>
      </c>
      <c r="B178">
        <v>111.5424</v>
      </c>
      <c r="C178">
        <v>118.542</v>
      </c>
      <c r="D178">
        <v>12</v>
      </c>
      <c r="E178">
        <f t="shared" si="2"/>
        <v>0.30177342860157513</v>
      </c>
      <c r="F178">
        <f t="shared" si="2"/>
        <v>0.46838068821639817</v>
      </c>
    </row>
    <row r="179" spans="1:6" x14ac:dyDescent="0.2">
      <c r="A179">
        <v>5.8710000000000004</v>
      </c>
      <c r="B179">
        <v>119.661</v>
      </c>
      <c r="C179">
        <v>117.52500000000001</v>
      </c>
      <c r="D179">
        <v>12</v>
      </c>
      <c r="E179">
        <f t="shared" si="2"/>
        <v>0.32373797085138101</v>
      </c>
      <c r="F179">
        <f t="shared" si="2"/>
        <v>0.46436233894005668</v>
      </c>
    </row>
    <row r="180" spans="1:6" x14ac:dyDescent="0.2">
      <c r="A180">
        <v>5.9740000000000002</v>
      </c>
      <c r="B180">
        <v>119.8305</v>
      </c>
      <c r="C180">
        <v>109.81399999999999</v>
      </c>
      <c r="D180">
        <v>12</v>
      </c>
      <c r="E180">
        <f t="shared" si="2"/>
        <v>0.3241965462105984</v>
      </c>
      <c r="F180">
        <f t="shared" si="2"/>
        <v>0.43389479590183688</v>
      </c>
    </row>
    <row r="181" spans="1:6" x14ac:dyDescent="0.2">
      <c r="A181">
        <v>6.077</v>
      </c>
      <c r="B181">
        <v>119</v>
      </c>
      <c r="C181">
        <v>103</v>
      </c>
      <c r="D181">
        <v>12</v>
      </c>
      <c r="E181">
        <f t="shared" si="2"/>
        <v>0.3219496622234006</v>
      </c>
      <c r="F181">
        <f t="shared" si="2"/>
        <v>0.40697146063242573</v>
      </c>
    </row>
    <row r="182" spans="1:6" x14ac:dyDescent="0.2">
      <c r="A182">
        <v>0</v>
      </c>
      <c r="B182">
        <v>114.75</v>
      </c>
      <c r="C182">
        <v>95.25</v>
      </c>
      <c r="D182">
        <v>15</v>
      </c>
      <c r="E182">
        <f t="shared" si="2"/>
        <v>0.31045146000113633</v>
      </c>
      <c r="F182">
        <f t="shared" si="2"/>
        <v>0.37634982160425778</v>
      </c>
    </row>
    <row r="183" spans="1:6" x14ac:dyDescent="0.2">
      <c r="A183">
        <v>0.10299999999999999</v>
      </c>
      <c r="B183">
        <v>122.102</v>
      </c>
      <c r="C183">
        <v>97.602000000000004</v>
      </c>
      <c r="D183">
        <v>15</v>
      </c>
      <c r="E183">
        <f t="shared" si="2"/>
        <v>0.33034199711598033</v>
      </c>
      <c r="F183">
        <f t="shared" si="2"/>
        <v>0.38564299515190309</v>
      </c>
    </row>
    <row r="184" spans="1:6" x14ac:dyDescent="0.2">
      <c r="A184">
        <v>0.20599999999999999</v>
      </c>
      <c r="B184">
        <v>125.708</v>
      </c>
      <c r="C184">
        <v>104.10599999999999</v>
      </c>
      <c r="D184">
        <v>15</v>
      </c>
      <c r="E184">
        <f t="shared" si="2"/>
        <v>0.34009788351915332</v>
      </c>
      <c r="F184">
        <f t="shared" si="2"/>
        <v>0.41134146486018752</v>
      </c>
    </row>
    <row r="185" spans="1:6" x14ac:dyDescent="0.2">
      <c r="A185">
        <v>0.309</v>
      </c>
      <c r="B185">
        <v>123.85599999999999</v>
      </c>
      <c r="C185">
        <v>108.581</v>
      </c>
      <c r="D185">
        <v>15</v>
      </c>
      <c r="E185">
        <f t="shared" si="2"/>
        <v>0.33508737280959244</v>
      </c>
      <c r="F185">
        <f t="shared" si="2"/>
        <v>0.42902299191193616</v>
      </c>
    </row>
    <row r="186" spans="1:6" x14ac:dyDescent="0.2">
      <c r="A186">
        <v>0.41199999999999998</v>
      </c>
      <c r="B186">
        <v>122.5</v>
      </c>
      <c r="C186">
        <v>106.05500000000001</v>
      </c>
      <c r="D186">
        <v>15</v>
      </c>
      <c r="E186">
        <f t="shared" si="2"/>
        <v>0.33141876993585356</v>
      </c>
      <c r="F186">
        <f t="shared" si="2"/>
        <v>0.4190423131783681</v>
      </c>
    </row>
    <row r="187" spans="1:6" x14ac:dyDescent="0.2">
      <c r="A187">
        <v>0.51500000000000001</v>
      </c>
      <c r="B187">
        <v>120.953</v>
      </c>
      <c r="C187">
        <v>98.715999999999994</v>
      </c>
      <c r="D187">
        <v>15</v>
      </c>
      <c r="E187">
        <f t="shared" si="2"/>
        <v>0.32723342432694935</v>
      </c>
      <c r="F187">
        <f t="shared" si="2"/>
        <v>0.39004460881350039</v>
      </c>
    </row>
    <row r="188" spans="1:6" x14ac:dyDescent="0.2">
      <c r="A188">
        <v>0.61799999999999999</v>
      </c>
      <c r="B188">
        <v>118.18600000000001</v>
      </c>
      <c r="C188">
        <v>95.602000000000004</v>
      </c>
      <c r="D188">
        <v>15</v>
      </c>
      <c r="E188">
        <f t="shared" si="2"/>
        <v>0.3197474183154187</v>
      </c>
      <c r="F188">
        <f t="shared" si="2"/>
        <v>0.37774063669302105</v>
      </c>
    </row>
    <row r="189" spans="1:6" x14ac:dyDescent="0.2">
      <c r="A189">
        <v>0.72099999999999997</v>
      </c>
      <c r="B189">
        <v>112.53</v>
      </c>
      <c r="C189">
        <v>101.21599999999999</v>
      </c>
      <c r="D189">
        <v>15</v>
      </c>
      <c r="E189">
        <f t="shared" si="2"/>
        <v>0.30444534025209469</v>
      </c>
      <c r="F189">
        <f t="shared" si="2"/>
        <v>0.39992255688710293</v>
      </c>
    </row>
    <row r="190" spans="1:6" x14ac:dyDescent="0.2">
      <c r="A190">
        <v>0.82399999999999995</v>
      </c>
      <c r="B190">
        <v>106.51300000000001</v>
      </c>
      <c r="C190">
        <v>111.682</v>
      </c>
      <c r="D190">
        <v>15</v>
      </c>
      <c r="E190">
        <f t="shared" si="2"/>
        <v>0.2881665913647149</v>
      </c>
      <c r="F190">
        <f t="shared" si="2"/>
        <v>0.44127559870243277</v>
      </c>
    </row>
    <row r="191" spans="1:6" x14ac:dyDescent="0.2">
      <c r="A191">
        <v>0.92700000000000005</v>
      </c>
      <c r="B191">
        <v>113.453</v>
      </c>
      <c r="C191">
        <v>121.699</v>
      </c>
      <c r="D191">
        <v>15</v>
      </c>
      <c r="E191">
        <f t="shared" si="2"/>
        <v>0.30694247922883588</v>
      </c>
      <c r="F191">
        <f t="shared" si="2"/>
        <v>0.48085456104374352</v>
      </c>
    </row>
    <row r="192" spans="1:6" x14ac:dyDescent="0.2">
      <c r="A192">
        <v>1.03</v>
      </c>
      <c r="B192">
        <v>131.16499999999999</v>
      </c>
      <c r="C192">
        <v>123.703</v>
      </c>
      <c r="D192">
        <v>15</v>
      </c>
      <c r="E192">
        <f t="shared" si="2"/>
        <v>0.35486157517254063</v>
      </c>
      <c r="F192">
        <f t="shared" si="2"/>
        <v>0.48877272421954332</v>
      </c>
    </row>
    <row r="193" spans="1:6" x14ac:dyDescent="0.2">
      <c r="A193">
        <v>1.133</v>
      </c>
      <c r="B193">
        <v>140.69499999999999</v>
      </c>
      <c r="C193">
        <v>114.30500000000001</v>
      </c>
      <c r="D193">
        <v>15</v>
      </c>
      <c r="E193">
        <f t="shared" si="2"/>
        <v>0.38064460274387685</v>
      </c>
      <c r="F193">
        <f t="shared" si="2"/>
        <v>0.4516395418212566</v>
      </c>
    </row>
    <row r="194" spans="1:6" x14ac:dyDescent="0.2">
      <c r="A194">
        <v>1.236</v>
      </c>
      <c r="B194">
        <v>144.042</v>
      </c>
      <c r="C194">
        <v>105.203</v>
      </c>
      <c r="D194">
        <v>15</v>
      </c>
      <c r="E194">
        <f t="shared" si="2"/>
        <v>0.38969977517632831</v>
      </c>
      <c r="F194">
        <f t="shared" si="2"/>
        <v>0.41567590847488434</v>
      </c>
    </row>
    <row r="195" spans="1:6" x14ac:dyDescent="0.2">
      <c r="A195">
        <v>1.339</v>
      </c>
      <c r="B195">
        <v>148.99600000000001</v>
      </c>
      <c r="C195">
        <v>100.5</v>
      </c>
      <c r="D195">
        <v>15</v>
      </c>
      <c r="E195">
        <f t="shared" ref="E195:F258" si="3">B195/MAX(B:B)</f>
        <v>0.40310262077846892</v>
      </c>
      <c r="F195">
        <f t="shared" si="3"/>
        <v>0.39709351255882319</v>
      </c>
    </row>
    <row r="196" spans="1:6" x14ac:dyDescent="0.2">
      <c r="A196">
        <v>1.4419999999999999</v>
      </c>
      <c r="B196">
        <v>147.131</v>
      </c>
      <c r="C196">
        <v>103.10599999999999</v>
      </c>
      <c r="D196">
        <v>15</v>
      </c>
      <c r="E196">
        <f t="shared" si="3"/>
        <v>0.39805693909740464</v>
      </c>
      <c r="F196">
        <f t="shared" si="3"/>
        <v>0.40739028563074647</v>
      </c>
    </row>
    <row r="197" spans="1:6" x14ac:dyDescent="0.2">
      <c r="A197">
        <v>1.5449999999999999</v>
      </c>
      <c r="B197">
        <v>142.00800000000001</v>
      </c>
      <c r="C197">
        <v>110.254</v>
      </c>
      <c r="D197">
        <v>15</v>
      </c>
      <c r="E197">
        <f t="shared" si="3"/>
        <v>0.38419687086571996</v>
      </c>
      <c r="F197">
        <f t="shared" si="3"/>
        <v>0.43563331476279099</v>
      </c>
    </row>
    <row r="198" spans="1:6" x14ac:dyDescent="0.2">
      <c r="A198">
        <v>1.6479999999999999</v>
      </c>
      <c r="B198">
        <v>146.572</v>
      </c>
      <c r="C198">
        <v>110.31399999999999</v>
      </c>
      <c r="D198">
        <v>15</v>
      </c>
      <c r="E198">
        <f t="shared" si="3"/>
        <v>0.3965445873227586</v>
      </c>
      <c r="F198">
        <f t="shared" si="3"/>
        <v>0.43587038551655738</v>
      </c>
    </row>
    <row r="199" spans="1:6" x14ac:dyDescent="0.2">
      <c r="A199">
        <v>1.7509999999999999</v>
      </c>
      <c r="B199">
        <v>161.90700000000001</v>
      </c>
      <c r="C199">
        <v>104.123</v>
      </c>
      <c r="D199">
        <v>15</v>
      </c>
      <c r="E199">
        <f t="shared" si="3"/>
        <v>0.43803280640003467</v>
      </c>
      <c r="F199">
        <f t="shared" si="3"/>
        <v>0.41140863490708807</v>
      </c>
    </row>
    <row r="200" spans="1:6" x14ac:dyDescent="0.2">
      <c r="A200">
        <v>1.8540000000000001</v>
      </c>
      <c r="B200">
        <v>181.10599999999999</v>
      </c>
      <c r="C200">
        <v>100.41500000000001</v>
      </c>
      <c r="D200">
        <v>15</v>
      </c>
      <c r="E200">
        <f t="shared" si="3"/>
        <v>0.48997492039185875</v>
      </c>
      <c r="F200">
        <f t="shared" si="3"/>
        <v>0.39675766232432075</v>
      </c>
    </row>
    <row r="201" spans="1:6" x14ac:dyDescent="0.2">
      <c r="A201">
        <v>1.9570000000000001</v>
      </c>
      <c r="B201">
        <v>205.547</v>
      </c>
      <c r="C201">
        <v>103.288</v>
      </c>
      <c r="D201">
        <v>15</v>
      </c>
      <c r="E201">
        <f t="shared" si="3"/>
        <v>0.55609905227759093</v>
      </c>
      <c r="F201">
        <f t="shared" si="3"/>
        <v>0.40810940025050474</v>
      </c>
    </row>
    <row r="202" spans="1:6" x14ac:dyDescent="0.2">
      <c r="A202">
        <v>2.06</v>
      </c>
      <c r="B202">
        <v>229.24600000000001</v>
      </c>
      <c r="C202">
        <v>109.407</v>
      </c>
      <c r="D202">
        <v>15</v>
      </c>
      <c r="E202">
        <f t="shared" si="3"/>
        <v>0.62021573332828317</v>
      </c>
      <c r="F202">
        <f t="shared" si="3"/>
        <v>0.4322866659554544</v>
      </c>
    </row>
    <row r="203" spans="1:6" x14ac:dyDescent="0.2">
      <c r="A203">
        <v>2.1629999999999998</v>
      </c>
      <c r="B203">
        <v>245.83500000000001</v>
      </c>
      <c r="C203">
        <v>121.19499999999999</v>
      </c>
      <c r="D203">
        <v>15</v>
      </c>
      <c r="E203">
        <f t="shared" si="3"/>
        <v>0.6650965984259638</v>
      </c>
      <c r="F203">
        <f t="shared" si="3"/>
        <v>0.47886316671210521</v>
      </c>
    </row>
    <row r="204" spans="1:6" x14ac:dyDescent="0.2">
      <c r="A204">
        <v>2.266</v>
      </c>
      <c r="B204">
        <v>248.381</v>
      </c>
      <c r="C204">
        <v>138.90299999999999</v>
      </c>
      <c r="D204">
        <v>15</v>
      </c>
      <c r="E204">
        <f t="shared" si="3"/>
        <v>0.67198469792193671</v>
      </c>
      <c r="F204">
        <f t="shared" si="3"/>
        <v>0.54883064850704688</v>
      </c>
    </row>
    <row r="205" spans="1:6" x14ac:dyDescent="0.2">
      <c r="A205">
        <v>2.3690000000000002</v>
      </c>
      <c r="B205">
        <v>231.148</v>
      </c>
      <c r="C205">
        <v>154.792</v>
      </c>
      <c r="D205">
        <v>15</v>
      </c>
      <c r="E205">
        <f t="shared" si="3"/>
        <v>0.62536151700516474</v>
      </c>
      <c r="F205">
        <f t="shared" si="3"/>
        <v>0.61161093528363542</v>
      </c>
    </row>
    <row r="206" spans="1:6" x14ac:dyDescent="0.2">
      <c r="A206">
        <v>2.472</v>
      </c>
      <c r="B206">
        <v>223.898</v>
      </c>
      <c r="C206">
        <v>166.102</v>
      </c>
      <c r="D206">
        <v>15</v>
      </c>
      <c r="E206">
        <f t="shared" si="3"/>
        <v>0.60574693674365498</v>
      </c>
      <c r="F206">
        <f t="shared" si="3"/>
        <v>0.65629877236861345</v>
      </c>
    </row>
    <row r="207" spans="1:6" x14ac:dyDescent="0.2">
      <c r="A207">
        <v>2.5750000000000002</v>
      </c>
      <c r="B207">
        <v>247.27099999999999</v>
      </c>
      <c r="C207">
        <v>182.631</v>
      </c>
      <c r="D207">
        <v>15</v>
      </c>
      <c r="E207">
        <f t="shared" si="3"/>
        <v>0.66898163804741584</v>
      </c>
      <c r="F207">
        <f t="shared" si="3"/>
        <v>0.7216078138520442</v>
      </c>
    </row>
    <row r="208" spans="1:6" x14ac:dyDescent="0.2">
      <c r="A208">
        <v>2.6779999999999999</v>
      </c>
      <c r="B208">
        <v>277.58100000000002</v>
      </c>
      <c r="C208">
        <v>202.309</v>
      </c>
      <c r="D208">
        <v>15</v>
      </c>
      <c r="E208">
        <f t="shared" si="3"/>
        <v>0.75098411083725858</v>
      </c>
      <c r="F208">
        <f t="shared" si="3"/>
        <v>0.79935911872898469</v>
      </c>
    </row>
    <row r="209" spans="1:6" x14ac:dyDescent="0.2">
      <c r="A209">
        <v>2.7810000000000001</v>
      </c>
      <c r="B209">
        <v>289.78800000000001</v>
      </c>
      <c r="C209">
        <v>207.65299999999999</v>
      </c>
      <c r="D209">
        <v>15</v>
      </c>
      <c r="E209">
        <f t="shared" si="3"/>
        <v>0.7840096530789481</v>
      </c>
      <c r="F209">
        <f t="shared" si="3"/>
        <v>0.82047422053111752</v>
      </c>
    </row>
    <row r="210" spans="1:6" x14ac:dyDescent="0.2">
      <c r="A210">
        <v>2.8839999999999999</v>
      </c>
      <c r="B210">
        <v>288.572</v>
      </c>
      <c r="C210">
        <v>203.809</v>
      </c>
      <c r="D210">
        <v>15</v>
      </c>
      <c r="E210">
        <f t="shared" si="3"/>
        <v>0.7807198145137072</v>
      </c>
      <c r="F210">
        <f t="shared" si="3"/>
        <v>0.80528588757314623</v>
      </c>
    </row>
    <row r="211" spans="1:6" x14ac:dyDescent="0.2">
      <c r="A211">
        <v>2.9870000000000001</v>
      </c>
      <c r="B211">
        <v>281.75799999999998</v>
      </c>
      <c r="C211">
        <v>198.60599999999999</v>
      </c>
      <c r="D211">
        <v>15</v>
      </c>
      <c r="E211">
        <f t="shared" si="3"/>
        <v>0.76228481452723451</v>
      </c>
      <c r="F211">
        <f t="shared" si="3"/>
        <v>0.78472790204236453</v>
      </c>
    </row>
    <row r="212" spans="1:6" x14ac:dyDescent="0.2">
      <c r="A212">
        <v>3.09</v>
      </c>
      <c r="B212">
        <v>276.11399999999998</v>
      </c>
      <c r="C212">
        <v>195.55500000000001</v>
      </c>
      <c r="D212">
        <v>15</v>
      </c>
      <c r="E212">
        <f t="shared" si="3"/>
        <v>0.74701520197606741</v>
      </c>
      <c r="F212">
        <f t="shared" si="3"/>
        <v>0.77267285421333998</v>
      </c>
    </row>
    <row r="213" spans="1:6" x14ac:dyDescent="0.2">
      <c r="A213">
        <v>3.1930000000000001</v>
      </c>
      <c r="B213">
        <v>287.92399999999998</v>
      </c>
      <c r="C213">
        <v>206.809</v>
      </c>
      <c r="D213">
        <v>15</v>
      </c>
      <c r="E213">
        <f t="shared" si="3"/>
        <v>0.7789666768572302</v>
      </c>
      <c r="F213">
        <f t="shared" si="3"/>
        <v>0.81713942526146932</v>
      </c>
    </row>
    <row r="214" spans="1:6" x14ac:dyDescent="0.2">
      <c r="A214">
        <v>3.2959999999999998</v>
      </c>
      <c r="B214">
        <v>320.83499999999998</v>
      </c>
      <c r="C214">
        <v>217.23699999999999</v>
      </c>
      <c r="D214">
        <v>15</v>
      </c>
      <c r="E214">
        <f t="shared" si="3"/>
        <v>0.86800604940709858</v>
      </c>
      <c r="F214">
        <f t="shared" si="3"/>
        <v>0.85834232226608032</v>
      </c>
    </row>
    <row r="215" spans="1:6" x14ac:dyDescent="0.2">
      <c r="A215">
        <v>3.399</v>
      </c>
      <c r="B215">
        <v>345.10199999999998</v>
      </c>
      <c r="C215">
        <v>195.49600000000001</v>
      </c>
      <c r="D215">
        <v>15</v>
      </c>
      <c r="E215">
        <f t="shared" si="3"/>
        <v>0.93365943136655449</v>
      </c>
      <c r="F215">
        <f t="shared" si="3"/>
        <v>0.772439734638803</v>
      </c>
    </row>
    <row r="216" spans="1:6" x14ac:dyDescent="0.2">
      <c r="A216">
        <v>3.5019999999999998</v>
      </c>
      <c r="B216">
        <v>340.05900000000003</v>
      </c>
      <c r="C216">
        <v>167.886</v>
      </c>
      <c r="D216">
        <v>15</v>
      </c>
      <c r="E216">
        <f t="shared" si="3"/>
        <v>0.9200157998825832</v>
      </c>
      <c r="F216">
        <f t="shared" si="3"/>
        <v>0.66334767611393619</v>
      </c>
    </row>
    <row r="217" spans="1:6" x14ac:dyDescent="0.2">
      <c r="A217">
        <v>3.605</v>
      </c>
      <c r="B217">
        <v>314.92399999999998</v>
      </c>
      <c r="C217">
        <v>165.428</v>
      </c>
      <c r="D217">
        <v>15</v>
      </c>
      <c r="E217">
        <f t="shared" si="3"/>
        <v>0.8520140792104387</v>
      </c>
      <c r="F217">
        <f t="shared" si="3"/>
        <v>0.65363567756797014</v>
      </c>
    </row>
    <row r="218" spans="1:6" x14ac:dyDescent="0.2">
      <c r="A218">
        <v>3.7080000000000002</v>
      </c>
      <c r="B218">
        <v>279.90699999999998</v>
      </c>
      <c r="C218">
        <v>165.297</v>
      </c>
      <c r="D218">
        <v>15</v>
      </c>
      <c r="E218">
        <f t="shared" si="3"/>
        <v>0.75727700927702002</v>
      </c>
      <c r="F218">
        <f t="shared" si="3"/>
        <v>0.65311807308891334</v>
      </c>
    </row>
    <row r="219" spans="1:6" x14ac:dyDescent="0.2">
      <c r="A219">
        <v>3.8109999999999999</v>
      </c>
      <c r="B219">
        <v>241.12700000000001</v>
      </c>
      <c r="C219">
        <v>144.28399999999999</v>
      </c>
      <c r="D219">
        <v>15</v>
      </c>
      <c r="E219">
        <f t="shared" si="3"/>
        <v>0.65235929582304131</v>
      </c>
      <c r="F219">
        <f t="shared" si="3"/>
        <v>0.57009194394066909</v>
      </c>
    </row>
    <row r="220" spans="1:6" x14ac:dyDescent="0.2">
      <c r="A220">
        <v>3.9140000000000001</v>
      </c>
      <c r="B220">
        <v>207.881</v>
      </c>
      <c r="C220">
        <v>117.92400000000001</v>
      </c>
      <c r="D220">
        <v>15</v>
      </c>
      <c r="E220">
        <f t="shared" si="3"/>
        <v>0.56241359439212391</v>
      </c>
      <c r="F220">
        <f t="shared" si="3"/>
        <v>0.46593885945260366</v>
      </c>
    </row>
    <row r="221" spans="1:6" x14ac:dyDescent="0.2">
      <c r="A221">
        <v>4.0170000000000003</v>
      </c>
      <c r="B221">
        <v>197.411</v>
      </c>
      <c r="C221">
        <v>112.85599999999999</v>
      </c>
      <c r="D221">
        <v>15</v>
      </c>
      <c r="E221">
        <f t="shared" si="3"/>
        <v>0.53408743503515743</v>
      </c>
      <c r="F221">
        <f t="shared" si="3"/>
        <v>0.44591428311779646</v>
      </c>
    </row>
    <row r="222" spans="1:6" x14ac:dyDescent="0.2">
      <c r="A222">
        <v>4.12</v>
      </c>
      <c r="B222">
        <v>194.03800000000001</v>
      </c>
      <c r="C222">
        <v>115.11</v>
      </c>
      <c r="D222">
        <v>15</v>
      </c>
      <c r="E222">
        <f t="shared" si="3"/>
        <v>0.52496192065969927</v>
      </c>
      <c r="F222">
        <f t="shared" si="3"/>
        <v>0.45482024110095659</v>
      </c>
    </row>
    <row r="223" spans="1:6" x14ac:dyDescent="0.2">
      <c r="A223">
        <v>4.2229999999999999</v>
      </c>
      <c r="B223">
        <v>175.386</v>
      </c>
      <c r="C223">
        <v>107</v>
      </c>
      <c r="D223">
        <v>15</v>
      </c>
      <c r="E223">
        <f t="shared" si="3"/>
        <v>0.4744996929303642</v>
      </c>
      <c r="F223">
        <f t="shared" si="3"/>
        <v>0.42277617755018987</v>
      </c>
    </row>
    <row r="224" spans="1:6" x14ac:dyDescent="0.2">
      <c r="A224">
        <v>4.3259999999999996</v>
      </c>
      <c r="B224">
        <v>158.97900000000001</v>
      </c>
      <c r="C224">
        <v>101.788</v>
      </c>
      <c r="D224">
        <v>15</v>
      </c>
      <c r="E224">
        <f t="shared" si="3"/>
        <v>0.43011122143373115</v>
      </c>
      <c r="F224">
        <f t="shared" si="3"/>
        <v>0.40218263140634319</v>
      </c>
    </row>
    <row r="225" spans="1:6" x14ac:dyDescent="0.2">
      <c r="A225">
        <v>4.4290000000000003</v>
      </c>
      <c r="B225">
        <v>159.131</v>
      </c>
      <c r="C225">
        <v>105.983</v>
      </c>
      <c r="D225">
        <v>15</v>
      </c>
      <c r="E225">
        <f t="shared" si="3"/>
        <v>0.43052245125438626</v>
      </c>
      <c r="F225">
        <f t="shared" si="3"/>
        <v>0.41875782827384833</v>
      </c>
    </row>
    <row r="226" spans="1:6" x14ac:dyDescent="0.2">
      <c r="A226">
        <v>4.532</v>
      </c>
      <c r="B226">
        <v>154.16499999999999</v>
      </c>
      <c r="C226">
        <v>108.94499999999999</v>
      </c>
      <c r="D226">
        <v>15</v>
      </c>
      <c r="E226">
        <f t="shared" si="3"/>
        <v>0.41708714014008869</v>
      </c>
      <c r="F226">
        <f t="shared" si="3"/>
        <v>0.43046122115145263</v>
      </c>
    </row>
    <row r="227" spans="1:6" x14ac:dyDescent="0.2">
      <c r="A227">
        <v>4.6349999999999998</v>
      </c>
      <c r="B227">
        <v>133.852</v>
      </c>
      <c r="C227">
        <v>107.979</v>
      </c>
      <c r="D227">
        <v>15</v>
      </c>
      <c r="E227">
        <f t="shared" si="3"/>
        <v>0.36213114443635813</v>
      </c>
      <c r="F227">
        <f t="shared" si="3"/>
        <v>0.42664438201581262</v>
      </c>
    </row>
    <row r="228" spans="1:6" x14ac:dyDescent="0.2">
      <c r="A228">
        <v>4.7380000000000004</v>
      </c>
      <c r="B228">
        <v>122.68600000000001</v>
      </c>
      <c r="C228">
        <v>110</v>
      </c>
      <c r="D228">
        <v>15</v>
      </c>
      <c r="E228">
        <f t="shared" si="3"/>
        <v>0.3319219853742868</v>
      </c>
      <c r="F228">
        <f t="shared" si="3"/>
        <v>0.43462971523851296</v>
      </c>
    </row>
    <row r="229" spans="1:6" x14ac:dyDescent="0.2">
      <c r="A229">
        <v>4.8410000000000002</v>
      </c>
      <c r="B229">
        <v>120.90300000000001</v>
      </c>
      <c r="C229">
        <v>109.538</v>
      </c>
      <c r="D229">
        <v>15</v>
      </c>
      <c r="E229">
        <f t="shared" si="3"/>
        <v>0.32709815135962861</v>
      </c>
      <c r="F229">
        <f t="shared" si="3"/>
        <v>0.4328042704345112</v>
      </c>
    </row>
    <row r="230" spans="1:6" x14ac:dyDescent="0.2">
      <c r="A230">
        <v>4.944</v>
      </c>
      <c r="B230">
        <v>122.542</v>
      </c>
      <c r="C230">
        <v>106.059</v>
      </c>
      <c r="D230">
        <v>15</v>
      </c>
      <c r="E230">
        <f t="shared" si="3"/>
        <v>0.331532399228403</v>
      </c>
      <c r="F230">
        <f t="shared" si="3"/>
        <v>0.41905811789528585</v>
      </c>
    </row>
    <row r="231" spans="1:6" x14ac:dyDescent="0.2">
      <c r="A231">
        <v>5.0469999999999997</v>
      </c>
      <c r="B231">
        <v>126.208</v>
      </c>
      <c r="C231">
        <v>107.84699999999999</v>
      </c>
      <c r="D231">
        <v>15</v>
      </c>
      <c r="E231">
        <f t="shared" si="3"/>
        <v>0.34145061319236086</v>
      </c>
      <c r="F231">
        <f t="shared" si="3"/>
        <v>0.42612282635752641</v>
      </c>
    </row>
    <row r="232" spans="1:6" x14ac:dyDescent="0.2">
      <c r="A232">
        <v>5.15</v>
      </c>
      <c r="B232">
        <v>125.76300000000001</v>
      </c>
      <c r="C232">
        <v>111.80500000000001</v>
      </c>
      <c r="D232">
        <v>15</v>
      </c>
      <c r="E232">
        <f t="shared" si="3"/>
        <v>0.34024668378320616</v>
      </c>
      <c r="F232">
        <f t="shared" si="3"/>
        <v>0.441761593747654</v>
      </c>
    </row>
    <row r="233" spans="1:6" x14ac:dyDescent="0.2">
      <c r="A233">
        <v>5.2530000000000001</v>
      </c>
      <c r="B233">
        <v>126.31399999999999</v>
      </c>
      <c r="C233">
        <v>117.318</v>
      </c>
      <c r="D233">
        <v>15</v>
      </c>
      <c r="E233">
        <f t="shared" si="3"/>
        <v>0.34173739188308083</v>
      </c>
      <c r="F233">
        <f t="shared" si="3"/>
        <v>0.46354444483956236</v>
      </c>
    </row>
    <row r="234" spans="1:6" x14ac:dyDescent="0.2">
      <c r="A234">
        <v>5.3559999999999999</v>
      </c>
      <c r="B234">
        <v>132.02099999999999</v>
      </c>
      <c r="C234">
        <v>127.14400000000001</v>
      </c>
      <c r="D234">
        <v>15</v>
      </c>
      <c r="E234">
        <f t="shared" si="3"/>
        <v>0.35717744837307197</v>
      </c>
      <c r="F234">
        <f t="shared" si="3"/>
        <v>0.50236873194804987</v>
      </c>
    </row>
    <row r="235" spans="1:6" x14ac:dyDescent="0.2">
      <c r="A235">
        <v>5.4589999999999996</v>
      </c>
      <c r="B235">
        <v>138.11000000000001</v>
      </c>
      <c r="C235">
        <v>132.28399999999999</v>
      </c>
      <c r="D235">
        <v>15</v>
      </c>
      <c r="E235">
        <f t="shared" si="3"/>
        <v>0.37365099033339383</v>
      </c>
      <c r="F235">
        <f t="shared" si="3"/>
        <v>0.52267779318737673</v>
      </c>
    </row>
    <row r="236" spans="1:6" x14ac:dyDescent="0.2">
      <c r="A236">
        <v>5.5620000000000003</v>
      </c>
      <c r="B236">
        <v>137.63999999999999</v>
      </c>
      <c r="C236">
        <v>124.191</v>
      </c>
      <c r="D236">
        <v>15</v>
      </c>
      <c r="E236">
        <f t="shared" si="3"/>
        <v>0.37237942444057864</v>
      </c>
      <c r="F236">
        <f t="shared" si="3"/>
        <v>0.49070089968351055</v>
      </c>
    </row>
    <row r="237" spans="1:6" x14ac:dyDescent="0.2">
      <c r="A237">
        <v>5.665</v>
      </c>
      <c r="B237">
        <v>132.178</v>
      </c>
      <c r="C237">
        <v>114.822</v>
      </c>
      <c r="D237">
        <v>15</v>
      </c>
      <c r="E237">
        <f t="shared" si="3"/>
        <v>0.35760220549045918</v>
      </c>
      <c r="F237">
        <f t="shared" si="3"/>
        <v>0.45368230148287758</v>
      </c>
    </row>
    <row r="238" spans="1:6" x14ac:dyDescent="0.2">
      <c r="A238">
        <v>5.7679999999999998</v>
      </c>
      <c r="B238">
        <v>128.25399999999999</v>
      </c>
      <c r="C238">
        <v>111.746</v>
      </c>
      <c r="D238">
        <v>15</v>
      </c>
      <c r="E238">
        <f t="shared" si="3"/>
        <v>0.34698598301512623</v>
      </c>
      <c r="F238">
        <f t="shared" si="3"/>
        <v>0.44152847417311697</v>
      </c>
    </row>
    <row r="239" spans="1:6" x14ac:dyDescent="0.2">
      <c r="A239">
        <v>5.8710000000000004</v>
      </c>
      <c r="B239">
        <v>121.40300000000001</v>
      </c>
      <c r="C239">
        <v>110.898</v>
      </c>
      <c r="D239">
        <v>15</v>
      </c>
      <c r="E239">
        <f t="shared" si="3"/>
        <v>0.32845088103283621</v>
      </c>
      <c r="F239">
        <f t="shared" si="3"/>
        <v>0.43817787418655096</v>
      </c>
    </row>
    <row r="240" spans="1:6" x14ac:dyDescent="0.2">
      <c r="A240">
        <v>5.9740000000000002</v>
      </c>
      <c r="B240">
        <v>113.602</v>
      </c>
      <c r="C240">
        <v>112.67400000000001</v>
      </c>
      <c r="D240">
        <v>15</v>
      </c>
      <c r="E240">
        <f t="shared" si="3"/>
        <v>0.30734559267145173</v>
      </c>
      <c r="F240">
        <f t="shared" si="3"/>
        <v>0.44519516849803825</v>
      </c>
    </row>
    <row r="241" spans="1:6" x14ac:dyDescent="0.2">
      <c r="A241">
        <v>6.077</v>
      </c>
      <c r="B241">
        <v>116</v>
      </c>
      <c r="C241">
        <v>117.5</v>
      </c>
      <c r="D241">
        <v>15</v>
      </c>
      <c r="E241">
        <f t="shared" si="3"/>
        <v>0.31383328418415524</v>
      </c>
      <c r="F241">
        <f t="shared" si="3"/>
        <v>0.46426355945932063</v>
      </c>
    </row>
    <row r="242" spans="1:6" x14ac:dyDescent="0.2">
      <c r="A242">
        <v>0</v>
      </c>
      <c r="B242">
        <v>147.5</v>
      </c>
      <c r="C242">
        <v>104.5</v>
      </c>
      <c r="D242">
        <v>17</v>
      </c>
      <c r="E242">
        <f t="shared" si="3"/>
        <v>0.39905525359623184</v>
      </c>
      <c r="F242">
        <f t="shared" si="3"/>
        <v>0.41289822947658728</v>
      </c>
    </row>
    <row r="243" spans="1:6" x14ac:dyDescent="0.2">
      <c r="A243">
        <v>0.10299999999999999</v>
      </c>
      <c r="B243">
        <v>142.89400000000001</v>
      </c>
      <c r="C243">
        <v>115.41500000000001</v>
      </c>
      <c r="D243">
        <v>17</v>
      </c>
      <c r="E243">
        <f t="shared" si="3"/>
        <v>0.38659390784664377</v>
      </c>
      <c r="F243">
        <f t="shared" si="3"/>
        <v>0.45602535076593614</v>
      </c>
    </row>
    <row r="244" spans="1:6" x14ac:dyDescent="0.2">
      <c r="A244">
        <v>0.20599999999999999</v>
      </c>
      <c r="B244">
        <v>140.66499999999999</v>
      </c>
      <c r="C244">
        <v>122.364</v>
      </c>
      <c r="D244">
        <v>17</v>
      </c>
      <c r="E244">
        <f t="shared" si="3"/>
        <v>0.38056343896348438</v>
      </c>
      <c r="F244">
        <f t="shared" si="3"/>
        <v>0.4834820952313218</v>
      </c>
    </row>
    <row r="245" spans="1:6" x14ac:dyDescent="0.2">
      <c r="A245">
        <v>0.309</v>
      </c>
      <c r="B245">
        <v>141.52099999999999</v>
      </c>
      <c r="C245">
        <v>117</v>
      </c>
      <c r="D245">
        <v>17</v>
      </c>
      <c r="E245">
        <f t="shared" si="3"/>
        <v>0.38287931216401572</v>
      </c>
      <c r="F245">
        <f t="shared" si="3"/>
        <v>0.46228796984460013</v>
      </c>
    </row>
    <row r="246" spans="1:6" x14ac:dyDescent="0.2">
      <c r="A246">
        <v>0.41199999999999998</v>
      </c>
      <c r="B246">
        <v>142.08099999999999</v>
      </c>
      <c r="C246">
        <v>108.136</v>
      </c>
      <c r="D246">
        <v>17</v>
      </c>
      <c r="E246">
        <f t="shared" si="3"/>
        <v>0.3843943693980082</v>
      </c>
      <c r="F246">
        <f t="shared" si="3"/>
        <v>0.42726471715483483</v>
      </c>
    </row>
    <row r="247" spans="1:6" x14ac:dyDescent="0.2">
      <c r="A247">
        <v>0.51500000000000001</v>
      </c>
      <c r="B247">
        <v>147.53800000000001</v>
      </c>
      <c r="C247">
        <v>109.331</v>
      </c>
      <c r="D247">
        <v>17</v>
      </c>
      <c r="E247">
        <f t="shared" si="3"/>
        <v>0.39915806105139567</v>
      </c>
      <c r="F247">
        <f t="shared" si="3"/>
        <v>0.43198637633401687</v>
      </c>
    </row>
    <row r="248" spans="1:6" x14ac:dyDescent="0.2">
      <c r="A248">
        <v>0.61799999999999999</v>
      </c>
      <c r="B248">
        <v>157.398</v>
      </c>
      <c r="C248">
        <v>113.19499999999999</v>
      </c>
      <c r="D248">
        <v>17</v>
      </c>
      <c r="E248">
        <f t="shared" si="3"/>
        <v>0.42583389020704882</v>
      </c>
      <c r="F248">
        <f t="shared" si="3"/>
        <v>0.44725373287657699</v>
      </c>
    </row>
    <row r="249" spans="1:6" x14ac:dyDescent="0.2">
      <c r="A249">
        <v>0.72099999999999997</v>
      </c>
      <c r="B249">
        <v>168.381</v>
      </c>
      <c r="C249">
        <v>113.953</v>
      </c>
      <c r="D249">
        <v>17</v>
      </c>
      <c r="E249">
        <f t="shared" si="3"/>
        <v>0.45554795020872618</v>
      </c>
      <c r="F249">
        <f t="shared" si="3"/>
        <v>0.45024872673249333</v>
      </c>
    </row>
    <row r="250" spans="1:6" x14ac:dyDescent="0.2">
      <c r="A250">
        <v>0.82399999999999995</v>
      </c>
      <c r="B250">
        <v>171.042</v>
      </c>
      <c r="C250">
        <v>121.458</v>
      </c>
      <c r="D250">
        <v>17</v>
      </c>
      <c r="E250">
        <f t="shared" si="3"/>
        <v>0.46274717752953687</v>
      </c>
      <c r="F250">
        <f t="shared" si="3"/>
        <v>0.47990232684944822</v>
      </c>
    </row>
    <row r="251" spans="1:6" x14ac:dyDescent="0.2">
      <c r="A251">
        <v>0.92700000000000005</v>
      </c>
      <c r="B251">
        <v>165.636</v>
      </c>
      <c r="C251">
        <v>133.56399999999999</v>
      </c>
      <c r="D251">
        <v>17</v>
      </c>
      <c r="E251">
        <f t="shared" si="3"/>
        <v>0.44812146430281663</v>
      </c>
      <c r="F251">
        <f t="shared" si="3"/>
        <v>0.52773530260106127</v>
      </c>
    </row>
    <row r="252" spans="1:6" x14ac:dyDescent="0.2">
      <c r="A252">
        <v>1.03</v>
      </c>
      <c r="B252">
        <v>165.21199999999999</v>
      </c>
      <c r="C252">
        <v>134.83099999999999</v>
      </c>
      <c r="D252">
        <v>17</v>
      </c>
      <c r="E252">
        <f t="shared" si="3"/>
        <v>0.44697434953993664</v>
      </c>
      <c r="F252">
        <f t="shared" si="3"/>
        <v>0.53274144668476298</v>
      </c>
    </row>
    <row r="253" spans="1:6" x14ac:dyDescent="0.2">
      <c r="A253">
        <v>1.133</v>
      </c>
      <c r="B253">
        <v>168.708</v>
      </c>
      <c r="C253">
        <v>122.589</v>
      </c>
      <c r="D253">
        <v>17</v>
      </c>
      <c r="E253">
        <f t="shared" si="3"/>
        <v>0.45643263541500395</v>
      </c>
      <c r="F253">
        <f t="shared" si="3"/>
        <v>0.48437111055794602</v>
      </c>
    </row>
    <row r="254" spans="1:6" x14ac:dyDescent="0.2">
      <c r="A254">
        <v>1.236</v>
      </c>
      <c r="B254">
        <v>168.852</v>
      </c>
      <c r="C254">
        <v>112.258</v>
      </c>
      <c r="D254">
        <v>17</v>
      </c>
      <c r="E254">
        <f t="shared" si="3"/>
        <v>0.45682222156088775</v>
      </c>
      <c r="F254">
        <f t="shared" si="3"/>
        <v>0.44355147793859073</v>
      </c>
    </row>
    <row r="255" spans="1:6" x14ac:dyDescent="0.2">
      <c r="A255">
        <v>1.339</v>
      </c>
      <c r="B255">
        <v>167.77500000000001</v>
      </c>
      <c r="C255">
        <v>110.958</v>
      </c>
      <c r="D255">
        <v>17</v>
      </c>
      <c r="E255">
        <f t="shared" si="3"/>
        <v>0.45390844184479867</v>
      </c>
      <c r="F255">
        <f t="shared" si="3"/>
        <v>0.43841494494031741</v>
      </c>
    </row>
    <row r="256" spans="1:6" x14ac:dyDescent="0.2">
      <c r="A256">
        <v>1.4419999999999999</v>
      </c>
      <c r="B256">
        <v>165.46199999999999</v>
      </c>
      <c r="C256">
        <v>109.733</v>
      </c>
      <c r="D256">
        <v>17</v>
      </c>
      <c r="E256">
        <f t="shared" si="3"/>
        <v>0.44765071437654042</v>
      </c>
      <c r="F256">
        <f t="shared" si="3"/>
        <v>0.43357475038425219</v>
      </c>
    </row>
    <row r="257" spans="1:6" x14ac:dyDescent="0.2">
      <c r="A257">
        <v>1.5449999999999999</v>
      </c>
      <c r="B257">
        <v>160.619</v>
      </c>
      <c r="C257">
        <v>105.992</v>
      </c>
      <c r="D257">
        <v>17</v>
      </c>
      <c r="E257">
        <f t="shared" si="3"/>
        <v>0.43454817476185192</v>
      </c>
      <c r="F257">
        <f t="shared" si="3"/>
        <v>0.41879338888691331</v>
      </c>
    </row>
    <row r="258" spans="1:6" x14ac:dyDescent="0.2">
      <c r="A258">
        <v>1.6479999999999999</v>
      </c>
      <c r="B258">
        <v>159.57599999999999</v>
      </c>
      <c r="C258">
        <v>105.47</v>
      </c>
      <c r="D258">
        <v>17</v>
      </c>
      <c r="E258">
        <f t="shared" si="3"/>
        <v>0.43172638066354097</v>
      </c>
      <c r="F258">
        <f t="shared" si="3"/>
        <v>0.4167308733291451</v>
      </c>
    </row>
    <row r="259" spans="1:6" x14ac:dyDescent="0.2">
      <c r="A259">
        <v>1.7509999999999999</v>
      </c>
      <c r="B259">
        <v>155.80099999999999</v>
      </c>
      <c r="C259">
        <v>110.33499999999999</v>
      </c>
      <c r="D259">
        <v>17</v>
      </c>
      <c r="E259">
        <f t="shared" ref="E259:F301" si="4">B259/MAX(B:B)</f>
        <v>0.4215132716308238</v>
      </c>
      <c r="F259">
        <f t="shared" si="4"/>
        <v>0.43595336028037568</v>
      </c>
    </row>
    <row r="260" spans="1:6" x14ac:dyDescent="0.2">
      <c r="A260">
        <v>1.8540000000000001</v>
      </c>
      <c r="B260">
        <v>154.047</v>
      </c>
      <c r="C260">
        <v>109.98699999999999</v>
      </c>
      <c r="D260">
        <v>17</v>
      </c>
      <c r="E260">
        <f t="shared" si="4"/>
        <v>0.4167678959372117</v>
      </c>
      <c r="F260">
        <f t="shared" si="4"/>
        <v>0.43457834990853017</v>
      </c>
    </row>
    <row r="261" spans="1:6" x14ac:dyDescent="0.2">
      <c r="A261">
        <v>1.9570000000000001</v>
      </c>
      <c r="B261">
        <v>171.102</v>
      </c>
      <c r="C261">
        <v>104.28</v>
      </c>
      <c r="D261">
        <v>17</v>
      </c>
      <c r="E261">
        <f t="shared" si="4"/>
        <v>0.4629095050903218</v>
      </c>
      <c r="F261">
        <f t="shared" si="4"/>
        <v>0.41202897004611028</v>
      </c>
    </row>
    <row r="262" spans="1:6" x14ac:dyDescent="0.2">
      <c r="A262">
        <v>2.06</v>
      </c>
      <c r="B262">
        <v>210.89</v>
      </c>
      <c r="C262">
        <v>104.949</v>
      </c>
      <c r="D262">
        <v>17</v>
      </c>
      <c r="E262">
        <f t="shared" si="4"/>
        <v>0.57055432156548702</v>
      </c>
      <c r="F262">
        <f t="shared" si="4"/>
        <v>0.41467230895060631</v>
      </c>
    </row>
    <row r="263" spans="1:6" x14ac:dyDescent="0.2">
      <c r="A263">
        <v>2.1629999999999998</v>
      </c>
      <c r="B263">
        <v>268.31400000000002</v>
      </c>
      <c r="C263">
        <v>113.648</v>
      </c>
      <c r="D263">
        <v>17</v>
      </c>
      <c r="E263">
        <f t="shared" si="4"/>
        <v>0.7259126190740296</v>
      </c>
      <c r="F263">
        <f t="shared" si="4"/>
        <v>0.44904361706751378</v>
      </c>
    </row>
    <row r="264" spans="1:6" x14ac:dyDescent="0.2">
      <c r="A264">
        <v>2.266</v>
      </c>
      <c r="B264">
        <v>315.31799999999998</v>
      </c>
      <c r="C264">
        <v>130.87299999999999</v>
      </c>
      <c r="D264">
        <v>17</v>
      </c>
      <c r="E264">
        <f t="shared" si="4"/>
        <v>0.85308003019292633</v>
      </c>
      <c r="F264">
        <f t="shared" si="4"/>
        <v>0.51710267929463549</v>
      </c>
    </row>
    <row r="265" spans="1:6" x14ac:dyDescent="0.2">
      <c r="A265">
        <v>2.3690000000000002</v>
      </c>
      <c r="B265">
        <v>329.49599999999998</v>
      </c>
      <c r="C265">
        <v>163.78399999999999</v>
      </c>
      <c r="D265">
        <v>17</v>
      </c>
      <c r="E265">
        <f t="shared" si="4"/>
        <v>0.89143803280639999</v>
      </c>
      <c r="F265">
        <f t="shared" si="4"/>
        <v>0.64713993891476906</v>
      </c>
    </row>
    <row r="266" spans="1:6" x14ac:dyDescent="0.2">
      <c r="A266">
        <v>2.472</v>
      </c>
      <c r="B266">
        <v>319.75</v>
      </c>
      <c r="C266">
        <v>200.114</v>
      </c>
      <c r="D266">
        <v>17</v>
      </c>
      <c r="E266">
        <f t="shared" si="4"/>
        <v>0.86507062601623819</v>
      </c>
      <c r="F266">
        <f t="shared" si="4"/>
        <v>0.79068628032036159</v>
      </c>
    </row>
    <row r="267" spans="1:6" x14ac:dyDescent="0.2">
      <c r="A267">
        <v>2.5750000000000002</v>
      </c>
      <c r="B267">
        <v>315.81400000000002</v>
      </c>
      <c r="C267">
        <v>226.35599999999999</v>
      </c>
      <c r="D267">
        <v>17</v>
      </c>
      <c r="E267">
        <f t="shared" si="4"/>
        <v>0.85442193802874833</v>
      </c>
      <c r="F267">
        <f t="shared" si="4"/>
        <v>0.89437312565935301</v>
      </c>
    </row>
    <row r="268" spans="1:6" x14ac:dyDescent="0.2">
      <c r="A268">
        <v>2.6779999999999999</v>
      </c>
      <c r="B268">
        <v>315.14800000000002</v>
      </c>
      <c r="C268">
        <v>244.81399999999999</v>
      </c>
      <c r="D268">
        <v>17</v>
      </c>
      <c r="E268">
        <f t="shared" si="4"/>
        <v>0.85262010210403583</v>
      </c>
      <c r="F268">
        <f t="shared" si="4"/>
        <v>0.9673039918763755</v>
      </c>
    </row>
    <row r="269" spans="1:6" x14ac:dyDescent="0.2">
      <c r="A269">
        <v>2.7810000000000001</v>
      </c>
      <c r="B269">
        <v>305.62700000000001</v>
      </c>
      <c r="C269">
        <v>253.089</v>
      </c>
      <c r="D269">
        <v>17</v>
      </c>
      <c r="E269">
        <f t="shared" si="4"/>
        <v>0.82686142366681736</v>
      </c>
      <c r="F269">
        <f t="shared" si="4"/>
        <v>1</v>
      </c>
    </row>
    <row r="270" spans="1:6" x14ac:dyDescent="0.2">
      <c r="A270">
        <v>2.8839999999999999</v>
      </c>
      <c r="B270">
        <v>292.77100000000002</v>
      </c>
      <c r="C270">
        <v>244.91499999999999</v>
      </c>
      <c r="D270">
        <v>17</v>
      </c>
      <c r="E270">
        <f t="shared" si="4"/>
        <v>0.7920800383093044</v>
      </c>
      <c r="F270">
        <f t="shared" si="4"/>
        <v>0.96770306097854897</v>
      </c>
    </row>
    <row r="271" spans="1:6" x14ac:dyDescent="0.2">
      <c r="A271">
        <v>2.9870000000000001</v>
      </c>
      <c r="B271">
        <v>283.839</v>
      </c>
      <c r="C271">
        <v>226.322</v>
      </c>
      <c r="D271">
        <v>17</v>
      </c>
      <c r="E271">
        <f t="shared" si="4"/>
        <v>0.76791487542712444</v>
      </c>
      <c r="F271">
        <f t="shared" si="4"/>
        <v>0.89423878556555203</v>
      </c>
    </row>
    <row r="272" spans="1:6" x14ac:dyDescent="0.2">
      <c r="A272">
        <v>3.09</v>
      </c>
      <c r="B272">
        <v>300.02999999999997</v>
      </c>
      <c r="C272">
        <v>207.56399999999999</v>
      </c>
      <c r="D272">
        <v>17</v>
      </c>
      <c r="E272">
        <f t="shared" si="4"/>
        <v>0.81171896770493168</v>
      </c>
      <c r="F272">
        <f t="shared" si="4"/>
        <v>0.8201225655796972</v>
      </c>
    </row>
    <row r="273" spans="1:6" x14ac:dyDescent="0.2">
      <c r="A273">
        <v>3.1930000000000001</v>
      </c>
      <c r="B273">
        <v>338.89800000000002</v>
      </c>
      <c r="C273">
        <v>190.386</v>
      </c>
      <c r="D273">
        <v>17</v>
      </c>
      <c r="E273">
        <f t="shared" si="4"/>
        <v>0.91687476158139514</v>
      </c>
      <c r="F273">
        <f t="shared" si="4"/>
        <v>0.75224920877635926</v>
      </c>
    </row>
    <row r="274" spans="1:6" x14ac:dyDescent="0.2">
      <c r="A274">
        <v>3.2959999999999998</v>
      </c>
      <c r="B274">
        <v>364.36399999999998</v>
      </c>
      <c r="C274">
        <v>187</v>
      </c>
      <c r="D274">
        <v>17</v>
      </c>
      <c r="E274">
        <f t="shared" si="4"/>
        <v>0.98577198929720278</v>
      </c>
      <c r="F274">
        <f t="shared" si="4"/>
        <v>0.73887051590547204</v>
      </c>
    </row>
    <row r="275" spans="1:6" x14ac:dyDescent="0.2">
      <c r="A275">
        <v>3.399</v>
      </c>
      <c r="B275">
        <v>364.839</v>
      </c>
      <c r="C275">
        <v>182.886</v>
      </c>
      <c r="D275">
        <v>17</v>
      </c>
      <c r="E275">
        <f t="shared" si="4"/>
        <v>0.98705708248675006</v>
      </c>
      <c r="F275">
        <f t="shared" si="4"/>
        <v>0.72261536455555164</v>
      </c>
    </row>
    <row r="276" spans="1:6" x14ac:dyDescent="0.2">
      <c r="A276">
        <v>3.5019999999999998</v>
      </c>
      <c r="B276">
        <v>368.86900000000003</v>
      </c>
      <c r="C276">
        <v>165.84299999999999</v>
      </c>
      <c r="D276">
        <v>17</v>
      </c>
      <c r="E276">
        <f t="shared" si="4"/>
        <v>0.99796008365280309</v>
      </c>
      <c r="F276">
        <f t="shared" si="4"/>
        <v>0.65527541694818814</v>
      </c>
    </row>
    <row r="277" spans="1:6" x14ac:dyDescent="0.2">
      <c r="A277">
        <v>3.605</v>
      </c>
      <c r="B277">
        <v>369.62299999999999</v>
      </c>
      <c r="C277">
        <v>153.86000000000001</v>
      </c>
      <c r="D277">
        <v>17</v>
      </c>
      <c r="E277">
        <f t="shared" si="4"/>
        <v>1</v>
      </c>
      <c r="F277">
        <f t="shared" si="4"/>
        <v>0.60792843624179638</v>
      </c>
    </row>
    <row r="278" spans="1:6" x14ac:dyDescent="0.2">
      <c r="A278">
        <v>3.7080000000000002</v>
      </c>
      <c r="B278">
        <v>337.01299999999998</v>
      </c>
      <c r="C278">
        <v>137.38999999999999</v>
      </c>
      <c r="D278">
        <v>17</v>
      </c>
      <c r="E278">
        <f t="shared" si="4"/>
        <v>0.91177497071340252</v>
      </c>
      <c r="F278">
        <f t="shared" si="4"/>
        <v>0.5428525143329026</v>
      </c>
    </row>
    <row r="279" spans="1:6" x14ac:dyDescent="0.2">
      <c r="A279">
        <v>3.8109999999999999</v>
      </c>
      <c r="B279">
        <v>279.11</v>
      </c>
      <c r="C279">
        <v>114.691</v>
      </c>
      <c r="D279">
        <v>17</v>
      </c>
      <c r="E279">
        <f t="shared" si="4"/>
        <v>0.75512075817792734</v>
      </c>
      <c r="F279">
        <f t="shared" si="4"/>
        <v>0.45316469700382078</v>
      </c>
    </row>
    <row r="280" spans="1:6" x14ac:dyDescent="0.2">
      <c r="A280">
        <v>3.9140000000000001</v>
      </c>
      <c r="B280">
        <v>219.86</v>
      </c>
      <c r="C280">
        <v>103.428</v>
      </c>
      <c r="D280">
        <v>17</v>
      </c>
      <c r="E280">
        <f t="shared" si="4"/>
        <v>0.59482229190283076</v>
      </c>
      <c r="F280">
        <f t="shared" si="4"/>
        <v>0.40866256534262652</v>
      </c>
    </row>
    <row r="281" spans="1:6" x14ac:dyDescent="0.2">
      <c r="A281">
        <v>4.0170000000000003</v>
      </c>
      <c r="B281">
        <v>180.547</v>
      </c>
      <c r="C281">
        <v>100.419</v>
      </c>
      <c r="D281">
        <v>17</v>
      </c>
      <c r="E281">
        <f t="shared" si="4"/>
        <v>0.48846256861721266</v>
      </c>
      <c r="F281">
        <f t="shared" si="4"/>
        <v>0.39677346704123845</v>
      </c>
    </row>
    <row r="282" spans="1:6" x14ac:dyDescent="0.2">
      <c r="A282">
        <v>4.12</v>
      </c>
      <c r="B282">
        <v>174.267</v>
      </c>
      <c r="C282">
        <v>101.53400000000001</v>
      </c>
      <c r="D282">
        <v>17</v>
      </c>
      <c r="E282">
        <f t="shared" si="4"/>
        <v>0.47147228392172563</v>
      </c>
      <c r="F282">
        <f t="shared" si="4"/>
        <v>0.40117903188206522</v>
      </c>
    </row>
    <row r="283" spans="1:6" x14ac:dyDescent="0.2">
      <c r="A283">
        <v>4.2229999999999999</v>
      </c>
      <c r="B283">
        <v>194.53800000000001</v>
      </c>
      <c r="C283">
        <v>111.5</v>
      </c>
      <c r="D283">
        <v>17</v>
      </c>
      <c r="E283">
        <f t="shared" si="4"/>
        <v>0.52631465033290681</v>
      </c>
      <c r="F283">
        <f t="shared" si="4"/>
        <v>0.44055648408267445</v>
      </c>
    </row>
    <row r="284" spans="1:6" x14ac:dyDescent="0.2">
      <c r="A284">
        <v>4.3259999999999996</v>
      </c>
      <c r="B284">
        <v>203.53399999999999</v>
      </c>
      <c r="C284">
        <v>123.093</v>
      </c>
      <c r="D284">
        <v>17</v>
      </c>
      <c r="E284">
        <f t="shared" si="4"/>
        <v>0.55065296261325725</v>
      </c>
      <c r="F284">
        <f t="shared" si="4"/>
        <v>0.48636250488958432</v>
      </c>
    </row>
    <row r="285" spans="1:6" x14ac:dyDescent="0.2">
      <c r="A285">
        <v>4.4290000000000003</v>
      </c>
      <c r="B285">
        <v>185.32599999999999</v>
      </c>
      <c r="C285">
        <v>124.682</v>
      </c>
      <c r="D285">
        <v>17</v>
      </c>
      <c r="E285">
        <f t="shared" si="4"/>
        <v>0.50139195883373056</v>
      </c>
      <c r="F285">
        <f t="shared" si="4"/>
        <v>0.49264092868516612</v>
      </c>
    </row>
    <row r="286" spans="1:6" x14ac:dyDescent="0.2">
      <c r="A286">
        <v>4.532</v>
      </c>
      <c r="B286">
        <v>161.74600000000001</v>
      </c>
      <c r="C286">
        <v>112.67400000000001</v>
      </c>
      <c r="D286">
        <v>17</v>
      </c>
      <c r="E286">
        <f t="shared" si="4"/>
        <v>0.4375972274452618</v>
      </c>
      <c r="F286">
        <f t="shared" si="4"/>
        <v>0.44519516849803825</v>
      </c>
    </row>
    <row r="287" spans="1:6" x14ac:dyDescent="0.2">
      <c r="A287">
        <v>4.6349999999999998</v>
      </c>
      <c r="B287">
        <v>145.68199999999999</v>
      </c>
      <c r="C287">
        <v>101.42400000000001</v>
      </c>
      <c r="D287">
        <v>17</v>
      </c>
      <c r="E287">
        <f t="shared" si="4"/>
        <v>0.39413672850444909</v>
      </c>
      <c r="F287">
        <f t="shared" si="4"/>
        <v>0.40074440216682672</v>
      </c>
    </row>
    <row r="288" spans="1:6" x14ac:dyDescent="0.2">
      <c r="A288">
        <v>4.7380000000000004</v>
      </c>
      <c r="B288">
        <v>138.102</v>
      </c>
      <c r="C288">
        <v>102.182</v>
      </c>
      <c r="D288">
        <v>17</v>
      </c>
      <c r="E288">
        <f t="shared" si="4"/>
        <v>0.37362934665862246</v>
      </c>
      <c r="F288">
        <f t="shared" si="4"/>
        <v>0.403739396022743</v>
      </c>
    </row>
    <row r="289" spans="1:6" x14ac:dyDescent="0.2">
      <c r="A289">
        <v>4.8410000000000002</v>
      </c>
      <c r="B289">
        <v>130.18199999999999</v>
      </c>
      <c r="C289">
        <v>107.572</v>
      </c>
      <c r="D289">
        <v>17</v>
      </c>
      <c r="E289">
        <f t="shared" si="4"/>
        <v>0.35220210863501455</v>
      </c>
      <c r="F289">
        <f t="shared" si="4"/>
        <v>0.42503625206943013</v>
      </c>
    </row>
    <row r="290" spans="1:6" x14ac:dyDescent="0.2">
      <c r="A290">
        <v>4.944</v>
      </c>
      <c r="B290">
        <v>120.90300000000001</v>
      </c>
      <c r="C290">
        <v>107.873</v>
      </c>
      <c r="D290">
        <v>17</v>
      </c>
      <c r="E290">
        <f t="shared" si="4"/>
        <v>0.32709815135962861</v>
      </c>
      <c r="F290">
        <f t="shared" si="4"/>
        <v>0.42622555701749187</v>
      </c>
    </row>
    <row r="291" spans="1:6" x14ac:dyDescent="0.2">
      <c r="A291">
        <v>5.0469999999999997</v>
      </c>
      <c r="B291">
        <v>122.17400000000001</v>
      </c>
      <c r="C291">
        <v>104.839</v>
      </c>
      <c r="D291">
        <v>17</v>
      </c>
      <c r="E291">
        <f t="shared" si="4"/>
        <v>0.33053679018892224</v>
      </c>
      <c r="F291">
        <f t="shared" si="4"/>
        <v>0.41423767923536781</v>
      </c>
    </row>
    <row r="292" spans="1:6" x14ac:dyDescent="0.2">
      <c r="A292">
        <v>5.15</v>
      </c>
      <c r="B292">
        <v>130.39400000000001</v>
      </c>
      <c r="C292">
        <v>106.43600000000001</v>
      </c>
      <c r="D292">
        <v>17</v>
      </c>
      <c r="E292">
        <f t="shared" si="4"/>
        <v>0.3527756660164546</v>
      </c>
      <c r="F292">
        <f t="shared" si="4"/>
        <v>0.42054771246478517</v>
      </c>
    </row>
    <row r="293" spans="1:6" x14ac:dyDescent="0.2">
      <c r="A293">
        <v>5.2530000000000001</v>
      </c>
      <c r="B293">
        <v>131.809</v>
      </c>
      <c r="C293">
        <v>108.22499999999999</v>
      </c>
      <c r="D293">
        <v>17</v>
      </c>
      <c r="E293">
        <f t="shared" si="4"/>
        <v>0.35660389099163203</v>
      </c>
      <c r="F293">
        <f t="shared" si="4"/>
        <v>0.42761637210625508</v>
      </c>
    </row>
    <row r="294" spans="1:6" x14ac:dyDescent="0.2">
      <c r="A294">
        <v>5.3559999999999999</v>
      </c>
      <c r="B294">
        <v>125.877</v>
      </c>
      <c r="C294">
        <v>107.97499999999999</v>
      </c>
      <c r="D294">
        <v>17</v>
      </c>
      <c r="E294">
        <f t="shared" si="4"/>
        <v>0.34055510614869744</v>
      </c>
      <c r="F294">
        <f t="shared" si="4"/>
        <v>0.42662857729889486</v>
      </c>
    </row>
    <row r="295" spans="1:6" x14ac:dyDescent="0.2">
      <c r="A295">
        <v>5.4589999999999996</v>
      </c>
      <c r="B295">
        <v>120.801</v>
      </c>
      <c r="C295">
        <v>107.102</v>
      </c>
      <c r="D295">
        <v>17</v>
      </c>
      <c r="E295">
        <f t="shared" si="4"/>
        <v>0.32682219450629424</v>
      </c>
      <c r="F295">
        <f t="shared" si="4"/>
        <v>0.42317919783159286</v>
      </c>
    </row>
    <row r="296" spans="1:6" x14ac:dyDescent="0.2">
      <c r="A296">
        <v>5.5620000000000003</v>
      </c>
      <c r="B296">
        <v>128.453</v>
      </c>
      <c r="C296">
        <v>106.953</v>
      </c>
      <c r="D296">
        <v>17</v>
      </c>
      <c r="E296">
        <f t="shared" si="4"/>
        <v>0.34752436942506287</v>
      </c>
      <c r="F296">
        <f t="shared" si="4"/>
        <v>0.42259047212640616</v>
      </c>
    </row>
    <row r="297" spans="1:6" x14ac:dyDescent="0.2">
      <c r="A297">
        <v>5.665</v>
      </c>
      <c r="B297">
        <v>147.5</v>
      </c>
      <c r="C297">
        <v>107.364</v>
      </c>
      <c r="D297">
        <v>17</v>
      </c>
      <c r="E297">
        <f t="shared" si="4"/>
        <v>0.39905525359623184</v>
      </c>
      <c r="F297">
        <f t="shared" si="4"/>
        <v>0.4242144067897064</v>
      </c>
    </row>
    <row r="298" spans="1:6" x14ac:dyDescent="0.2">
      <c r="A298">
        <v>5.7679999999999998</v>
      </c>
      <c r="B298">
        <v>165.17400000000001</v>
      </c>
      <c r="C298">
        <v>114</v>
      </c>
      <c r="D298">
        <v>17</v>
      </c>
      <c r="E298">
        <f t="shared" si="4"/>
        <v>0.44687154208477287</v>
      </c>
      <c r="F298">
        <f t="shared" si="4"/>
        <v>0.45043443215627704</v>
      </c>
    </row>
    <row r="299" spans="1:6" x14ac:dyDescent="0.2">
      <c r="A299">
        <v>5.8710000000000004</v>
      </c>
      <c r="B299">
        <v>165.131</v>
      </c>
      <c r="C299">
        <v>121.96599999999999</v>
      </c>
      <c r="D299">
        <v>17</v>
      </c>
      <c r="E299">
        <f t="shared" si="4"/>
        <v>0.44675520733287705</v>
      </c>
      <c r="F299">
        <f t="shared" si="4"/>
        <v>0.48190952589800423</v>
      </c>
    </row>
    <row r="300" spans="1:6" x14ac:dyDescent="0.2">
      <c r="A300">
        <v>5.9740000000000002</v>
      </c>
      <c r="B300">
        <v>150.22</v>
      </c>
      <c r="C300">
        <v>119.53400000000001</v>
      </c>
      <c r="D300">
        <v>17</v>
      </c>
      <c r="E300">
        <f t="shared" si="4"/>
        <v>0.40641410301848102</v>
      </c>
      <c r="F300">
        <f t="shared" si="4"/>
        <v>0.4723002580120037</v>
      </c>
    </row>
    <row r="301" spans="1:6" x14ac:dyDescent="0.2">
      <c r="A301">
        <v>6.077</v>
      </c>
      <c r="B301">
        <v>133</v>
      </c>
      <c r="C301">
        <v>107.75</v>
      </c>
      <c r="D301">
        <v>17</v>
      </c>
      <c r="E301">
        <f t="shared" si="4"/>
        <v>0.35982609307321245</v>
      </c>
      <c r="F301">
        <f t="shared" si="4"/>
        <v>0.42573956197227064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5B2B-87A8-E540-8C69-09735F3300C9}">
  <dimension ref="A1:H92"/>
  <sheetViews>
    <sheetView workbookViewId="0">
      <selection sqref="A1:H9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156.93700000000001</v>
      </c>
      <c r="G2">
        <f>F2-100</f>
        <v>56.937000000000012</v>
      </c>
      <c r="H2">
        <f>G2/15</f>
        <v>3.7958000000000007</v>
      </c>
    </row>
    <row r="3" spans="1:8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175.26499999999999</v>
      </c>
      <c r="G3">
        <f t="shared" ref="G3:G54" si="0">F3-100</f>
        <v>75.264999999999986</v>
      </c>
      <c r="H3">
        <f t="shared" ref="H3:H54" si="1">G3/15</f>
        <v>5.0176666666666661</v>
      </c>
    </row>
    <row r="4" spans="1:8" x14ac:dyDescent="0.2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157.01300000000001</v>
      </c>
      <c r="G4">
        <f t="shared" si="0"/>
        <v>57.013000000000005</v>
      </c>
      <c r="H4">
        <f t="shared" si="1"/>
        <v>3.8008666666666668</v>
      </c>
    </row>
    <row r="5" spans="1:8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196.20500000000001</v>
      </c>
      <c r="G5">
        <f t="shared" si="0"/>
        <v>96.205000000000013</v>
      </c>
      <c r="H5">
        <f t="shared" si="1"/>
        <v>6.4136666666666677</v>
      </c>
    </row>
    <row r="6" spans="1:8" x14ac:dyDescent="0.2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166.66399999999999</v>
      </c>
      <c r="G6">
        <f t="shared" si="0"/>
        <v>66.663999999999987</v>
      </c>
      <c r="H6">
        <f t="shared" si="1"/>
        <v>4.4442666666666657</v>
      </c>
    </row>
    <row r="7" spans="1:8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174.36500000000001</v>
      </c>
      <c r="G7">
        <f t="shared" si="0"/>
        <v>74.365000000000009</v>
      </c>
      <c r="H7">
        <f t="shared" si="1"/>
        <v>4.9576666666666673</v>
      </c>
    </row>
    <row r="8" spans="1:8" x14ac:dyDescent="0.2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173</v>
      </c>
      <c r="G8">
        <f t="shared" si="0"/>
        <v>73</v>
      </c>
      <c r="H8">
        <f t="shared" si="1"/>
        <v>4.8666666666666663</v>
      </c>
    </row>
    <row r="9" spans="1:8" x14ac:dyDescent="0.2">
      <c r="A9" t="s">
        <v>8</v>
      </c>
      <c r="B9" t="s">
        <v>9</v>
      </c>
      <c r="C9" t="s">
        <v>10</v>
      </c>
      <c r="D9" t="s">
        <v>13</v>
      </c>
      <c r="E9" t="s">
        <v>14</v>
      </c>
      <c r="F9">
        <v>172.28399999999999</v>
      </c>
      <c r="G9">
        <f t="shared" si="0"/>
        <v>72.283999999999992</v>
      </c>
      <c r="H9">
        <f t="shared" si="1"/>
        <v>4.8189333333333328</v>
      </c>
    </row>
    <row r="10" spans="1:8" x14ac:dyDescent="0.2">
      <c r="A10" t="s">
        <v>8</v>
      </c>
      <c r="B10" t="s">
        <v>9</v>
      </c>
      <c r="C10" t="s">
        <v>10</v>
      </c>
      <c r="D10" t="s">
        <v>13</v>
      </c>
      <c r="E10" t="s">
        <v>14</v>
      </c>
      <c r="F10">
        <v>188.75299999999999</v>
      </c>
      <c r="G10">
        <f t="shared" si="0"/>
        <v>88.752999999999986</v>
      </c>
      <c r="H10">
        <f t="shared" si="1"/>
        <v>5.9168666666666656</v>
      </c>
    </row>
    <row r="11" spans="1:8" x14ac:dyDescent="0.2">
      <c r="A11" t="s">
        <v>8</v>
      </c>
      <c r="B11" t="s">
        <v>9</v>
      </c>
      <c r="C11" t="s">
        <v>10</v>
      </c>
      <c r="D11" t="s">
        <v>13</v>
      </c>
      <c r="E11" t="s">
        <v>14</v>
      </c>
      <c r="F11">
        <v>157.74299999999999</v>
      </c>
      <c r="G11">
        <f t="shared" si="0"/>
        <v>57.742999999999995</v>
      </c>
      <c r="H11">
        <f t="shared" si="1"/>
        <v>3.849533333333333</v>
      </c>
    </row>
    <row r="12" spans="1:8" x14ac:dyDescent="0.2">
      <c r="A12" t="s">
        <v>8</v>
      </c>
      <c r="B12" t="s">
        <v>9</v>
      </c>
      <c r="C12" t="s">
        <v>10</v>
      </c>
      <c r="D12" t="s">
        <v>13</v>
      </c>
      <c r="E12" t="s">
        <v>14</v>
      </c>
      <c r="F12">
        <v>166.36699999999999</v>
      </c>
      <c r="G12">
        <f t="shared" si="0"/>
        <v>66.36699999999999</v>
      </c>
      <c r="H12">
        <f t="shared" si="1"/>
        <v>4.4244666666666657</v>
      </c>
    </row>
    <row r="13" spans="1:8" x14ac:dyDescent="0.2">
      <c r="A13" t="s">
        <v>8</v>
      </c>
      <c r="B13" t="s">
        <v>9</v>
      </c>
      <c r="C13" t="s">
        <v>10</v>
      </c>
      <c r="D13" t="s">
        <v>13</v>
      </c>
      <c r="E13" t="s">
        <v>14</v>
      </c>
      <c r="F13">
        <v>125.996</v>
      </c>
      <c r="G13">
        <f t="shared" si="0"/>
        <v>25.995999999999995</v>
      </c>
      <c r="H13">
        <f t="shared" si="1"/>
        <v>1.7330666666666663</v>
      </c>
    </row>
    <row r="14" spans="1:8" x14ac:dyDescent="0.2">
      <c r="A14" t="s">
        <v>15</v>
      </c>
      <c r="B14" t="s">
        <v>9</v>
      </c>
      <c r="C14" t="s">
        <v>10</v>
      </c>
      <c r="D14" t="s">
        <v>11</v>
      </c>
      <c r="E14" t="s">
        <v>12</v>
      </c>
      <c r="F14">
        <v>168.33699999999999</v>
      </c>
      <c r="G14">
        <f t="shared" si="0"/>
        <v>68.336999999999989</v>
      </c>
      <c r="H14">
        <f t="shared" si="1"/>
        <v>4.5557999999999996</v>
      </c>
    </row>
    <row r="15" spans="1:8" x14ac:dyDescent="0.2">
      <c r="A15" t="s">
        <v>15</v>
      </c>
      <c r="B15" t="s">
        <v>9</v>
      </c>
      <c r="C15" t="s">
        <v>10</v>
      </c>
      <c r="D15" t="s">
        <v>11</v>
      </c>
      <c r="E15" t="s">
        <v>12</v>
      </c>
      <c r="F15">
        <v>187.863</v>
      </c>
      <c r="G15">
        <f t="shared" si="0"/>
        <v>87.863</v>
      </c>
      <c r="H15">
        <f t="shared" si="1"/>
        <v>5.8575333333333335</v>
      </c>
    </row>
    <row r="16" spans="1:8" x14ac:dyDescent="0.2">
      <c r="A16" t="s">
        <v>15</v>
      </c>
      <c r="B16" t="s">
        <v>9</v>
      </c>
      <c r="C16" t="s">
        <v>10</v>
      </c>
      <c r="D16" t="s">
        <v>11</v>
      </c>
      <c r="E16" t="s">
        <v>12</v>
      </c>
      <c r="F16">
        <v>159.369</v>
      </c>
      <c r="G16">
        <f t="shared" si="0"/>
        <v>59.369</v>
      </c>
      <c r="H16">
        <f t="shared" si="1"/>
        <v>3.9579333333333335</v>
      </c>
    </row>
    <row r="17" spans="1:8" x14ac:dyDescent="0.2">
      <c r="A17" t="s">
        <v>15</v>
      </c>
      <c r="B17" t="s">
        <v>9</v>
      </c>
      <c r="C17" t="s">
        <v>10</v>
      </c>
      <c r="D17" t="s">
        <v>11</v>
      </c>
      <c r="E17" t="s">
        <v>12</v>
      </c>
      <c r="F17">
        <v>199.03700000000001</v>
      </c>
      <c r="G17">
        <f t="shared" si="0"/>
        <v>99.037000000000006</v>
      </c>
      <c r="H17">
        <f t="shared" si="1"/>
        <v>6.6024666666666674</v>
      </c>
    </row>
    <row r="18" spans="1:8" x14ac:dyDescent="0.2">
      <c r="A18" t="s">
        <v>15</v>
      </c>
      <c r="B18" t="s">
        <v>9</v>
      </c>
      <c r="C18" t="s">
        <v>10</v>
      </c>
      <c r="D18" t="s">
        <v>11</v>
      </c>
      <c r="E18" t="s">
        <v>12</v>
      </c>
      <c r="F18">
        <v>188.12700000000001</v>
      </c>
      <c r="G18">
        <f t="shared" si="0"/>
        <v>88.12700000000001</v>
      </c>
      <c r="H18">
        <f t="shared" si="1"/>
        <v>5.8751333333333342</v>
      </c>
    </row>
    <row r="19" spans="1:8" x14ac:dyDescent="0.2">
      <c r="A19" t="s">
        <v>15</v>
      </c>
      <c r="B19" t="s">
        <v>9</v>
      </c>
      <c r="C19" t="s">
        <v>10</v>
      </c>
      <c r="D19" t="s">
        <v>11</v>
      </c>
      <c r="E19" t="s">
        <v>12</v>
      </c>
      <c r="F19">
        <v>169.435</v>
      </c>
      <c r="G19">
        <f t="shared" si="0"/>
        <v>69.435000000000002</v>
      </c>
      <c r="H19">
        <f t="shared" si="1"/>
        <v>4.6290000000000004</v>
      </c>
    </row>
    <row r="20" spans="1:8" x14ac:dyDescent="0.2">
      <c r="A20" t="s">
        <v>15</v>
      </c>
      <c r="B20" t="s">
        <v>9</v>
      </c>
      <c r="C20" t="s">
        <v>10</v>
      </c>
      <c r="D20" t="s">
        <v>11</v>
      </c>
      <c r="E20" t="s">
        <v>12</v>
      </c>
      <c r="F20">
        <v>166.31800000000001</v>
      </c>
      <c r="G20">
        <f t="shared" si="0"/>
        <v>66.318000000000012</v>
      </c>
      <c r="H20">
        <f t="shared" si="1"/>
        <v>4.4212000000000007</v>
      </c>
    </row>
    <row r="21" spans="1:8" x14ac:dyDescent="0.2">
      <c r="A21" t="s">
        <v>15</v>
      </c>
      <c r="B21" t="s">
        <v>9</v>
      </c>
      <c r="C21" t="s">
        <v>10</v>
      </c>
      <c r="D21" t="s">
        <v>11</v>
      </c>
      <c r="E21" t="s">
        <v>12</v>
      </c>
      <c r="F21">
        <v>195.58699999999999</v>
      </c>
      <c r="G21">
        <f t="shared" si="0"/>
        <v>95.586999999999989</v>
      </c>
      <c r="H21">
        <f t="shared" si="1"/>
        <v>6.3724666666666661</v>
      </c>
    </row>
    <row r="22" spans="1:8" x14ac:dyDescent="0.2">
      <c r="A22" t="s">
        <v>15</v>
      </c>
      <c r="B22" t="s">
        <v>9</v>
      </c>
      <c r="C22" t="s">
        <v>10</v>
      </c>
      <c r="D22" t="s">
        <v>13</v>
      </c>
      <c r="E22" t="s">
        <v>14</v>
      </c>
      <c r="F22">
        <v>159.50200000000001</v>
      </c>
      <c r="G22">
        <f t="shared" si="0"/>
        <v>59.50200000000001</v>
      </c>
      <c r="H22">
        <f t="shared" si="1"/>
        <v>3.9668000000000005</v>
      </c>
    </row>
    <row r="23" spans="1:8" x14ac:dyDescent="0.2">
      <c r="A23" t="s">
        <v>15</v>
      </c>
      <c r="B23" t="s">
        <v>9</v>
      </c>
      <c r="C23" t="s">
        <v>10</v>
      </c>
      <c r="D23" t="s">
        <v>13</v>
      </c>
      <c r="E23" t="s">
        <v>14</v>
      </c>
      <c r="F23">
        <v>155.042</v>
      </c>
      <c r="G23">
        <f t="shared" si="0"/>
        <v>55.042000000000002</v>
      </c>
      <c r="H23">
        <f t="shared" si="1"/>
        <v>3.6694666666666667</v>
      </c>
    </row>
    <row r="24" spans="1:8" x14ac:dyDescent="0.2">
      <c r="A24" t="s">
        <v>15</v>
      </c>
      <c r="B24" t="s">
        <v>9</v>
      </c>
      <c r="C24" t="s">
        <v>10</v>
      </c>
      <c r="D24" t="s">
        <v>13</v>
      </c>
      <c r="E24" t="s">
        <v>14</v>
      </c>
      <c r="F24">
        <v>179.51599999999999</v>
      </c>
      <c r="G24">
        <f t="shared" si="0"/>
        <v>79.515999999999991</v>
      </c>
      <c r="H24">
        <f t="shared" si="1"/>
        <v>5.3010666666666664</v>
      </c>
    </row>
    <row r="25" spans="1:8" x14ac:dyDescent="0.2">
      <c r="A25" t="s">
        <v>16</v>
      </c>
      <c r="B25" t="s">
        <v>9</v>
      </c>
      <c r="C25" t="s">
        <v>17</v>
      </c>
      <c r="D25" t="s">
        <v>11</v>
      </c>
      <c r="E25" t="s">
        <v>12</v>
      </c>
      <c r="F25">
        <v>162.57</v>
      </c>
      <c r="G25">
        <f t="shared" si="0"/>
        <v>62.569999999999993</v>
      </c>
      <c r="H25">
        <f t="shared" si="1"/>
        <v>4.1713333333333331</v>
      </c>
    </row>
    <row r="26" spans="1:8" x14ac:dyDescent="0.2">
      <c r="A26" t="s">
        <v>16</v>
      </c>
      <c r="B26" t="s">
        <v>9</v>
      </c>
      <c r="C26" t="s">
        <v>17</v>
      </c>
      <c r="D26" t="s">
        <v>11</v>
      </c>
      <c r="E26" t="s">
        <v>12</v>
      </c>
      <c r="F26">
        <v>172.63900000000001</v>
      </c>
      <c r="G26">
        <f t="shared" si="0"/>
        <v>72.63900000000001</v>
      </c>
      <c r="H26">
        <f t="shared" si="1"/>
        <v>4.8426000000000009</v>
      </c>
    </row>
    <row r="27" spans="1:8" x14ac:dyDescent="0.2">
      <c r="A27" t="s">
        <v>16</v>
      </c>
      <c r="B27" t="s">
        <v>9</v>
      </c>
      <c r="C27" t="s">
        <v>17</v>
      </c>
      <c r="D27" t="s">
        <v>11</v>
      </c>
      <c r="E27" t="s">
        <v>12</v>
      </c>
      <c r="F27">
        <v>143.24299999999999</v>
      </c>
      <c r="G27">
        <f t="shared" si="0"/>
        <v>43.242999999999995</v>
      </c>
      <c r="H27">
        <f t="shared" si="1"/>
        <v>2.8828666666666662</v>
      </c>
    </row>
    <row r="28" spans="1:8" x14ac:dyDescent="0.2">
      <c r="A28" t="s">
        <v>16</v>
      </c>
      <c r="B28" t="s">
        <v>9</v>
      </c>
      <c r="C28" t="s">
        <v>17</v>
      </c>
      <c r="D28" t="s">
        <v>11</v>
      </c>
      <c r="E28" t="s">
        <v>12</v>
      </c>
      <c r="F28">
        <v>142.833</v>
      </c>
      <c r="G28">
        <f t="shared" si="0"/>
        <v>42.832999999999998</v>
      </c>
      <c r="H28">
        <f t="shared" si="1"/>
        <v>2.8555333333333333</v>
      </c>
    </row>
    <row r="29" spans="1:8" x14ac:dyDescent="0.2">
      <c r="A29" t="s">
        <v>16</v>
      </c>
      <c r="B29" t="s">
        <v>9</v>
      </c>
      <c r="C29" t="s">
        <v>17</v>
      </c>
      <c r="D29" t="s">
        <v>11</v>
      </c>
      <c r="E29" t="s">
        <v>12</v>
      </c>
      <c r="F29">
        <v>170.69</v>
      </c>
      <c r="G29">
        <f t="shared" si="0"/>
        <v>70.69</v>
      </c>
      <c r="H29">
        <f t="shared" si="1"/>
        <v>4.7126666666666663</v>
      </c>
    </row>
    <row r="30" spans="1:8" x14ac:dyDescent="0.2">
      <c r="A30" t="s">
        <v>16</v>
      </c>
      <c r="B30" t="s">
        <v>9</v>
      </c>
      <c r="C30" t="s">
        <v>17</v>
      </c>
      <c r="D30" t="s">
        <v>11</v>
      </c>
      <c r="E30" t="s">
        <v>12</v>
      </c>
      <c r="F30">
        <v>130.21100000000001</v>
      </c>
      <c r="G30">
        <f t="shared" si="0"/>
        <v>30.211000000000013</v>
      </c>
      <c r="H30">
        <f t="shared" si="1"/>
        <v>2.0140666666666673</v>
      </c>
    </row>
    <row r="31" spans="1:8" x14ac:dyDescent="0.2">
      <c r="A31" t="s">
        <v>16</v>
      </c>
      <c r="B31" t="s">
        <v>9</v>
      </c>
      <c r="C31" t="s">
        <v>17</v>
      </c>
      <c r="D31" t="s">
        <v>11</v>
      </c>
      <c r="E31" t="s">
        <v>12</v>
      </c>
      <c r="F31">
        <v>136.679</v>
      </c>
      <c r="G31">
        <f t="shared" si="0"/>
        <v>36.679000000000002</v>
      </c>
      <c r="H31">
        <f t="shared" si="1"/>
        <v>2.4452666666666669</v>
      </c>
    </row>
    <row r="32" spans="1:8" x14ac:dyDescent="0.2">
      <c r="A32" t="s">
        <v>18</v>
      </c>
      <c r="B32" t="s">
        <v>9</v>
      </c>
      <c r="C32" t="s">
        <v>17</v>
      </c>
      <c r="D32" t="s">
        <v>11</v>
      </c>
      <c r="E32" t="s">
        <v>12</v>
      </c>
      <c r="F32">
        <v>122.554</v>
      </c>
      <c r="G32">
        <f t="shared" si="0"/>
        <v>22.554000000000002</v>
      </c>
      <c r="H32">
        <f t="shared" si="1"/>
        <v>1.5036</v>
      </c>
    </row>
    <row r="33" spans="1:8" x14ac:dyDescent="0.2">
      <c r="A33" t="s">
        <v>18</v>
      </c>
      <c r="B33" t="s">
        <v>9</v>
      </c>
      <c r="C33" t="s">
        <v>17</v>
      </c>
      <c r="D33" t="s">
        <v>11</v>
      </c>
      <c r="E33" t="s">
        <v>12</v>
      </c>
      <c r="F33">
        <v>130.876</v>
      </c>
      <c r="G33">
        <f t="shared" si="0"/>
        <v>30.876000000000005</v>
      </c>
      <c r="H33">
        <f t="shared" si="1"/>
        <v>2.0584000000000002</v>
      </c>
    </row>
    <row r="34" spans="1:8" x14ac:dyDescent="0.2">
      <c r="A34" t="s">
        <v>18</v>
      </c>
      <c r="B34" t="s">
        <v>9</v>
      </c>
      <c r="C34" t="s">
        <v>17</v>
      </c>
      <c r="D34" t="s">
        <v>11</v>
      </c>
      <c r="E34" t="s">
        <v>12</v>
      </c>
      <c r="F34">
        <v>186.49100000000001</v>
      </c>
      <c r="G34">
        <f t="shared" si="0"/>
        <v>86.491000000000014</v>
      </c>
      <c r="H34">
        <f t="shared" si="1"/>
        <v>5.766066666666668</v>
      </c>
    </row>
    <row r="35" spans="1:8" x14ac:dyDescent="0.2">
      <c r="A35" t="s">
        <v>18</v>
      </c>
      <c r="B35" t="s">
        <v>9</v>
      </c>
      <c r="C35" t="s">
        <v>17</v>
      </c>
      <c r="D35" t="s">
        <v>11</v>
      </c>
      <c r="E35" t="s">
        <v>12</v>
      </c>
      <c r="F35">
        <v>149.703</v>
      </c>
      <c r="G35">
        <f t="shared" si="0"/>
        <v>49.703000000000003</v>
      </c>
      <c r="H35">
        <f t="shared" si="1"/>
        <v>3.3135333333333334</v>
      </c>
    </row>
    <row r="36" spans="1:8" x14ac:dyDescent="0.2">
      <c r="A36" t="s">
        <v>18</v>
      </c>
      <c r="B36" t="s">
        <v>9</v>
      </c>
      <c r="C36" t="s">
        <v>17</v>
      </c>
      <c r="D36" t="s">
        <v>11</v>
      </c>
      <c r="E36" t="s">
        <v>12</v>
      </c>
      <c r="F36">
        <v>123.491</v>
      </c>
      <c r="G36">
        <f t="shared" si="0"/>
        <v>23.491</v>
      </c>
      <c r="H36">
        <f t="shared" si="1"/>
        <v>1.5660666666666667</v>
      </c>
    </row>
    <row r="37" spans="1:8" x14ac:dyDescent="0.2">
      <c r="A37" t="s">
        <v>18</v>
      </c>
      <c r="B37" t="s">
        <v>9</v>
      </c>
      <c r="C37" t="s">
        <v>17</v>
      </c>
      <c r="D37" t="s">
        <v>11</v>
      </c>
      <c r="E37" t="s">
        <v>12</v>
      </c>
      <c r="F37">
        <v>142.345</v>
      </c>
      <c r="G37">
        <f t="shared" si="0"/>
        <v>42.344999999999999</v>
      </c>
      <c r="H37">
        <f t="shared" si="1"/>
        <v>2.823</v>
      </c>
    </row>
    <row r="38" spans="1:8" x14ac:dyDescent="0.2">
      <c r="A38" t="s">
        <v>18</v>
      </c>
      <c r="B38" t="s">
        <v>9</v>
      </c>
      <c r="C38" t="s">
        <v>17</v>
      </c>
      <c r="D38" t="s">
        <v>11</v>
      </c>
      <c r="E38" t="s">
        <v>12</v>
      </c>
      <c r="F38">
        <v>137.03</v>
      </c>
      <c r="G38">
        <f t="shared" si="0"/>
        <v>37.03</v>
      </c>
      <c r="H38">
        <f t="shared" si="1"/>
        <v>2.4686666666666666</v>
      </c>
    </row>
    <row r="39" spans="1:8" x14ac:dyDescent="0.2">
      <c r="A39" t="s">
        <v>19</v>
      </c>
      <c r="B39" t="s">
        <v>9</v>
      </c>
      <c r="C39" t="s">
        <v>17</v>
      </c>
      <c r="D39" t="s">
        <v>11</v>
      </c>
      <c r="E39" t="s">
        <v>12</v>
      </c>
      <c r="F39">
        <v>119.068</v>
      </c>
      <c r="G39">
        <f t="shared" si="0"/>
        <v>19.067999999999998</v>
      </c>
      <c r="H39">
        <f t="shared" si="1"/>
        <v>1.2711999999999999</v>
      </c>
    </row>
    <row r="40" spans="1:8" x14ac:dyDescent="0.2">
      <c r="A40" t="s">
        <v>19</v>
      </c>
      <c r="B40" t="s">
        <v>9</v>
      </c>
      <c r="C40" t="s">
        <v>17</v>
      </c>
      <c r="D40" t="s">
        <v>11</v>
      </c>
      <c r="E40" t="s">
        <v>12</v>
      </c>
      <c r="F40">
        <v>174.833</v>
      </c>
      <c r="G40">
        <f t="shared" si="0"/>
        <v>74.832999999999998</v>
      </c>
      <c r="H40">
        <f t="shared" si="1"/>
        <v>4.9888666666666666</v>
      </c>
    </row>
    <row r="41" spans="1:8" x14ac:dyDescent="0.2">
      <c r="A41" t="s">
        <v>19</v>
      </c>
      <c r="B41" t="s">
        <v>9</v>
      </c>
      <c r="C41" t="s">
        <v>17</v>
      </c>
      <c r="D41" t="s">
        <v>11</v>
      </c>
      <c r="E41" t="s">
        <v>12</v>
      </c>
      <c r="F41">
        <v>132.41</v>
      </c>
      <c r="G41">
        <f t="shared" si="0"/>
        <v>32.409999999999997</v>
      </c>
      <c r="H41">
        <f t="shared" si="1"/>
        <v>2.1606666666666663</v>
      </c>
    </row>
    <row r="42" spans="1:8" x14ac:dyDescent="0.2">
      <c r="A42" t="s">
        <v>19</v>
      </c>
      <c r="B42" t="s">
        <v>9</v>
      </c>
      <c r="C42" t="s">
        <v>17</v>
      </c>
      <c r="D42" t="s">
        <v>11</v>
      </c>
      <c r="E42" t="s">
        <v>12</v>
      </c>
      <c r="F42">
        <v>138.18299999999999</v>
      </c>
      <c r="G42">
        <f t="shared" si="0"/>
        <v>38.182999999999993</v>
      </c>
      <c r="H42">
        <f t="shared" si="1"/>
        <v>2.5455333333333328</v>
      </c>
    </row>
    <row r="43" spans="1:8" x14ac:dyDescent="0.2">
      <c r="A43" t="s">
        <v>19</v>
      </c>
      <c r="B43" t="s">
        <v>9</v>
      </c>
      <c r="C43" t="s">
        <v>17</v>
      </c>
      <c r="D43" t="s">
        <v>11</v>
      </c>
      <c r="E43" t="s">
        <v>12</v>
      </c>
      <c r="F43">
        <v>120.18</v>
      </c>
      <c r="G43">
        <f t="shared" si="0"/>
        <v>20.180000000000007</v>
      </c>
      <c r="H43">
        <f t="shared" si="1"/>
        <v>1.3453333333333337</v>
      </c>
    </row>
    <row r="44" spans="1:8" x14ac:dyDescent="0.2">
      <c r="A44" t="s">
        <v>19</v>
      </c>
      <c r="B44" t="s">
        <v>9</v>
      </c>
      <c r="C44" t="s">
        <v>17</v>
      </c>
      <c r="D44" t="s">
        <v>11</v>
      </c>
      <c r="E44" t="s">
        <v>12</v>
      </c>
      <c r="F44">
        <v>111.61499999999999</v>
      </c>
      <c r="G44">
        <f t="shared" si="0"/>
        <v>11.614999999999995</v>
      </c>
      <c r="H44">
        <f t="shared" si="1"/>
        <v>0.77433333333333298</v>
      </c>
    </row>
    <row r="45" spans="1:8" x14ac:dyDescent="0.2">
      <c r="A45" t="s">
        <v>19</v>
      </c>
      <c r="B45" t="s">
        <v>9</v>
      </c>
      <c r="C45" t="s">
        <v>17</v>
      </c>
      <c r="D45" t="s">
        <v>11</v>
      </c>
      <c r="E45" t="s">
        <v>12</v>
      </c>
      <c r="F45">
        <v>121.163</v>
      </c>
      <c r="G45">
        <f t="shared" si="0"/>
        <v>21.162999999999997</v>
      </c>
      <c r="H45">
        <f t="shared" si="1"/>
        <v>1.4108666666666665</v>
      </c>
    </row>
    <row r="46" spans="1:8" x14ac:dyDescent="0.2">
      <c r="A46" t="s">
        <v>19</v>
      </c>
      <c r="B46" t="s">
        <v>9</v>
      </c>
      <c r="C46" t="s">
        <v>17</v>
      </c>
      <c r="D46" t="s">
        <v>11</v>
      </c>
      <c r="E46" t="s">
        <v>12</v>
      </c>
      <c r="F46">
        <v>123.76300000000001</v>
      </c>
      <c r="G46">
        <f t="shared" si="0"/>
        <v>23.763000000000005</v>
      </c>
      <c r="H46">
        <f t="shared" si="1"/>
        <v>1.5842000000000003</v>
      </c>
    </row>
    <row r="47" spans="1:8" x14ac:dyDescent="0.2">
      <c r="A47" t="s">
        <v>19</v>
      </c>
      <c r="B47" t="s">
        <v>9</v>
      </c>
      <c r="C47" t="s">
        <v>17</v>
      </c>
      <c r="D47" t="s">
        <v>11</v>
      </c>
      <c r="E47" t="s">
        <v>12</v>
      </c>
      <c r="F47">
        <v>128.602</v>
      </c>
      <c r="G47">
        <f t="shared" si="0"/>
        <v>28.602000000000004</v>
      </c>
      <c r="H47">
        <f t="shared" si="1"/>
        <v>1.9068000000000003</v>
      </c>
    </row>
    <row r="48" spans="1:8" x14ac:dyDescent="0.2">
      <c r="A48" t="s">
        <v>19</v>
      </c>
      <c r="B48" t="s">
        <v>9</v>
      </c>
      <c r="C48" t="s">
        <v>17</v>
      </c>
      <c r="D48" t="s">
        <v>20</v>
      </c>
      <c r="E48" t="s">
        <v>14</v>
      </c>
      <c r="F48">
        <v>171.05099999999999</v>
      </c>
      <c r="G48">
        <f t="shared" si="0"/>
        <v>71.050999999999988</v>
      </c>
      <c r="H48">
        <f t="shared" si="1"/>
        <v>4.7367333333333326</v>
      </c>
    </row>
    <row r="49" spans="1:8" x14ac:dyDescent="0.2">
      <c r="A49" t="s">
        <v>19</v>
      </c>
      <c r="B49" t="s">
        <v>9</v>
      </c>
      <c r="C49" t="s">
        <v>17</v>
      </c>
      <c r="D49" t="s">
        <v>20</v>
      </c>
      <c r="E49" t="s">
        <v>14</v>
      </c>
      <c r="F49">
        <v>160.626</v>
      </c>
      <c r="G49">
        <f t="shared" si="0"/>
        <v>60.626000000000005</v>
      </c>
      <c r="H49">
        <f t="shared" si="1"/>
        <v>4.0417333333333341</v>
      </c>
    </row>
    <row r="50" spans="1:8" x14ac:dyDescent="0.2">
      <c r="A50" t="s">
        <v>19</v>
      </c>
      <c r="B50" t="s">
        <v>9</v>
      </c>
      <c r="C50" t="s">
        <v>17</v>
      </c>
      <c r="D50" t="s">
        <v>20</v>
      </c>
      <c r="E50" t="s">
        <v>14</v>
      </c>
      <c r="F50">
        <v>193.54300000000001</v>
      </c>
      <c r="G50">
        <f t="shared" si="0"/>
        <v>93.543000000000006</v>
      </c>
      <c r="H50">
        <f t="shared" si="1"/>
        <v>6.2362000000000002</v>
      </c>
    </row>
    <row r="51" spans="1:8" x14ac:dyDescent="0.2">
      <c r="A51" t="s">
        <v>19</v>
      </c>
      <c r="B51" t="s">
        <v>9</v>
      </c>
      <c r="C51" t="s">
        <v>17</v>
      </c>
      <c r="D51" t="s">
        <v>20</v>
      </c>
      <c r="E51" t="s">
        <v>14</v>
      </c>
      <c r="F51">
        <v>221.56</v>
      </c>
      <c r="G51">
        <f t="shared" si="0"/>
        <v>121.56</v>
      </c>
      <c r="H51">
        <f t="shared" si="1"/>
        <v>8.104000000000001</v>
      </c>
    </row>
    <row r="52" spans="1:8" x14ac:dyDescent="0.2">
      <c r="A52" t="s">
        <v>19</v>
      </c>
      <c r="B52" t="s">
        <v>9</v>
      </c>
      <c r="C52" t="s">
        <v>17</v>
      </c>
      <c r="D52" t="s">
        <v>20</v>
      </c>
      <c r="E52" t="s">
        <v>14</v>
      </c>
      <c r="F52">
        <v>202.4</v>
      </c>
      <c r="G52">
        <f t="shared" si="0"/>
        <v>102.4</v>
      </c>
      <c r="H52">
        <f t="shared" si="1"/>
        <v>6.8266666666666671</v>
      </c>
    </row>
    <row r="53" spans="1:8" x14ac:dyDescent="0.2">
      <c r="A53" t="s">
        <v>19</v>
      </c>
      <c r="B53" t="s">
        <v>9</v>
      </c>
      <c r="C53" t="s">
        <v>17</v>
      </c>
      <c r="D53" t="s">
        <v>20</v>
      </c>
      <c r="E53" t="s">
        <v>14</v>
      </c>
      <c r="F53">
        <v>147.708</v>
      </c>
      <c r="G53">
        <f t="shared" si="0"/>
        <v>47.707999999999998</v>
      </c>
      <c r="H53">
        <f t="shared" si="1"/>
        <v>3.1805333333333334</v>
      </c>
    </row>
    <row r="54" spans="1:8" x14ac:dyDescent="0.2">
      <c r="A54" t="s">
        <v>19</v>
      </c>
      <c r="B54" t="s">
        <v>9</v>
      </c>
      <c r="C54" t="s">
        <v>17</v>
      </c>
      <c r="D54" t="s">
        <v>20</v>
      </c>
      <c r="E54" t="s">
        <v>14</v>
      </c>
      <c r="F54">
        <v>123.58799999999999</v>
      </c>
      <c r="G54">
        <f t="shared" si="0"/>
        <v>23.587999999999994</v>
      </c>
      <c r="H54">
        <f t="shared" si="1"/>
        <v>1.5725333333333329</v>
      </c>
    </row>
    <row r="55" spans="1:8" x14ac:dyDescent="0.2">
      <c r="A55" t="s">
        <v>21</v>
      </c>
      <c r="B55" t="s">
        <v>22</v>
      </c>
      <c r="C55" t="s">
        <v>10</v>
      </c>
      <c r="D55" t="s">
        <v>23</v>
      </c>
      <c r="E55" t="s">
        <v>12</v>
      </c>
      <c r="F55">
        <v>201.09200000000001</v>
      </c>
      <c r="G55">
        <v>101.092</v>
      </c>
      <c r="H55">
        <v>5.0545999999999998</v>
      </c>
    </row>
    <row r="56" spans="1:8" x14ac:dyDescent="0.2">
      <c r="A56" t="s">
        <v>21</v>
      </c>
      <c r="B56" t="s">
        <v>22</v>
      </c>
      <c r="C56" t="s">
        <v>10</v>
      </c>
      <c r="D56" t="s">
        <v>23</v>
      </c>
      <c r="E56" t="s">
        <v>12</v>
      </c>
      <c r="F56">
        <v>234.65600000000001</v>
      </c>
      <c r="G56">
        <v>134.65600000000001</v>
      </c>
      <c r="H56">
        <v>6.7328000000000001</v>
      </c>
    </row>
    <row r="57" spans="1:8" x14ac:dyDescent="0.2">
      <c r="A57" t="s">
        <v>21</v>
      </c>
      <c r="B57" t="s">
        <v>22</v>
      </c>
      <c r="C57" t="s">
        <v>10</v>
      </c>
      <c r="D57" t="s">
        <v>23</v>
      </c>
      <c r="E57" t="s">
        <v>12</v>
      </c>
      <c r="F57">
        <v>171.24299999999999</v>
      </c>
      <c r="G57">
        <v>71.242999999999995</v>
      </c>
      <c r="H57">
        <v>3.5621499999999999</v>
      </c>
    </row>
    <row r="58" spans="1:8" x14ac:dyDescent="0.2">
      <c r="A58" t="s">
        <v>21</v>
      </c>
      <c r="B58" t="s">
        <v>22</v>
      </c>
      <c r="C58" t="s">
        <v>10</v>
      </c>
      <c r="D58" t="s">
        <v>23</v>
      </c>
      <c r="E58" t="s">
        <v>12</v>
      </c>
      <c r="F58">
        <v>177.09800000000001</v>
      </c>
      <c r="G58">
        <v>77.097999999999999</v>
      </c>
      <c r="H58">
        <v>3.8549000000000002</v>
      </c>
    </row>
    <row r="59" spans="1:8" x14ac:dyDescent="0.2">
      <c r="A59" t="s">
        <v>21</v>
      </c>
      <c r="B59" t="s">
        <v>22</v>
      </c>
      <c r="C59" t="s">
        <v>10</v>
      </c>
      <c r="D59" t="s">
        <v>23</v>
      </c>
      <c r="E59" t="s">
        <v>12</v>
      </c>
      <c r="F59">
        <v>180.19200000000001</v>
      </c>
      <c r="G59">
        <v>80.191999999999993</v>
      </c>
      <c r="H59">
        <v>4.0095999999999998</v>
      </c>
    </row>
    <row r="60" spans="1:8" x14ac:dyDescent="0.2">
      <c r="A60" t="s">
        <v>21</v>
      </c>
      <c r="B60" t="s">
        <v>22</v>
      </c>
      <c r="C60" t="s">
        <v>10</v>
      </c>
      <c r="D60" t="s">
        <v>23</v>
      </c>
      <c r="E60" t="s">
        <v>12</v>
      </c>
      <c r="F60">
        <v>187</v>
      </c>
      <c r="G60">
        <v>87</v>
      </c>
      <c r="H60">
        <v>4.3499999999999996</v>
      </c>
    </row>
    <row r="61" spans="1:8" x14ac:dyDescent="0.2">
      <c r="A61" t="s">
        <v>21</v>
      </c>
      <c r="B61" t="s">
        <v>22</v>
      </c>
      <c r="C61" t="s">
        <v>10</v>
      </c>
      <c r="D61" t="s">
        <v>23</v>
      </c>
      <c r="E61" t="s">
        <v>12</v>
      </c>
      <c r="F61">
        <v>168.66200000000001</v>
      </c>
      <c r="G61">
        <v>68.662000000000006</v>
      </c>
      <c r="H61">
        <v>3.4331</v>
      </c>
    </row>
    <row r="62" spans="1:8" x14ac:dyDescent="0.2">
      <c r="A62" t="s">
        <v>21</v>
      </c>
      <c r="B62" t="s">
        <v>22</v>
      </c>
      <c r="C62" t="s">
        <v>10</v>
      </c>
      <c r="D62" t="s">
        <v>23</v>
      </c>
      <c r="E62" t="s">
        <v>12</v>
      </c>
      <c r="F62">
        <v>217.24600000000001</v>
      </c>
      <c r="G62">
        <v>117.246</v>
      </c>
      <c r="H62">
        <v>5.8623000000000003</v>
      </c>
    </row>
    <row r="63" spans="1:8" x14ac:dyDescent="0.2">
      <c r="A63" t="s">
        <v>21</v>
      </c>
      <c r="B63" t="s">
        <v>22</v>
      </c>
      <c r="C63" t="s">
        <v>10</v>
      </c>
      <c r="D63" t="s">
        <v>23</v>
      </c>
      <c r="E63" t="s">
        <v>12</v>
      </c>
      <c r="F63">
        <v>205.05699999999999</v>
      </c>
      <c r="G63">
        <v>105.057</v>
      </c>
      <c r="H63">
        <v>5.2528499999999996</v>
      </c>
    </row>
    <row r="64" spans="1:8" x14ac:dyDescent="0.2">
      <c r="A64" t="s">
        <v>21</v>
      </c>
      <c r="B64" t="s">
        <v>22</v>
      </c>
      <c r="C64" t="s">
        <v>10</v>
      </c>
      <c r="D64" t="s">
        <v>24</v>
      </c>
      <c r="E64" t="s">
        <v>14</v>
      </c>
      <c r="F64">
        <v>166.012</v>
      </c>
      <c r="G64">
        <v>66.012</v>
      </c>
      <c r="H64">
        <v>3.3006000000000002</v>
      </c>
    </row>
    <row r="65" spans="1:8" x14ac:dyDescent="0.2">
      <c r="A65" t="s">
        <v>21</v>
      </c>
      <c r="B65" t="s">
        <v>22</v>
      </c>
      <c r="C65" t="s">
        <v>10</v>
      </c>
      <c r="D65" t="s">
        <v>24</v>
      </c>
      <c r="E65" t="s">
        <v>14</v>
      </c>
      <c r="F65">
        <v>201.655</v>
      </c>
      <c r="G65">
        <v>101.655</v>
      </c>
      <c r="H65">
        <v>5.0827499999999999</v>
      </c>
    </row>
    <row r="66" spans="1:8" x14ac:dyDescent="0.2">
      <c r="A66" t="s">
        <v>21</v>
      </c>
      <c r="B66" t="s">
        <v>22</v>
      </c>
      <c r="C66" t="s">
        <v>10</v>
      </c>
      <c r="D66" t="s">
        <v>24</v>
      </c>
      <c r="E66" t="s">
        <v>14</v>
      </c>
      <c r="F66">
        <v>194.178</v>
      </c>
      <c r="G66">
        <v>94.177999999999997</v>
      </c>
      <c r="H66">
        <v>4.7088999999999999</v>
      </c>
    </row>
    <row r="67" spans="1:8" x14ac:dyDescent="0.2">
      <c r="A67" t="s">
        <v>21</v>
      </c>
      <c r="B67" t="s">
        <v>22</v>
      </c>
      <c r="C67" t="s">
        <v>10</v>
      </c>
      <c r="D67" t="s">
        <v>24</v>
      </c>
      <c r="E67" t="s">
        <v>14</v>
      </c>
      <c r="F67">
        <v>185.995</v>
      </c>
      <c r="G67">
        <v>85.995000000000005</v>
      </c>
      <c r="H67">
        <v>4.2997500000000004</v>
      </c>
    </row>
    <row r="68" spans="1:8" x14ac:dyDescent="0.2">
      <c r="A68" t="s">
        <v>21</v>
      </c>
      <c r="B68" t="s">
        <v>22</v>
      </c>
      <c r="C68" t="s">
        <v>10</v>
      </c>
      <c r="D68" t="s">
        <v>24</v>
      </c>
      <c r="E68" t="s">
        <v>14</v>
      </c>
      <c r="F68">
        <v>168.29900000000001</v>
      </c>
      <c r="G68">
        <v>68.299000000000007</v>
      </c>
      <c r="H68">
        <v>3.4149500000000002</v>
      </c>
    </row>
    <row r="69" spans="1:8" x14ac:dyDescent="0.2">
      <c r="A69" t="s">
        <v>21</v>
      </c>
      <c r="B69" t="s">
        <v>22</v>
      </c>
      <c r="C69" t="s">
        <v>10</v>
      </c>
      <c r="D69" t="s">
        <v>24</v>
      </c>
      <c r="E69" t="s">
        <v>14</v>
      </c>
      <c r="F69">
        <v>173.72499999999999</v>
      </c>
      <c r="G69">
        <v>73.724999999999994</v>
      </c>
      <c r="H69">
        <v>3.6862499999999998</v>
      </c>
    </row>
    <row r="70" spans="1:8" x14ac:dyDescent="0.2">
      <c r="A70" t="s">
        <v>21</v>
      </c>
      <c r="B70" t="s">
        <v>22</v>
      </c>
      <c r="C70" t="s">
        <v>10</v>
      </c>
      <c r="D70" t="s">
        <v>24</v>
      </c>
      <c r="E70" t="s">
        <v>14</v>
      </c>
      <c r="F70">
        <v>157.041</v>
      </c>
      <c r="G70">
        <v>57.040999999999997</v>
      </c>
      <c r="H70">
        <v>2.8520500000000002</v>
      </c>
    </row>
    <row r="71" spans="1:8" x14ac:dyDescent="0.2">
      <c r="A71" t="s">
        <v>21</v>
      </c>
      <c r="B71" t="s">
        <v>22</v>
      </c>
      <c r="C71" t="s">
        <v>10</v>
      </c>
      <c r="D71" t="s">
        <v>24</v>
      </c>
      <c r="E71" t="s">
        <v>14</v>
      </c>
      <c r="F71">
        <v>168.79300000000001</v>
      </c>
      <c r="G71">
        <v>68.793000000000006</v>
      </c>
      <c r="H71">
        <v>3.4396499999999999</v>
      </c>
    </row>
    <row r="72" spans="1:8" x14ac:dyDescent="0.2">
      <c r="A72" t="s">
        <v>25</v>
      </c>
      <c r="B72" t="s">
        <v>22</v>
      </c>
      <c r="C72" t="s">
        <v>17</v>
      </c>
      <c r="D72" t="s">
        <v>23</v>
      </c>
      <c r="E72" t="s">
        <v>12</v>
      </c>
      <c r="F72">
        <v>168.345</v>
      </c>
      <c r="G72">
        <v>68.344999999999999</v>
      </c>
      <c r="H72">
        <v>3.4172500000000001</v>
      </c>
    </row>
    <row r="73" spans="1:8" x14ac:dyDescent="0.2">
      <c r="A73" t="s">
        <v>25</v>
      </c>
      <c r="B73" t="s">
        <v>22</v>
      </c>
      <c r="C73" t="s">
        <v>17</v>
      </c>
      <c r="D73" t="s">
        <v>23</v>
      </c>
      <c r="E73" t="s">
        <v>12</v>
      </c>
      <c r="F73">
        <v>184.68299999999999</v>
      </c>
      <c r="G73">
        <v>84.683000000000007</v>
      </c>
      <c r="H73">
        <v>4.2341499999999996</v>
      </c>
    </row>
    <row r="74" spans="1:8" x14ac:dyDescent="0.2">
      <c r="A74" t="s">
        <v>25</v>
      </c>
      <c r="B74" t="s">
        <v>22</v>
      </c>
      <c r="C74" t="s">
        <v>17</v>
      </c>
      <c r="D74" t="s">
        <v>23</v>
      </c>
      <c r="E74" t="s">
        <v>12</v>
      </c>
      <c r="F74">
        <v>152.852</v>
      </c>
      <c r="G74">
        <v>52.851999999999997</v>
      </c>
      <c r="H74">
        <v>2.6425999999999998</v>
      </c>
    </row>
    <row r="75" spans="1:8" x14ac:dyDescent="0.2">
      <c r="A75" t="s">
        <v>25</v>
      </c>
      <c r="B75" t="s">
        <v>22</v>
      </c>
      <c r="C75" t="s">
        <v>17</v>
      </c>
      <c r="D75" t="s">
        <v>23</v>
      </c>
      <c r="E75" t="s">
        <v>12</v>
      </c>
      <c r="F75">
        <v>148.983</v>
      </c>
      <c r="G75">
        <v>48.982999999999997</v>
      </c>
      <c r="H75">
        <v>2.4491499999999999</v>
      </c>
    </row>
    <row r="76" spans="1:8" x14ac:dyDescent="0.2">
      <c r="A76" t="s">
        <v>25</v>
      </c>
      <c r="B76" t="s">
        <v>22</v>
      </c>
      <c r="C76" t="s">
        <v>17</v>
      </c>
      <c r="D76" t="s">
        <v>23</v>
      </c>
      <c r="E76" t="s">
        <v>12</v>
      </c>
      <c r="F76">
        <v>154.43799999999999</v>
      </c>
      <c r="G76">
        <v>54.438000000000002</v>
      </c>
      <c r="H76">
        <v>2.7219000000000002</v>
      </c>
    </row>
    <row r="77" spans="1:8" x14ac:dyDescent="0.2">
      <c r="A77" t="s">
        <v>25</v>
      </c>
      <c r="B77" t="s">
        <v>22</v>
      </c>
      <c r="C77" t="s">
        <v>17</v>
      </c>
      <c r="D77" t="s">
        <v>23</v>
      </c>
      <c r="E77" t="s">
        <v>12</v>
      </c>
      <c r="F77">
        <v>161.62700000000001</v>
      </c>
      <c r="G77">
        <v>61.627000000000002</v>
      </c>
      <c r="H77">
        <v>3.08135</v>
      </c>
    </row>
    <row r="78" spans="1:8" x14ac:dyDescent="0.2">
      <c r="A78" t="s">
        <v>25</v>
      </c>
      <c r="B78" t="s">
        <v>22</v>
      </c>
      <c r="C78" t="s">
        <v>17</v>
      </c>
      <c r="D78" t="s">
        <v>23</v>
      </c>
      <c r="E78" t="s">
        <v>12</v>
      </c>
      <c r="F78">
        <v>190.73599999999999</v>
      </c>
      <c r="G78">
        <v>90.736000000000004</v>
      </c>
      <c r="H78">
        <v>4.5368000000000004</v>
      </c>
    </row>
    <row r="79" spans="1:8" x14ac:dyDescent="0.2">
      <c r="A79" t="s">
        <v>25</v>
      </c>
      <c r="B79" t="s">
        <v>22</v>
      </c>
      <c r="C79" t="s">
        <v>17</v>
      </c>
      <c r="D79" t="s">
        <v>23</v>
      </c>
      <c r="E79" t="s">
        <v>12</v>
      </c>
      <c r="F79">
        <v>178.268</v>
      </c>
      <c r="G79">
        <v>78.268000000000001</v>
      </c>
      <c r="H79">
        <v>3.9134000000000002</v>
      </c>
    </row>
    <row r="80" spans="1:8" x14ac:dyDescent="0.2">
      <c r="A80" t="s">
        <v>25</v>
      </c>
      <c r="B80" t="s">
        <v>22</v>
      </c>
      <c r="C80" t="s">
        <v>17</v>
      </c>
      <c r="D80" t="s">
        <v>23</v>
      </c>
      <c r="E80" t="s">
        <v>12</v>
      </c>
      <c r="F80">
        <v>148.078</v>
      </c>
      <c r="G80">
        <v>48.078000000000003</v>
      </c>
      <c r="H80">
        <v>2.4039000000000001</v>
      </c>
    </row>
    <row r="81" spans="1:8" x14ac:dyDescent="0.2">
      <c r="A81" t="s">
        <v>25</v>
      </c>
      <c r="B81" t="s">
        <v>22</v>
      </c>
      <c r="C81" t="s">
        <v>17</v>
      </c>
      <c r="D81" t="s">
        <v>23</v>
      </c>
      <c r="E81" t="s">
        <v>12</v>
      </c>
      <c r="F81">
        <v>174.55799999999999</v>
      </c>
      <c r="G81">
        <v>74.558000000000007</v>
      </c>
      <c r="H81">
        <v>3.7279</v>
      </c>
    </row>
    <row r="82" spans="1:8" x14ac:dyDescent="0.2">
      <c r="A82" t="s">
        <v>25</v>
      </c>
      <c r="B82" t="s">
        <v>22</v>
      </c>
      <c r="C82" t="s">
        <v>17</v>
      </c>
      <c r="D82" t="s">
        <v>23</v>
      </c>
      <c r="E82" t="s">
        <v>12</v>
      </c>
      <c r="F82">
        <v>194.5</v>
      </c>
      <c r="G82">
        <v>94.5</v>
      </c>
      <c r="H82">
        <v>4.7249999999999996</v>
      </c>
    </row>
    <row r="83" spans="1:8" x14ac:dyDescent="0.2">
      <c r="A83" t="s">
        <v>25</v>
      </c>
      <c r="B83" t="s">
        <v>22</v>
      </c>
      <c r="C83" t="s">
        <v>17</v>
      </c>
      <c r="D83" t="s">
        <v>23</v>
      </c>
      <c r="E83" t="s">
        <v>12</v>
      </c>
      <c r="F83">
        <v>139.58799999999999</v>
      </c>
      <c r="G83">
        <v>39.588000000000001</v>
      </c>
      <c r="H83">
        <v>1.9794</v>
      </c>
    </row>
    <row r="84" spans="1:8" x14ac:dyDescent="0.2">
      <c r="A84" t="s">
        <v>25</v>
      </c>
      <c r="B84" t="s">
        <v>22</v>
      </c>
      <c r="C84" t="s">
        <v>17</v>
      </c>
      <c r="D84" t="s">
        <v>23</v>
      </c>
      <c r="E84" t="s">
        <v>12</v>
      </c>
      <c r="F84">
        <v>149.554</v>
      </c>
      <c r="G84">
        <v>49.554000000000002</v>
      </c>
      <c r="H84">
        <v>2.4777</v>
      </c>
    </row>
    <row r="85" spans="1:8" x14ac:dyDescent="0.2">
      <c r="A85" t="s">
        <v>25</v>
      </c>
      <c r="B85" t="s">
        <v>22</v>
      </c>
      <c r="C85" t="s">
        <v>17</v>
      </c>
      <c r="D85" t="s">
        <v>23</v>
      </c>
      <c r="E85" t="s">
        <v>12</v>
      </c>
      <c r="F85">
        <v>142.904</v>
      </c>
      <c r="G85">
        <v>42.904000000000003</v>
      </c>
      <c r="H85">
        <v>2.1452</v>
      </c>
    </row>
    <row r="86" spans="1:8" x14ac:dyDescent="0.2">
      <c r="A86" t="s">
        <v>25</v>
      </c>
      <c r="B86" t="s">
        <v>22</v>
      </c>
      <c r="C86" t="s">
        <v>17</v>
      </c>
      <c r="D86" t="s">
        <v>23</v>
      </c>
      <c r="E86" t="s">
        <v>12</v>
      </c>
      <c r="F86">
        <v>150.358</v>
      </c>
      <c r="G86">
        <v>50.357999999999997</v>
      </c>
      <c r="H86">
        <v>2.5179</v>
      </c>
    </row>
    <row r="87" spans="1:8" x14ac:dyDescent="0.2">
      <c r="A87" t="s">
        <v>25</v>
      </c>
      <c r="B87" t="s">
        <v>22</v>
      </c>
      <c r="C87" t="s">
        <v>17</v>
      </c>
      <c r="D87" t="s">
        <v>23</v>
      </c>
      <c r="E87" t="s">
        <v>12</v>
      </c>
      <c r="F87">
        <v>138.904</v>
      </c>
      <c r="G87">
        <v>38.904000000000003</v>
      </c>
      <c r="H87">
        <v>1.9452</v>
      </c>
    </row>
    <row r="88" spans="1:8" x14ac:dyDescent="0.2">
      <c r="A88" t="s">
        <v>25</v>
      </c>
      <c r="B88" t="s">
        <v>22</v>
      </c>
      <c r="C88" t="s">
        <v>17</v>
      </c>
      <c r="D88" t="s">
        <v>23</v>
      </c>
      <c r="E88" t="s">
        <v>12</v>
      </c>
      <c r="F88">
        <v>175.017</v>
      </c>
      <c r="G88">
        <v>75.016999999999996</v>
      </c>
      <c r="H88">
        <v>3.7508499999999998</v>
      </c>
    </row>
    <row r="89" spans="1:8" x14ac:dyDescent="0.2">
      <c r="A89" t="s">
        <v>25</v>
      </c>
      <c r="B89" t="s">
        <v>22</v>
      </c>
      <c r="C89" t="s">
        <v>17</v>
      </c>
      <c r="D89" t="s">
        <v>23</v>
      </c>
      <c r="E89" t="s">
        <v>12</v>
      </c>
      <c r="F89">
        <v>134.83799999999999</v>
      </c>
      <c r="G89">
        <v>34.838000000000001</v>
      </c>
      <c r="H89">
        <v>1.7419</v>
      </c>
    </row>
    <row r="90" spans="1:8" x14ac:dyDescent="0.2">
      <c r="A90" t="s">
        <v>25</v>
      </c>
      <c r="B90" t="s">
        <v>22</v>
      </c>
      <c r="C90" t="s">
        <v>17</v>
      </c>
      <c r="D90" t="s">
        <v>24</v>
      </c>
      <c r="E90" t="s">
        <v>14</v>
      </c>
      <c r="F90">
        <v>170.16900000000001</v>
      </c>
      <c r="G90">
        <v>70.168999999999997</v>
      </c>
      <c r="H90">
        <v>3.5084499999999998</v>
      </c>
    </row>
    <row r="91" spans="1:8" x14ac:dyDescent="0.2">
      <c r="A91" t="s">
        <v>25</v>
      </c>
      <c r="B91" t="s">
        <v>22</v>
      </c>
      <c r="C91" t="s">
        <v>17</v>
      </c>
      <c r="D91" t="s">
        <v>24</v>
      </c>
      <c r="E91" t="s">
        <v>14</v>
      </c>
      <c r="F91">
        <v>168.89</v>
      </c>
      <c r="G91">
        <v>68.89</v>
      </c>
      <c r="H91">
        <v>3.4445000000000001</v>
      </c>
    </row>
    <row r="92" spans="1:8" x14ac:dyDescent="0.2">
      <c r="A92" t="s">
        <v>25</v>
      </c>
      <c r="B92" t="s">
        <v>22</v>
      </c>
      <c r="C92" t="s">
        <v>17</v>
      </c>
      <c r="D92" t="s">
        <v>24</v>
      </c>
      <c r="E92" t="s">
        <v>14</v>
      </c>
      <c r="F92">
        <v>148.03100000000001</v>
      </c>
      <c r="G92">
        <v>48.030999999999999</v>
      </c>
      <c r="H92">
        <v>2.4015499999999999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C8F84-5616-444A-A9D9-E989E5D437F0}">
  <dimension ref="A1:F171"/>
  <sheetViews>
    <sheetView workbookViewId="0">
      <selection sqref="A1:F171"/>
    </sheetView>
  </sheetViews>
  <sheetFormatPr baseColWidth="10" defaultRowHeight="16" x14ac:dyDescent="0.2"/>
  <sheetData>
    <row r="1" spans="1:6" x14ac:dyDescent="0.2">
      <c r="A1" t="s">
        <v>50</v>
      </c>
      <c r="B1" t="s">
        <v>56</v>
      </c>
      <c r="C1" t="s">
        <v>57</v>
      </c>
      <c r="D1" t="s">
        <v>53</v>
      </c>
      <c r="E1" t="s">
        <v>54</v>
      </c>
      <c r="F1" t="s">
        <v>55</v>
      </c>
    </row>
    <row r="2" spans="1:6" x14ac:dyDescent="0.2">
      <c r="A2">
        <v>0</v>
      </c>
      <c r="B2">
        <v>422.06200000000001</v>
      </c>
      <c r="C2">
        <v>135.625</v>
      </c>
      <c r="D2">
        <v>8</v>
      </c>
      <c r="E2">
        <f>B2/MAX(B:B)</f>
        <v>0.2861204512175281</v>
      </c>
      <c r="F2">
        <f>C2/MAX(C:C)</f>
        <v>0.32405626453026476</v>
      </c>
    </row>
    <row r="3" spans="1:6" x14ac:dyDescent="0.2">
      <c r="A3">
        <v>0.18335000000000001</v>
      </c>
      <c r="B3">
        <v>412.52499999999998</v>
      </c>
      <c r="C3">
        <v>136.92400000000001</v>
      </c>
      <c r="D3">
        <v>8</v>
      </c>
      <c r="E3">
        <f t="shared" ref="E3:F66" si="0">B3/MAX(B:B)</f>
        <v>0.27965521449102448</v>
      </c>
      <c r="F3">
        <f t="shared" si="0"/>
        <v>0.32716003660491777</v>
      </c>
    </row>
    <row r="4" spans="1:6" x14ac:dyDescent="0.2">
      <c r="A4">
        <v>0.36670000000000003</v>
      </c>
      <c r="B4">
        <v>449.14800000000002</v>
      </c>
      <c r="C4">
        <v>140.26599999999999</v>
      </c>
      <c r="D4">
        <v>8</v>
      </c>
      <c r="E4">
        <f t="shared" si="0"/>
        <v>0.30448234719887202</v>
      </c>
      <c r="F4">
        <f t="shared" si="0"/>
        <v>0.33514526083393265</v>
      </c>
    </row>
    <row r="5" spans="1:6" x14ac:dyDescent="0.2">
      <c r="A5">
        <v>0.55005000000000004</v>
      </c>
      <c r="B5">
        <v>450.447</v>
      </c>
      <c r="C5">
        <v>144.172</v>
      </c>
      <c r="D5">
        <v>8</v>
      </c>
      <c r="E5">
        <f t="shared" si="0"/>
        <v>0.30536295352242532</v>
      </c>
      <c r="F5">
        <f t="shared" si="0"/>
        <v>0.34447808125240426</v>
      </c>
    </row>
    <row r="6" spans="1:6" x14ac:dyDescent="0.2">
      <c r="A6">
        <v>0.73340000000000005</v>
      </c>
      <c r="B6">
        <v>447.08800000000002</v>
      </c>
      <c r="C6">
        <v>154.804</v>
      </c>
      <c r="D6">
        <v>8</v>
      </c>
      <c r="E6">
        <f t="shared" si="0"/>
        <v>0.30308585064265964</v>
      </c>
      <c r="F6">
        <f t="shared" si="0"/>
        <v>0.3698817030366312</v>
      </c>
    </row>
    <row r="7" spans="1:6" x14ac:dyDescent="0.2">
      <c r="A7">
        <v>0.91674999999999995</v>
      </c>
      <c r="B7">
        <v>481.83600000000001</v>
      </c>
      <c r="C7">
        <v>160.71799999999999</v>
      </c>
      <c r="D7">
        <v>8</v>
      </c>
      <c r="E7">
        <f t="shared" si="0"/>
        <v>0.32664190031997398</v>
      </c>
      <c r="F7">
        <f t="shared" si="0"/>
        <v>0.3840123481863601</v>
      </c>
    </row>
    <row r="8" spans="1:6" x14ac:dyDescent="0.2">
      <c r="A8">
        <v>1.1001000000000001</v>
      </c>
      <c r="B8">
        <v>506.44099999999997</v>
      </c>
      <c r="C8">
        <v>151.648</v>
      </c>
      <c r="D8">
        <v>8</v>
      </c>
      <c r="E8">
        <f t="shared" si="0"/>
        <v>0.34332189923531647</v>
      </c>
      <c r="F8">
        <f t="shared" si="0"/>
        <v>0.3623408988275435</v>
      </c>
    </row>
    <row r="9" spans="1:6" x14ac:dyDescent="0.2">
      <c r="A9">
        <v>1.28345</v>
      </c>
      <c r="B9">
        <v>535.30200000000002</v>
      </c>
      <c r="C9">
        <v>155.95400000000001</v>
      </c>
      <c r="D9">
        <v>8</v>
      </c>
      <c r="E9">
        <f t="shared" si="0"/>
        <v>0.36288708715223172</v>
      </c>
      <c r="F9">
        <f t="shared" si="0"/>
        <v>0.37262946122435325</v>
      </c>
    </row>
    <row r="10" spans="1:6" x14ac:dyDescent="0.2">
      <c r="A10">
        <v>1.4668000000000001</v>
      </c>
      <c r="B10">
        <v>535.28399999999999</v>
      </c>
      <c r="C10">
        <v>164.28800000000001</v>
      </c>
      <c r="D10">
        <v>8</v>
      </c>
      <c r="E10">
        <f t="shared" si="0"/>
        <v>0.36287488475513857</v>
      </c>
      <c r="F10">
        <f t="shared" si="0"/>
        <v>0.39254234534302773</v>
      </c>
    </row>
    <row r="11" spans="1:6" x14ac:dyDescent="0.2">
      <c r="A11">
        <v>1.65015</v>
      </c>
      <c r="B11">
        <v>576.41300000000001</v>
      </c>
      <c r="C11">
        <v>157.53899999999999</v>
      </c>
      <c r="D11">
        <v>8</v>
      </c>
      <c r="E11">
        <f t="shared" si="0"/>
        <v>0.39075668420196324</v>
      </c>
      <c r="F11">
        <f t="shared" si="0"/>
        <v>0.37641658881351797</v>
      </c>
    </row>
    <row r="12" spans="1:6" x14ac:dyDescent="0.2">
      <c r="A12">
        <v>1.8334999999999999</v>
      </c>
      <c r="B12">
        <v>601.79899999999998</v>
      </c>
      <c r="C12">
        <v>160.62700000000001</v>
      </c>
      <c r="D12">
        <v>8</v>
      </c>
      <c r="E12">
        <f t="shared" si="0"/>
        <v>0.40796613156895711</v>
      </c>
      <c r="F12">
        <f t="shared" si="0"/>
        <v>0.3837949168862882</v>
      </c>
    </row>
    <row r="13" spans="1:6" x14ac:dyDescent="0.2">
      <c r="A13">
        <v>2.0168499999999998</v>
      </c>
      <c r="B13">
        <v>625.19399999999996</v>
      </c>
      <c r="C13">
        <v>168.06200000000001</v>
      </c>
      <c r="D13">
        <v>8</v>
      </c>
      <c r="E13">
        <f t="shared" si="0"/>
        <v>0.4238258582352622</v>
      </c>
      <c r="F13">
        <f t="shared" si="0"/>
        <v>0.40155977090864781</v>
      </c>
    </row>
    <row r="14" spans="1:6" x14ac:dyDescent="0.2">
      <c r="A14">
        <v>2.2002000000000002</v>
      </c>
      <c r="B14">
        <v>685.45899999999995</v>
      </c>
      <c r="C14">
        <v>168.572</v>
      </c>
      <c r="D14">
        <v>8</v>
      </c>
      <c r="E14">
        <f t="shared" si="0"/>
        <v>0.46468016161397041</v>
      </c>
      <c r="F14">
        <f t="shared" si="0"/>
        <v>0.40277834193102885</v>
      </c>
    </row>
    <row r="15" spans="1:6" x14ac:dyDescent="0.2">
      <c r="A15">
        <v>2.3835500000000001</v>
      </c>
      <c r="B15">
        <v>780.03</v>
      </c>
      <c r="C15">
        <v>161.035</v>
      </c>
      <c r="D15">
        <v>8</v>
      </c>
      <c r="E15">
        <f t="shared" si="0"/>
        <v>0.52879087803026192</v>
      </c>
      <c r="F15">
        <f t="shared" si="0"/>
        <v>0.38476977370419307</v>
      </c>
    </row>
    <row r="16" spans="1:6" x14ac:dyDescent="0.2">
      <c r="A16">
        <v>2.5669</v>
      </c>
      <c r="B16">
        <v>870.76099999999997</v>
      </c>
      <c r="C16">
        <v>162.21100000000001</v>
      </c>
      <c r="D16">
        <v>8</v>
      </c>
      <c r="E16">
        <f t="shared" si="0"/>
        <v>0.59029841640002167</v>
      </c>
      <c r="F16">
        <f t="shared" si="0"/>
        <v>0.38757965512050713</v>
      </c>
    </row>
    <row r="17" spans="1:6" x14ac:dyDescent="0.2">
      <c r="A17">
        <v>2.7502499999999999</v>
      </c>
      <c r="B17">
        <v>912.77800000000002</v>
      </c>
      <c r="C17">
        <v>163.33799999999999</v>
      </c>
      <c r="D17">
        <v>8</v>
      </c>
      <c r="E17">
        <f t="shared" si="0"/>
        <v>0.61878220077010693</v>
      </c>
      <c r="F17">
        <f t="shared" si="0"/>
        <v>0.3902724581444747</v>
      </c>
    </row>
    <row r="18" spans="1:6" x14ac:dyDescent="0.2">
      <c r="A18">
        <v>2.9336000000000002</v>
      </c>
      <c r="B18">
        <v>955.93799999999999</v>
      </c>
      <c r="C18">
        <v>171.04</v>
      </c>
      <c r="D18">
        <v>8</v>
      </c>
      <c r="E18">
        <f t="shared" si="0"/>
        <v>0.64804083735560503</v>
      </c>
      <c r="F18">
        <f t="shared" si="0"/>
        <v>0.40867526993737496</v>
      </c>
    </row>
    <row r="19" spans="1:6" x14ac:dyDescent="0.2">
      <c r="A19">
        <v>3.1169500000000001</v>
      </c>
      <c r="B19">
        <v>969.59299999999996</v>
      </c>
      <c r="C19">
        <v>183.20099999999999</v>
      </c>
      <c r="D19">
        <v>8</v>
      </c>
      <c r="E19">
        <f t="shared" si="0"/>
        <v>0.65729771137263415</v>
      </c>
      <c r="F19">
        <f t="shared" si="0"/>
        <v>0.43773221543379931</v>
      </c>
    </row>
    <row r="20" spans="1:6" x14ac:dyDescent="0.2">
      <c r="A20">
        <v>3.3003</v>
      </c>
      <c r="B20">
        <v>970.226</v>
      </c>
      <c r="C20">
        <v>205.4</v>
      </c>
      <c r="D20">
        <v>8</v>
      </c>
      <c r="E20">
        <f t="shared" si="0"/>
        <v>0.65772682900374213</v>
      </c>
      <c r="F20">
        <f t="shared" si="0"/>
        <v>0.4907735058766185</v>
      </c>
    </row>
    <row r="21" spans="1:6" x14ac:dyDescent="0.2">
      <c r="A21">
        <v>3.4836499999999999</v>
      </c>
      <c r="B21">
        <v>890.87800000000004</v>
      </c>
      <c r="C21">
        <v>232.96199999999999</v>
      </c>
      <c r="D21">
        <v>8</v>
      </c>
      <c r="E21">
        <f t="shared" si="0"/>
        <v>0.60393595097348018</v>
      </c>
      <c r="F21">
        <f t="shared" si="0"/>
        <v>0.55662890689400579</v>
      </c>
    </row>
    <row r="22" spans="1:6" x14ac:dyDescent="0.2">
      <c r="A22">
        <v>3.6669999999999998</v>
      </c>
      <c r="B22">
        <v>775.93100000000004</v>
      </c>
      <c r="C22">
        <v>247.63900000000001</v>
      </c>
      <c r="D22">
        <v>8</v>
      </c>
      <c r="E22">
        <f t="shared" si="0"/>
        <v>0.52601212104777928</v>
      </c>
      <c r="F22">
        <f t="shared" si="0"/>
        <v>0.59169746943417689</v>
      </c>
    </row>
    <row r="23" spans="1:6" x14ac:dyDescent="0.2">
      <c r="A23">
        <v>3.8503500000000002</v>
      </c>
      <c r="B23">
        <v>672.44200000000001</v>
      </c>
      <c r="C23">
        <v>244.78299999999999</v>
      </c>
      <c r="D23">
        <v>8</v>
      </c>
      <c r="E23">
        <f t="shared" si="0"/>
        <v>0.45585579478279736</v>
      </c>
      <c r="F23">
        <f t="shared" si="0"/>
        <v>0.58487347170884274</v>
      </c>
    </row>
    <row r="24" spans="1:6" x14ac:dyDescent="0.2">
      <c r="A24">
        <v>4.0336999999999996</v>
      </c>
      <c r="B24">
        <v>607.79200000000003</v>
      </c>
      <c r="C24">
        <v>220.88900000000001</v>
      </c>
      <c r="D24">
        <v>8</v>
      </c>
      <c r="E24">
        <f t="shared" si="0"/>
        <v>0.41202885189001576</v>
      </c>
      <c r="F24">
        <f t="shared" si="0"/>
        <v>0.52778222463281588</v>
      </c>
    </row>
    <row r="25" spans="1:6" x14ac:dyDescent="0.2">
      <c r="A25">
        <v>4.2170500000000004</v>
      </c>
      <c r="B25">
        <v>498.09800000000001</v>
      </c>
      <c r="C25">
        <v>202.697</v>
      </c>
      <c r="D25">
        <v>8</v>
      </c>
      <c r="E25">
        <f t="shared" si="0"/>
        <v>0.33766608818265637</v>
      </c>
      <c r="F25">
        <f t="shared" si="0"/>
        <v>0.48431507945799868</v>
      </c>
    </row>
    <row r="26" spans="1:6" x14ac:dyDescent="0.2">
      <c r="A26">
        <v>4.4004000000000003</v>
      </c>
      <c r="B26">
        <v>403.09899999999999</v>
      </c>
      <c r="C26">
        <v>195.23</v>
      </c>
      <c r="D26">
        <v>8</v>
      </c>
      <c r="E26">
        <f t="shared" si="0"/>
        <v>0.27326522587992841</v>
      </c>
      <c r="F26">
        <f t="shared" si="0"/>
        <v>0.46647376607737207</v>
      </c>
    </row>
    <row r="27" spans="1:6" x14ac:dyDescent="0.2">
      <c r="A27">
        <v>4.5837500000000002</v>
      </c>
      <c r="B27">
        <v>346.18299999999999</v>
      </c>
      <c r="C27">
        <v>166.75299999999999</v>
      </c>
      <c r="D27">
        <v>8</v>
      </c>
      <c r="E27">
        <f t="shared" si="0"/>
        <v>0.23468124627148979</v>
      </c>
      <c r="F27">
        <f t="shared" si="0"/>
        <v>0.39843210528453626</v>
      </c>
    </row>
    <row r="28" spans="1:6" x14ac:dyDescent="0.2">
      <c r="A28">
        <v>4.7671000000000001</v>
      </c>
      <c r="B28">
        <v>297.03800000000001</v>
      </c>
      <c r="C28">
        <v>143.31899999999999</v>
      </c>
      <c r="D28">
        <v>8</v>
      </c>
      <c r="E28">
        <f t="shared" si="0"/>
        <v>0.20136531265252999</v>
      </c>
      <c r="F28">
        <f t="shared" si="0"/>
        <v>0.34243996148359823</v>
      </c>
    </row>
    <row r="29" spans="1:6" x14ac:dyDescent="0.2">
      <c r="A29">
        <v>4.95045</v>
      </c>
      <c r="B29">
        <v>282.40699999999998</v>
      </c>
      <c r="C29">
        <v>142.434</v>
      </c>
      <c r="D29">
        <v>8</v>
      </c>
      <c r="E29">
        <f t="shared" si="0"/>
        <v>0.191446797548674</v>
      </c>
      <c r="F29">
        <f t="shared" si="0"/>
        <v>0.34032538235652521</v>
      </c>
    </row>
    <row r="30" spans="1:6" x14ac:dyDescent="0.2">
      <c r="A30">
        <v>5.1337999999999999</v>
      </c>
      <c r="B30">
        <v>277.56299999999999</v>
      </c>
      <c r="C30">
        <v>144.124</v>
      </c>
      <c r="D30">
        <v>8</v>
      </c>
      <c r="E30">
        <f t="shared" si="0"/>
        <v>0.18816299690872607</v>
      </c>
      <c r="F30">
        <f t="shared" si="0"/>
        <v>0.34436339221500367</v>
      </c>
    </row>
    <row r="31" spans="1:6" x14ac:dyDescent="0.2">
      <c r="A31">
        <v>5.3171499999999998</v>
      </c>
      <c r="B31">
        <v>319.52199999999999</v>
      </c>
      <c r="C31">
        <v>145.18700000000001</v>
      </c>
      <c r="D31">
        <v>8</v>
      </c>
      <c r="E31">
        <f t="shared" si="0"/>
        <v>0.21660746244373341</v>
      </c>
      <c r="F31">
        <f t="shared" si="0"/>
        <v>0.34690327652243724</v>
      </c>
    </row>
    <row r="32" spans="1:6" x14ac:dyDescent="0.2">
      <c r="A32">
        <v>5.5004999999999997</v>
      </c>
      <c r="B32">
        <v>432.39100000000002</v>
      </c>
      <c r="C32">
        <v>142.49</v>
      </c>
      <c r="D32">
        <v>8</v>
      </c>
      <c r="E32">
        <f t="shared" si="0"/>
        <v>0.2931225934161289</v>
      </c>
      <c r="F32">
        <f t="shared" si="0"/>
        <v>0.34045918623349253</v>
      </c>
    </row>
    <row r="33" spans="1:6" x14ac:dyDescent="0.2">
      <c r="A33">
        <v>5.6838499999999996</v>
      </c>
      <c r="B33">
        <v>596.21500000000003</v>
      </c>
      <c r="C33">
        <v>139.11199999999999</v>
      </c>
      <c r="D33">
        <v>8</v>
      </c>
      <c r="E33">
        <f t="shared" si="0"/>
        <v>0.40418067682629216</v>
      </c>
      <c r="F33">
        <f t="shared" si="0"/>
        <v>0.33238794522642717</v>
      </c>
    </row>
    <row r="34" spans="1:6" x14ac:dyDescent="0.2">
      <c r="A34">
        <v>5.8672000000000004</v>
      </c>
      <c r="B34">
        <v>716.44899999999996</v>
      </c>
      <c r="C34">
        <v>147.434</v>
      </c>
      <c r="D34">
        <v>8</v>
      </c>
      <c r="E34">
        <f t="shared" si="0"/>
        <v>0.48568862194262163</v>
      </c>
      <c r="F34">
        <f t="shared" si="0"/>
        <v>0.35227215708575155</v>
      </c>
    </row>
    <row r="35" spans="1:6" x14ac:dyDescent="0.2">
      <c r="A35">
        <v>6.0505500000000003</v>
      </c>
      <c r="B35">
        <v>745.56200000000001</v>
      </c>
      <c r="C35">
        <v>140.31200000000001</v>
      </c>
      <c r="D35">
        <v>8</v>
      </c>
      <c r="E35">
        <f t="shared" si="0"/>
        <v>0.50542464341884052</v>
      </c>
      <c r="F35">
        <f t="shared" si="0"/>
        <v>0.33525517116144155</v>
      </c>
    </row>
    <row r="36" spans="1:6" x14ac:dyDescent="0.2">
      <c r="A36">
        <v>0</v>
      </c>
      <c r="B36">
        <v>396.18799999999999</v>
      </c>
      <c r="C36">
        <v>162.18799999999999</v>
      </c>
      <c r="D36">
        <v>14</v>
      </c>
      <c r="E36">
        <f t="shared" si="0"/>
        <v>0.2685801833071208</v>
      </c>
      <c r="F36">
        <f t="shared" si="0"/>
        <v>0.38752469995675265</v>
      </c>
    </row>
    <row r="37" spans="1:6" x14ac:dyDescent="0.2">
      <c r="A37">
        <v>0.18335000000000001</v>
      </c>
      <c r="B37">
        <v>428.45800000000003</v>
      </c>
      <c r="C37">
        <v>168.53800000000001</v>
      </c>
      <c r="D37">
        <v>14</v>
      </c>
      <c r="E37">
        <f t="shared" si="0"/>
        <v>0.29045636965128263</v>
      </c>
      <c r="F37">
        <f t="shared" si="0"/>
        <v>0.40269710386287016</v>
      </c>
    </row>
    <row r="38" spans="1:6" x14ac:dyDescent="0.2">
      <c r="A38">
        <v>0.36670000000000003</v>
      </c>
      <c r="B38">
        <v>468.839</v>
      </c>
      <c r="C38">
        <v>161.60599999999999</v>
      </c>
      <c r="D38">
        <v>14</v>
      </c>
      <c r="E38">
        <f t="shared" si="0"/>
        <v>0.31783109170779328</v>
      </c>
      <c r="F38">
        <f t="shared" si="0"/>
        <v>0.3861340953782707</v>
      </c>
    </row>
    <row r="39" spans="1:6" x14ac:dyDescent="0.2">
      <c r="A39">
        <v>0.55005000000000004</v>
      </c>
      <c r="B39">
        <v>582.28399999999999</v>
      </c>
      <c r="C39">
        <v>149.56800000000001</v>
      </c>
      <c r="D39">
        <v>14</v>
      </c>
      <c r="E39">
        <f t="shared" si="0"/>
        <v>0.39473669938716854</v>
      </c>
      <c r="F39">
        <f t="shared" si="0"/>
        <v>0.35737104054018537</v>
      </c>
    </row>
    <row r="40" spans="1:6" x14ac:dyDescent="0.2">
      <c r="A40">
        <v>0.73340000000000005</v>
      </c>
      <c r="B40">
        <v>613.08100000000002</v>
      </c>
      <c r="C40">
        <v>173.48699999999999</v>
      </c>
      <c r="D40">
        <v>14</v>
      </c>
      <c r="E40">
        <f t="shared" si="0"/>
        <v>0.41561432290254358</v>
      </c>
      <c r="F40">
        <f t="shared" si="0"/>
        <v>0.41452202148985834</v>
      </c>
    </row>
    <row r="41" spans="1:6" x14ac:dyDescent="0.2">
      <c r="A41">
        <v>0.91674999999999995</v>
      </c>
      <c r="B41">
        <v>648.41300000000001</v>
      </c>
      <c r="C41">
        <v>164.03399999999999</v>
      </c>
      <c r="D41">
        <v>14</v>
      </c>
      <c r="E41">
        <f t="shared" si="0"/>
        <v>0.43956627257443465</v>
      </c>
      <c r="F41">
        <f t="shared" si="0"/>
        <v>0.39193544918678302</v>
      </c>
    </row>
    <row r="42" spans="1:6" x14ac:dyDescent="0.2">
      <c r="A42">
        <v>1.1001000000000001</v>
      </c>
      <c r="B42">
        <v>682.33500000000004</v>
      </c>
      <c r="C42">
        <v>168.82400000000001</v>
      </c>
      <c r="D42">
        <v>14</v>
      </c>
      <c r="E42">
        <f t="shared" si="0"/>
        <v>0.46256236780736487</v>
      </c>
      <c r="F42">
        <f t="shared" si="0"/>
        <v>0.40338045937738187</v>
      </c>
    </row>
    <row r="43" spans="1:6" x14ac:dyDescent="0.2">
      <c r="A43">
        <v>1.28345</v>
      </c>
      <c r="B43">
        <v>692.14800000000002</v>
      </c>
      <c r="C43">
        <v>164.63300000000001</v>
      </c>
      <c r="D43">
        <v>14</v>
      </c>
      <c r="E43">
        <f t="shared" si="0"/>
        <v>0.46921470795596293</v>
      </c>
      <c r="F43">
        <f t="shared" si="0"/>
        <v>0.39336667279934434</v>
      </c>
    </row>
    <row r="44" spans="1:6" x14ac:dyDescent="0.2">
      <c r="A44">
        <v>1.4668000000000001</v>
      </c>
      <c r="B44">
        <v>740.41099999999994</v>
      </c>
      <c r="C44">
        <v>164.464</v>
      </c>
      <c r="D44">
        <v>14</v>
      </c>
      <c r="E44">
        <f t="shared" si="0"/>
        <v>0.5019327241173599</v>
      </c>
      <c r="F44">
        <f t="shared" si="0"/>
        <v>0.39296287181349648</v>
      </c>
    </row>
    <row r="45" spans="1:6" x14ac:dyDescent="0.2">
      <c r="A45">
        <v>1.65015</v>
      </c>
      <c r="B45">
        <v>742.46600000000001</v>
      </c>
      <c r="C45">
        <v>169.511</v>
      </c>
      <c r="D45">
        <v>14</v>
      </c>
      <c r="E45">
        <f t="shared" si="0"/>
        <v>0.50332583111882423</v>
      </c>
      <c r="F45">
        <f t="shared" si="0"/>
        <v>0.40502194622517756</v>
      </c>
    </row>
    <row r="46" spans="1:6" x14ac:dyDescent="0.2">
      <c r="A46">
        <v>1.8334999999999999</v>
      </c>
      <c r="B46">
        <v>800.40899999999999</v>
      </c>
      <c r="C46">
        <v>182.05099999999999</v>
      </c>
      <c r="D46">
        <v>14</v>
      </c>
      <c r="E46">
        <f t="shared" si="0"/>
        <v>0.54260602527252022</v>
      </c>
      <c r="F46">
        <f t="shared" si="0"/>
        <v>0.43498445724607721</v>
      </c>
    </row>
    <row r="47" spans="1:6" x14ac:dyDescent="0.2">
      <c r="A47">
        <v>2.0168499999999998</v>
      </c>
      <c r="B47">
        <v>832.04200000000003</v>
      </c>
      <c r="C47">
        <v>200.583</v>
      </c>
      <c r="D47">
        <v>14</v>
      </c>
      <c r="E47">
        <f t="shared" si="0"/>
        <v>0.56405038234177562</v>
      </c>
      <c r="F47">
        <f t="shared" si="0"/>
        <v>0.47926398310248181</v>
      </c>
    </row>
    <row r="48" spans="1:6" x14ac:dyDescent="0.2">
      <c r="A48">
        <v>2.2002000000000002</v>
      </c>
      <c r="B48">
        <v>897.84699999999998</v>
      </c>
      <c r="C48">
        <v>222.483</v>
      </c>
      <c r="D48">
        <v>14</v>
      </c>
      <c r="E48">
        <f t="shared" si="0"/>
        <v>0.60866031238136564</v>
      </c>
      <c r="F48">
        <f t="shared" si="0"/>
        <v>0.53159085641649317</v>
      </c>
    </row>
    <row r="49" spans="1:6" x14ac:dyDescent="0.2">
      <c r="A49">
        <v>2.3835500000000001</v>
      </c>
      <c r="B49">
        <v>922.947</v>
      </c>
      <c r="C49">
        <v>291.29500000000002</v>
      </c>
      <c r="D49">
        <v>14</v>
      </c>
      <c r="E49">
        <f t="shared" si="0"/>
        <v>0.62567587721676887</v>
      </c>
      <c r="F49">
        <f t="shared" si="0"/>
        <v>0.69600714894999793</v>
      </c>
    </row>
    <row r="50" spans="1:6" x14ac:dyDescent="0.2">
      <c r="A50">
        <v>2.5669</v>
      </c>
      <c r="B50">
        <v>984.60400000000004</v>
      </c>
      <c r="C50">
        <v>356.48899999999998</v>
      </c>
      <c r="D50">
        <v>14</v>
      </c>
      <c r="E50">
        <f t="shared" si="0"/>
        <v>0.66747383263734483</v>
      </c>
      <c r="F50">
        <f t="shared" si="0"/>
        <v>0.85177875528943436</v>
      </c>
    </row>
    <row r="51" spans="1:6" x14ac:dyDescent="0.2">
      <c r="A51">
        <v>2.7502499999999999</v>
      </c>
      <c r="B51">
        <v>1006.83</v>
      </c>
      <c r="C51">
        <v>418.52300000000002</v>
      </c>
      <c r="D51">
        <v>14</v>
      </c>
      <c r="E51">
        <f t="shared" si="0"/>
        <v>0.68254108140354686</v>
      </c>
      <c r="F51">
        <f t="shared" si="0"/>
        <v>1</v>
      </c>
    </row>
    <row r="52" spans="1:6" x14ac:dyDescent="0.2">
      <c r="A52">
        <v>2.9336000000000002</v>
      </c>
      <c r="B52">
        <v>1155.6379999999999</v>
      </c>
      <c r="C52">
        <v>391.40699999999998</v>
      </c>
      <c r="D52">
        <v>14</v>
      </c>
      <c r="E52">
        <f t="shared" si="0"/>
        <v>0.78341965399425129</v>
      </c>
      <c r="F52">
        <f t="shared" si="0"/>
        <v>0.93521025128845958</v>
      </c>
    </row>
    <row r="53" spans="1:6" x14ac:dyDescent="0.2">
      <c r="A53">
        <v>3.1169500000000001</v>
      </c>
      <c r="B53">
        <v>1154.47</v>
      </c>
      <c r="C53">
        <v>413.697</v>
      </c>
      <c r="D53">
        <v>14</v>
      </c>
      <c r="E53">
        <f t="shared" si="0"/>
        <v>0.78262785400509793</v>
      </c>
      <c r="F53">
        <f t="shared" si="0"/>
        <v>0.98846897303135073</v>
      </c>
    </row>
    <row r="54" spans="1:6" x14ac:dyDescent="0.2">
      <c r="A54">
        <v>3.3003</v>
      </c>
      <c r="B54">
        <v>1076.0170000000001</v>
      </c>
      <c r="C54">
        <v>343.608</v>
      </c>
      <c r="D54">
        <v>14</v>
      </c>
      <c r="E54">
        <f t="shared" si="0"/>
        <v>0.72944370627474386</v>
      </c>
      <c r="F54">
        <f t="shared" si="0"/>
        <v>0.82100147423200154</v>
      </c>
    </row>
    <row r="55" spans="1:6" x14ac:dyDescent="0.2">
      <c r="A55">
        <v>3.4836499999999999</v>
      </c>
      <c r="B55">
        <v>1034.508</v>
      </c>
      <c r="C55">
        <v>263.66699999999997</v>
      </c>
      <c r="D55">
        <v>14</v>
      </c>
      <c r="E55">
        <f t="shared" si="0"/>
        <v>0.70130430066706451</v>
      </c>
      <c r="F55">
        <f t="shared" si="0"/>
        <v>0.62999405050618473</v>
      </c>
    </row>
    <row r="56" spans="1:6" x14ac:dyDescent="0.2">
      <c r="A56">
        <v>3.6669999999999998</v>
      </c>
      <c r="B56">
        <v>921.55499999999995</v>
      </c>
      <c r="C56">
        <v>233.93899999999999</v>
      </c>
      <c r="D56">
        <v>14</v>
      </c>
      <c r="E56">
        <f t="shared" si="0"/>
        <v>0.62473222517490101</v>
      </c>
      <c r="F56">
        <f t="shared" si="0"/>
        <v>0.55896330667609662</v>
      </c>
    </row>
    <row r="57" spans="1:6" x14ac:dyDescent="0.2">
      <c r="A57">
        <v>3.8503500000000002</v>
      </c>
      <c r="B57">
        <v>848.26099999999997</v>
      </c>
      <c r="C57">
        <v>217.67</v>
      </c>
      <c r="D57">
        <v>14</v>
      </c>
      <c r="E57">
        <f t="shared" si="0"/>
        <v>0.57504542003362435</v>
      </c>
      <c r="F57">
        <f t="shared" si="0"/>
        <v>0.5200908910621399</v>
      </c>
    </row>
    <row r="58" spans="1:6" x14ac:dyDescent="0.2">
      <c r="A58">
        <v>4.0336999999999996</v>
      </c>
      <c r="B58">
        <v>838.43799999999999</v>
      </c>
      <c r="C58">
        <v>191</v>
      </c>
      <c r="D58">
        <v>14</v>
      </c>
      <c r="E58">
        <f t="shared" si="0"/>
        <v>0.56838630077553021</v>
      </c>
      <c r="F58">
        <f t="shared" si="0"/>
        <v>0.45636679465644658</v>
      </c>
    </row>
    <row r="59" spans="1:6" x14ac:dyDescent="0.2">
      <c r="A59">
        <v>4.2170500000000004</v>
      </c>
      <c r="B59">
        <v>856.90899999999999</v>
      </c>
      <c r="C59">
        <v>181.16300000000001</v>
      </c>
      <c r="D59">
        <v>14</v>
      </c>
      <c r="E59">
        <f t="shared" si="0"/>
        <v>0.58090799392591796</v>
      </c>
      <c r="F59">
        <f t="shared" si="0"/>
        <v>0.43286271005416666</v>
      </c>
    </row>
    <row r="60" spans="1:6" x14ac:dyDescent="0.2">
      <c r="A60">
        <v>4.4004000000000003</v>
      </c>
      <c r="B60">
        <v>822.22699999999998</v>
      </c>
      <c r="C60">
        <v>171.239</v>
      </c>
      <c r="D60">
        <v>14</v>
      </c>
      <c r="E60">
        <f t="shared" si="0"/>
        <v>0.55739668637127826</v>
      </c>
      <c r="F60">
        <f t="shared" si="0"/>
        <v>0.40915075157159819</v>
      </c>
    </row>
    <row r="61" spans="1:6" x14ac:dyDescent="0.2">
      <c r="A61">
        <v>4.5837500000000002</v>
      </c>
      <c r="B61">
        <v>740.26499999999999</v>
      </c>
      <c r="C61">
        <v>163.68199999999999</v>
      </c>
      <c r="D61">
        <v>14</v>
      </c>
      <c r="E61">
        <f t="shared" si="0"/>
        <v>0.50183374911871581</v>
      </c>
      <c r="F61">
        <f t="shared" si="0"/>
        <v>0.39109439624584547</v>
      </c>
    </row>
    <row r="62" spans="1:6" x14ac:dyDescent="0.2">
      <c r="A62">
        <v>4.7671000000000001</v>
      </c>
      <c r="B62">
        <v>705.46799999999996</v>
      </c>
      <c r="C62">
        <v>175.86600000000001</v>
      </c>
      <c r="D62">
        <v>14</v>
      </c>
      <c r="E62">
        <f t="shared" si="0"/>
        <v>0.47824448180487011</v>
      </c>
      <c r="F62">
        <f t="shared" si="0"/>
        <v>0.42020629690602429</v>
      </c>
    </row>
    <row r="63" spans="1:6" x14ac:dyDescent="0.2">
      <c r="A63">
        <v>4.95045</v>
      </c>
      <c r="B63">
        <v>702.26099999999997</v>
      </c>
      <c r="C63">
        <v>180.136</v>
      </c>
      <c r="D63">
        <v>14</v>
      </c>
      <c r="E63">
        <f t="shared" si="0"/>
        <v>0.47607042138944627</v>
      </c>
      <c r="F63">
        <f t="shared" si="0"/>
        <v>0.43040884252478356</v>
      </c>
    </row>
    <row r="64" spans="1:6" x14ac:dyDescent="0.2">
      <c r="A64">
        <v>5.1337999999999999</v>
      </c>
      <c r="B64">
        <v>698.23900000000003</v>
      </c>
      <c r="C64">
        <v>178.03200000000001</v>
      </c>
      <c r="D64">
        <v>14</v>
      </c>
      <c r="E64">
        <f t="shared" si="0"/>
        <v>0.47334386355008412</v>
      </c>
      <c r="F64">
        <f t="shared" si="0"/>
        <v>0.42538163971872511</v>
      </c>
    </row>
    <row r="65" spans="1:6" x14ac:dyDescent="0.2">
      <c r="A65">
        <v>5.3171499999999998</v>
      </c>
      <c r="B65">
        <v>700.61699999999996</v>
      </c>
      <c r="C65">
        <v>182.20099999999999</v>
      </c>
      <c r="D65">
        <v>14</v>
      </c>
      <c r="E65">
        <f t="shared" si="0"/>
        <v>0.47495593578827489</v>
      </c>
      <c r="F65">
        <f t="shared" si="0"/>
        <v>0.43534286048795401</v>
      </c>
    </row>
    <row r="66" spans="1:6" x14ac:dyDescent="0.2">
      <c r="A66">
        <v>5.5004999999999997</v>
      </c>
      <c r="B66">
        <v>714.46</v>
      </c>
      <c r="C66">
        <v>172.78399999999999</v>
      </c>
      <c r="D66">
        <v>14</v>
      </c>
      <c r="E66">
        <f t="shared" si="0"/>
        <v>0.48434025706383216</v>
      </c>
      <c r="F66">
        <f t="shared" si="0"/>
        <v>0.41284230496292912</v>
      </c>
    </row>
    <row r="67" spans="1:6" x14ac:dyDescent="0.2">
      <c r="A67">
        <v>5.6838499999999996</v>
      </c>
      <c r="B67">
        <v>708.73900000000003</v>
      </c>
      <c r="C67">
        <v>175.69300000000001</v>
      </c>
      <c r="D67">
        <v>14</v>
      </c>
      <c r="E67">
        <f t="shared" ref="E67:F130" si="1">B67/MAX(B:B)</f>
        <v>0.4804619285210695</v>
      </c>
      <c r="F67">
        <f t="shared" si="1"/>
        <v>0.41979293850039306</v>
      </c>
    </row>
    <row r="68" spans="1:6" x14ac:dyDescent="0.2">
      <c r="A68">
        <v>5.8672000000000004</v>
      </c>
      <c r="B68">
        <v>703.33299999999997</v>
      </c>
      <c r="C68">
        <v>174.422</v>
      </c>
      <c r="D68">
        <v>14</v>
      </c>
      <c r="E68">
        <f t="shared" si="1"/>
        <v>0.47679714192743644</v>
      </c>
      <c r="F68">
        <f t="shared" si="1"/>
        <v>0.41675606836422369</v>
      </c>
    </row>
    <row r="69" spans="1:6" x14ac:dyDescent="0.2">
      <c r="A69">
        <v>6.0505500000000003</v>
      </c>
      <c r="B69">
        <v>710.375</v>
      </c>
      <c r="C69">
        <v>161.25</v>
      </c>
      <c r="D69">
        <v>14</v>
      </c>
      <c r="E69">
        <f t="shared" si="1"/>
        <v>0.481570990834644</v>
      </c>
      <c r="F69">
        <f t="shared" si="1"/>
        <v>0.38528348501754978</v>
      </c>
    </row>
    <row r="70" spans="1:6" x14ac:dyDescent="0.2">
      <c r="A70">
        <v>0</v>
      </c>
      <c r="B70">
        <v>399.18799999999999</v>
      </c>
      <c r="C70">
        <v>148.875</v>
      </c>
      <c r="D70">
        <v>15</v>
      </c>
      <c r="E70">
        <f t="shared" si="1"/>
        <v>0.27061391615597374</v>
      </c>
      <c r="F70">
        <f t="shared" si="1"/>
        <v>0.35571521756271457</v>
      </c>
    </row>
    <row r="71" spans="1:6" x14ac:dyDescent="0.2">
      <c r="A71">
        <v>0.18335000000000001</v>
      </c>
      <c r="B71">
        <v>421.863</v>
      </c>
      <c r="C71">
        <v>155.80799999999999</v>
      </c>
      <c r="D71">
        <v>15</v>
      </c>
      <c r="E71">
        <f t="shared" si="1"/>
        <v>0.28598554693855416</v>
      </c>
      <c r="F71">
        <f t="shared" si="1"/>
        <v>0.37228061540225982</v>
      </c>
    </row>
    <row r="72" spans="1:6" x14ac:dyDescent="0.2">
      <c r="A72">
        <v>0.36670000000000003</v>
      </c>
      <c r="B72">
        <v>429.86599999999999</v>
      </c>
      <c r="C72">
        <v>153.19800000000001</v>
      </c>
      <c r="D72">
        <v>15</v>
      </c>
      <c r="E72">
        <f t="shared" si="1"/>
        <v>0.29141086826834428</v>
      </c>
      <c r="F72">
        <f t="shared" si="1"/>
        <v>0.36604439899360369</v>
      </c>
    </row>
    <row r="73" spans="1:6" x14ac:dyDescent="0.2">
      <c r="A73">
        <v>0.55005000000000004</v>
      </c>
      <c r="B73">
        <v>483.07400000000001</v>
      </c>
      <c r="C73">
        <v>165.369</v>
      </c>
      <c r="D73">
        <v>15</v>
      </c>
      <c r="E73">
        <f t="shared" si="1"/>
        <v>0.32748115407560069</v>
      </c>
      <c r="F73">
        <f t="shared" si="1"/>
        <v>0.39512523803948646</v>
      </c>
    </row>
    <row r="74" spans="1:6" x14ac:dyDescent="0.2">
      <c r="A74">
        <v>0.73340000000000005</v>
      </c>
      <c r="B74">
        <v>510.58800000000002</v>
      </c>
      <c r="C74">
        <v>158.55000000000001</v>
      </c>
      <c r="D74">
        <v>15</v>
      </c>
      <c r="E74">
        <f t="shared" si="1"/>
        <v>0.34613319594338093</v>
      </c>
      <c r="F74">
        <f t="shared" si="1"/>
        <v>0.37883222666376759</v>
      </c>
    </row>
    <row r="75" spans="1:6" x14ac:dyDescent="0.2">
      <c r="A75">
        <v>0.91674999999999995</v>
      </c>
      <c r="B75">
        <v>525.96600000000001</v>
      </c>
      <c r="C75">
        <v>158.18</v>
      </c>
      <c r="D75">
        <v>15</v>
      </c>
      <c r="E75">
        <f t="shared" si="1"/>
        <v>0.35655811052660125</v>
      </c>
      <c r="F75">
        <f t="shared" si="1"/>
        <v>0.37794816533380482</v>
      </c>
    </row>
    <row r="76" spans="1:6" x14ac:dyDescent="0.2">
      <c r="A76">
        <v>1.1001000000000001</v>
      </c>
      <c r="B76">
        <v>548.15899999999999</v>
      </c>
      <c r="C76">
        <v>156.38900000000001</v>
      </c>
      <c r="D76">
        <v>15</v>
      </c>
      <c r="E76">
        <f t="shared" si="1"/>
        <v>0.37160298823146592</v>
      </c>
      <c r="F76">
        <f t="shared" si="1"/>
        <v>0.37366883062579598</v>
      </c>
    </row>
    <row r="77" spans="1:6" x14ac:dyDescent="0.2">
      <c r="A77">
        <v>1.28345</v>
      </c>
      <c r="B77">
        <v>576.05700000000002</v>
      </c>
      <c r="C77">
        <v>164.501</v>
      </c>
      <c r="D77">
        <v>15</v>
      </c>
      <c r="E77">
        <f t="shared" si="1"/>
        <v>0.39051534790389936</v>
      </c>
      <c r="F77">
        <f t="shared" si="1"/>
        <v>0.39305127794649275</v>
      </c>
    </row>
    <row r="78" spans="1:6" x14ac:dyDescent="0.2">
      <c r="A78">
        <v>1.4668000000000001</v>
      </c>
      <c r="B78">
        <v>625.21699999999998</v>
      </c>
      <c r="C78">
        <v>164.91800000000001</v>
      </c>
      <c r="D78">
        <v>15</v>
      </c>
      <c r="E78">
        <f t="shared" si="1"/>
        <v>0.42384145018710345</v>
      </c>
      <c r="F78">
        <f t="shared" si="1"/>
        <v>0.39404763895891026</v>
      </c>
    </row>
    <row r="79" spans="1:6" x14ac:dyDescent="0.2">
      <c r="A79">
        <v>1.65015</v>
      </c>
      <c r="B79">
        <v>660.30100000000004</v>
      </c>
      <c r="C79">
        <v>165.94900000000001</v>
      </c>
      <c r="D79">
        <v>15</v>
      </c>
      <c r="E79">
        <f t="shared" si="1"/>
        <v>0.44762527794348939</v>
      </c>
      <c r="F79">
        <f t="shared" si="1"/>
        <v>0.39651106390807672</v>
      </c>
    </row>
    <row r="80" spans="1:6" x14ac:dyDescent="0.2">
      <c r="A80">
        <v>1.8334999999999999</v>
      </c>
      <c r="B80">
        <v>757.90700000000004</v>
      </c>
      <c r="C80">
        <v>166.911</v>
      </c>
      <c r="D80">
        <v>15</v>
      </c>
      <c r="E80">
        <f t="shared" si="1"/>
        <v>0.51379345409187061</v>
      </c>
      <c r="F80">
        <f t="shared" si="1"/>
        <v>0.39880962336597986</v>
      </c>
    </row>
    <row r="81" spans="1:6" x14ac:dyDescent="0.2">
      <c r="A81">
        <v>2.0168499999999998</v>
      </c>
      <c r="B81">
        <v>837.74</v>
      </c>
      <c r="C81">
        <v>162.97900000000001</v>
      </c>
      <c r="D81">
        <v>15</v>
      </c>
      <c r="E81">
        <f t="shared" si="1"/>
        <v>0.56791311893269703</v>
      </c>
      <c r="F81">
        <f t="shared" si="1"/>
        <v>0.3894146797189163</v>
      </c>
    </row>
    <row r="82" spans="1:6" x14ac:dyDescent="0.2">
      <c r="A82">
        <v>2.2002000000000002</v>
      </c>
      <c r="B82">
        <v>921.19</v>
      </c>
      <c r="C82">
        <v>170.03700000000001</v>
      </c>
      <c r="D82">
        <v>15</v>
      </c>
      <c r="E82">
        <f t="shared" si="1"/>
        <v>0.62448478767829063</v>
      </c>
      <c r="F82">
        <f t="shared" si="1"/>
        <v>0.40627874692669219</v>
      </c>
    </row>
    <row r="83" spans="1:6" x14ac:dyDescent="0.2">
      <c r="A83">
        <v>2.3835500000000001</v>
      </c>
      <c r="B83">
        <v>980.48900000000003</v>
      </c>
      <c r="C83">
        <v>176.50200000000001</v>
      </c>
      <c r="D83">
        <v>15</v>
      </c>
      <c r="E83">
        <f t="shared" si="1"/>
        <v>0.66468422907966818</v>
      </c>
      <c r="F83">
        <f t="shared" si="1"/>
        <v>0.42172592665158187</v>
      </c>
    </row>
    <row r="84" spans="1:6" x14ac:dyDescent="0.2">
      <c r="A84">
        <v>2.5669</v>
      </c>
      <c r="B84">
        <v>1064.556</v>
      </c>
      <c r="C84">
        <v>188.91399999999999</v>
      </c>
      <c r="D84">
        <v>15</v>
      </c>
      <c r="E84">
        <f t="shared" si="1"/>
        <v>0.72167416888117586</v>
      </c>
      <c r="F84">
        <f t="shared" si="1"/>
        <v>0.45138260023941329</v>
      </c>
    </row>
    <row r="85" spans="1:6" x14ac:dyDescent="0.2">
      <c r="A85">
        <v>2.7502499999999999</v>
      </c>
      <c r="B85">
        <v>1153.1759999999999</v>
      </c>
      <c r="C85">
        <v>230.614</v>
      </c>
      <c r="D85">
        <v>15</v>
      </c>
      <c r="E85">
        <f t="shared" si="1"/>
        <v>0.78175063723629268</v>
      </c>
      <c r="F85">
        <f t="shared" si="1"/>
        <v>0.55101870148116106</v>
      </c>
    </row>
    <row r="86" spans="1:6" x14ac:dyDescent="0.2">
      <c r="A86">
        <v>2.9336000000000002</v>
      </c>
      <c r="B86">
        <v>1203.93</v>
      </c>
      <c r="C86">
        <v>281.11799999999999</v>
      </c>
      <c r="D86">
        <v>15</v>
      </c>
      <c r="E86">
        <f t="shared" si="1"/>
        <v>0.81615732957318732</v>
      </c>
      <c r="F86">
        <f t="shared" si="1"/>
        <v>0.67169068366613061</v>
      </c>
    </row>
    <row r="87" spans="1:6" x14ac:dyDescent="0.2">
      <c r="A87">
        <v>3.1169500000000001</v>
      </c>
      <c r="B87">
        <v>1204.2449999999999</v>
      </c>
      <c r="C87">
        <v>370.42099999999999</v>
      </c>
      <c r="D87">
        <v>15</v>
      </c>
      <c r="E87">
        <f t="shared" si="1"/>
        <v>0.8163708715223168</v>
      </c>
      <c r="F87">
        <f t="shared" si="1"/>
        <v>0.88506724839495077</v>
      </c>
    </row>
    <row r="88" spans="1:6" x14ac:dyDescent="0.2">
      <c r="A88">
        <v>3.3003</v>
      </c>
      <c r="B88">
        <v>1171.0740000000001</v>
      </c>
      <c r="C88">
        <v>385.92</v>
      </c>
      <c r="D88">
        <v>15</v>
      </c>
      <c r="E88">
        <f t="shared" si="1"/>
        <v>0.79388388741254956</v>
      </c>
      <c r="F88">
        <f t="shared" si="1"/>
        <v>0.92209986070060668</v>
      </c>
    </row>
    <row r="89" spans="1:6" x14ac:dyDescent="0.2">
      <c r="A89">
        <v>3.4836499999999999</v>
      </c>
      <c r="B89">
        <v>1138.6320000000001</v>
      </c>
      <c r="C89">
        <v>400.19900000000001</v>
      </c>
      <c r="D89">
        <v>15</v>
      </c>
      <c r="E89">
        <f t="shared" si="1"/>
        <v>0.77189110038505349</v>
      </c>
      <c r="F89">
        <f t="shared" si="1"/>
        <v>0.95621745997233121</v>
      </c>
    </row>
    <row r="90" spans="1:6" x14ac:dyDescent="0.2">
      <c r="A90">
        <v>3.6669999999999998</v>
      </c>
      <c r="B90">
        <v>1116.05</v>
      </c>
      <c r="C90">
        <v>372.55799999999999</v>
      </c>
      <c r="D90">
        <v>15</v>
      </c>
      <c r="E90">
        <f t="shared" si="1"/>
        <v>0.75658251532078746</v>
      </c>
      <c r="F90">
        <f t="shared" si="1"/>
        <v>0.89017329991422212</v>
      </c>
    </row>
    <row r="91" spans="1:6" x14ac:dyDescent="0.2">
      <c r="A91">
        <v>3.8503500000000002</v>
      </c>
      <c r="B91">
        <v>1102.1559999999999</v>
      </c>
      <c r="C91">
        <v>325.84100000000001</v>
      </c>
      <c r="D91">
        <v>15</v>
      </c>
      <c r="E91">
        <f t="shared" si="1"/>
        <v>0.74716362058679975</v>
      </c>
      <c r="F91">
        <f t="shared" si="1"/>
        <v>0.7785498049091687</v>
      </c>
    </row>
    <row r="92" spans="1:6" x14ac:dyDescent="0.2">
      <c r="A92">
        <v>4.0336999999999996</v>
      </c>
      <c r="B92">
        <v>1077.4480000000001</v>
      </c>
      <c r="C92">
        <v>283.07299999999998</v>
      </c>
      <c r="D92">
        <v>15</v>
      </c>
      <c r="E92">
        <f t="shared" si="1"/>
        <v>0.73041379684364671</v>
      </c>
      <c r="F92">
        <f t="shared" si="1"/>
        <v>0.67636187258525804</v>
      </c>
    </row>
    <row r="93" spans="1:6" x14ac:dyDescent="0.2">
      <c r="A93">
        <v>4.2170500000000004</v>
      </c>
      <c r="B93">
        <v>1030.433</v>
      </c>
      <c r="C93">
        <v>235.334</v>
      </c>
      <c r="D93">
        <v>15</v>
      </c>
      <c r="E93">
        <f t="shared" si="1"/>
        <v>0.69854181354737244</v>
      </c>
      <c r="F93">
        <f t="shared" si="1"/>
        <v>0.56229645682555074</v>
      </c>
    </row>
    <row r="94" spans="1:6" x14ac:dyDescent="0.2">
      <c r="A94">
        <v>4.4004000000000003</v>
      </c>
      <c r="B94">
        <v>991.39499999999998</v>
      </c>
      <c r="C94">
        <v>182.66800000000001</v>
      </c>
      <c r="D94">
        <v>15</v>
      </c>
      <c r="E94">
        <f t="shared" si="1"/>
        <v>0.67207752589619829</v>
      </c>
      <c r="F94">
        <f t="shared" si="1"/>
        <v>0.43645868924766379</v>
      </c>
    </row>
    <row r="95" spans="1:6" x14ac:dyDescent="0.2">
      <c r="A95">
        <v>4.5837500000000002</v>
      </c>
      <c r="B95">
        <v>916.48900000000003</v>
      </c>
      <c r="C95">
        <v>172.77099999999999</v>
      </c>
      <c r="D95">
        <v>15</v>
      </c>
      <c r="E95">
        <f t="shared" si="1"/>
        <v>0.62129792830413799</v>
      </c>
      <c r="F95">
        <f t="shared" si="1"/>
        <v>0.41281124334863312</v>
      </c>
    </row>
    <row r="96" spans="1:6" x14ac:dyDescent="0.2">
      <c r="A96">
        <v>4.7671000000000001</v>
      </c>
      <c r="B96">
        <v>849.11800000000005</v>
      </c>
      <c r="C96">
        <v>167.58099999999999</v>
      </c>
      <c r="D96">
        <v>15</v>
      </c>
      <c r="E96">
        <f t="shared" si="1"/>
        <v>0.57562638971744684</v>
      </c>
      <c r="F96">
        <f t="shared" si="1"/>
        <v>0.40041049117969618</v>
      </c>
    </row>
    <row r="97" spans="1:6" x14ac:dyDescent="0.2">
      <c r="A97">
        <v>4.95045</v>
      </c>
      <c r="B97">
        <v>789.19600000000003</v>
      </c>
      <c r="C97">
        <v>160.99100000000001</v>
      </c>
      <c r="D97">
        <v>15</v>
      </c>
      <c r="E97">
        <f t="shared" si="1"/>
        <v>0.53500460979445741</v>
      </c>
      <c r="F97">
        <f t="shared" si="1"/>
        <v>0.38466464208657591</v>
      </c>
    </row>
    <row r="98" spans="1:6" x14ac:dyDescent="0.2">
      <c r="A98">
        <v>5.1337999999999999</v>
      </c>
      <c r="B98">
        <v>771.30600000000004</v>
      </c>
      <c r="C98">
        <v>156.80099999999999</v>
      </c>
      <c r="D98">
        <v>15</v>
      </c>
      <c r="E98">
        <f t="shared" si="1"/>
        <v>0.52287678290579753</v>
      </c>
      <c r="F98">
        <f t="shared" si="1"/>
        <v>0.37465324486348417</v>
      </c>
    </row>
    <row r="99" spans="1:6" x14ac:dyDescent="0.2">
      <c r="A99">
        <v>5.3171499999999998</v>
      </c>
      <c r="B99">
        <v>719.50900000000001</v>
      </c>
      <c r="C99">
        <v>160.15100000000001</v>
      </c>
      <c r="D99">
        <v>15</v>
      </c>
      <c r="E99">
        <f t="shared" si="1"/>
        <v>0.48776302944845168</v>
      </c>
      <c r="F99">
        <f t="shared" si="1"/>
        <v>0.38265758393206584</v>
      </c>
    </row>
    <row r="100" spans="1:6" x14ac:dyDescent="0.2">
      <c r="A100">
        <v>5.5004999999999997</v>
      </c>
      <c r="B100">
        <v>702.375</v>
      </c>
      <c r="C100">
        <v>166.27799999999999</v>
      </c>
      <c r="D100">
        <v>15</v>
      </c>
      <c r="E100">
        <f t="shared" si="1"/>
        <v>0.47614770323770272</v>
      </c>
      <c r="F100">
        <f t="shared" si="1"/>
        <v>0.3972971616852598</v>
      </c>
    </row>
    <row r="101" spans="1:6" x14ac:dyDescent="0.2">
      <c r="A101">
        <v>5.6838499999999996</v>
      </c>
      <c r="B101">
        <v>703.38499999999999</v>
      </c>
      <c r="C101">
        <v>173.358</v>
      </c>
      <c r="D101">
        <v>15</v>
      </c>
      <c r="E101">
        <f t="shared" si="1"/>
        <v>0.47683239329681654</v>
      </c>
      <c r="F101">
        <f t="shared" si="1"/>
        <v>0.41421379470184433</v>
      </c>
    </row>
    <row r="102" spans="1:6" x14ac:dyDescent="0.2">
      <c r="A102">
        <v>5.8672000000000004</v>
      </c>
      <c r="B102">
        <v>679.48900000000003</v>
      </c>
      <c r="C102">
        <v>164.40700000000001</v>
      </c>
      <c r="D102">
        <v>15</v>
      </c>
      <c r="E102">
        <f t="shared" si="1"/>
        <v>0.46063303324475302</v>
      </c>
      <c r="F102">
        <f t="shared" si="1"/>
        <v>0.39282667858158332</v>
      </c>
    </row>
    <row r="103" spans="1:6" x14ac:dyDescent="0.2">
      <c r="A103">
        <v>6.0505500000000003</v>
      </c>
      <c r="B103">
        <v>688.81200000000001</v>
      </c>
      <c r="C103">
        <v>164.90600000000001</v>
      </c>
      <c r="D103">
        <v>15</v>
      </c>
      <c r="E103">
        <f t="shared" si="1"/>
        <v>0.46695319702803845</v>
      </c>
      <c r="F103">
        <f t="shared" si="1"/>
        <v>0.3940189666995601</v>
      </c>
    </row>
    <row r="104" spans="1:6" x14ac:dyDescent="0.2">
      <c r="A104">
        <v>0</v>
      </c>
      <c r="B104">
        <v>461.56200000000001</v>
      </c>
      <c r="C104">
        <v>151.31200000000001</v>
      </c>
      <c r="D104">
        <v>25</v>
      </c>
      <c r="E104">
        <f t="shared" si="1"/>
        <v>0.31289793372742558</v>
      </c>
      <c r="F104">
        <f t="shared" si="1"/>
        <v>0.36153807556573953</v>
      </c>
    </row>
    <row r="105" spans="1:6" x14ac:dyDescent="0.2">
      <c r="A105">
        <v>0.18335000000000001</v>
      </c>
      <c r="B105">
        <v>486.58800000000002</v>
      </c>
      <c r="C105">
        <v>150.56200000000001</v>
      </c>
      <c r="D105">
        <v>25</v>
      </c>
      <c r="E105">
        <f t="shared" si="1"/>
        <v>0.32986333315255711</v>
      </c>
      <c r="F105">
        <f t="shared" si="1"/>
        <v>0.35974605935635556</v>
      </c>
    </row>
    <row r="106" spans="1:6" x14ac:dyDescent="0.2">
      <c r="A106">
        <v>0.36670000000000003</v>
      </c>
      <c r="B106">
        <v>501.81200000000001</v>
      </c>
      <c r="C106">
        <v>160.447</v>
      </c>
      <c r="D106">
        <v>25</v>
      </c>
      <c r="E106">
        <f t="shared" si="1"/>
        <v>0.34018384944953634</v>
      </c>
      <c r="F106">
        <f t="shared" si="1"/>
        <v>0.38336483299603602</v>
      </c>
    </row>
    <row r="107" spans="1:6" x14ac:dyDescent="0.2">
      <c r="A107">
        <v>0.55005000000000004</v>
      </c>
      <c r="B107">
        <v>511.77600000000001</v>
      </c>
      <c r="C107">
        <v>170.72399999999999</v>
      </c>
      <c r="D107">
        <v>25</v>
      </c>
      <c r="E107">
        <f t="shared" si="1"/>
        <v>0.34693855415152669</v>
      </c>
      <c r="F107">
        <f t="shared" si="1"/>
        <v>0.40792023377448783</v>
      </c>
    </row>
    <row r="108" spans="1:6" x14ac:dyDescent="0.2">
      <c r="A108">
        <v>0.73340000000000005</v>
      </c>
      <c r="B108">
        <v>552.79499999999996</v>
      </c>
      <c r="C108">
        <v>158.56200000000001</v>
      </c>
      <c r="D108">
        <v>25</v>
      </c>
      <c r="E108">
        <f t="shared" si="1"/>
        <v>0.37474578339389336</v>
      </c>
      <c r="F108">
        <f t="shared" si="1"/>
        <v>0.37886089892311775</v>
      </c>
    </row>
    <row r="109" spans="1:6" x14ac:dyDescent="0.2">
      <c r="A109">
        <v>0.91674999999999995</v>
      </c>
      <c r="B109">
        <v>586.06200000000001</v>
      </c>
      <c r="C109">
        <v>161.881</v>
      </c>
      <c r="D109">
        <v>25</v>
      </c>
      <c r="E109">
        <f t="shared" si="1"/>
        <v>0.39729784695482406</v>
      </c>
      <c r="F109">
        <f t="shared" si="1"/>
        <v>0.38679116798837815</v>
      </c>
    </row>
    <row r="110" spans="1:6" x14ac:dyDescent="0.2">
      <c r="A110">
        <v>1.1001000000000001</v>
      </c>
      <c r="B110">
        <v>648.68799999999999</v>
      </c>
      <c r="C110">
        <v>168.71899999999999</v>
      </c>
      <c r="D110">
        <v>25</v>
      </c>
      <c r="E110">
        <f t="shared" si="1"/>
        <v>0.43975269808557949</v>
      </c>
      <c r="F110">
        <f t="shared" si="1"/>
        <v>0.40312957710806807</v>
      </c>
    </row>
    <row r="111" spans="1:6" x14ac:dyDescent="0.2">
      <c r="A111">
        <v>1.28345</v>
      </c>
      <c r="B111">
        <v>678.29100000000005</v>
      </c>
      <c r="C111">
        <v>173.34800000000001</v>
      </c>
      <c r="D111">
        <v>25</v>
      </c>
      <c r="E111">
        <f t="shared" si="1"/>
        <v>0.45982089592711106</v>
      </c>
      <c r="F111">
        <f t="shared" si="1"/>
        <v>0.41418990115238591</v>
      </c>
    </row>
    <row r="112" spans="1:6" x14ac:dyDescent="0.2">
      <c r="A112">
        <v>1.4668000000000001</v>
      </c>
      <c r="B112">
        <v>730.85900000000004</v>
      </c>
      <c r="C112">
        <v>173.25299999999999</v>
      </c>
      <c r="D112">
        <v>25</v>
      </c>
      <c r="E112">
        <f t="shared" si="1"/>
        <v>0.49545731872661214</v>
      </c>
      <c r="F112">
        <f t="shared" si="1"/>
        <v>0.41396291243253053</v>
      </c>
    </row>
    <row r="113" spans="1:6" x14ac:dyDescent="0.2">
      <c r="A113">
        <v>1.65015</v>
      </c>
      <c r="B113">
        <v>799.29</v>
      </c>
      <c r="C113">
        <v>182.78100000000001</v>
      </c>
      <c r="D113">
        <v>25</v>
      </c>
      <c r="E113">
        <f t="shared" si="1"/>
        <v>0.54184744291989806</v>
      </c>
      <c r="F113">
        <f t="shared" si="1"/>
        <v>0.43672868635654433</v>
      </c>
    </row>
    <row r="114" spans="1:6" x14ac:dyDescent="0.2">
      <c r="A114">
        <v>1.8334999999999999</v>
      </c>
      <c r="B114">
        <v>888.19100000000003</v>
      </c>
      <c r="C114">
        <v>202.61500000000001</v>
      </c>
      <c r="D114">
        <v>25</v>
      </c>
      <c r="E114">
        <f t="shared" si="1"/>
        <v>0.60211440425185758</v>
      </c>
      <c r="F114">
        <f t="shared" si="1"/>
        <v>0.48411915235243941</v>
      </c>
    </row>
    <row r="115" spans="1:6" x14ac:dyDescent="0.2">
      <c r="A115">
        <v>2.0168499999999998</v>
      </c>
      <c r="B115">
        <v>960.875</v>
      </c>
      <c r="C115">
        <v>199.07300000000001</v>
      </c>
      <c r="D115">
        <v>25</v>
      </c>
      <c r="E115">
        <f t="shared" si="1"/>
        <v>0.65138768371386735</v>
      </c>
      <c r="F115">
        <f t="shared" si="1"/>
        <v>0.47565605713425546</v>
      </c>
    </row>
    <row r="116" spans="1:6" x14ac:dyDescent="0.2">
      <c r="A116">
        <v>2.2002000000000002</v>
      </c>
      <c r="B116">
        <v>1046.4290000000001</v>
      </c>
      <c r="C116">
        <v>218.07400000000001</v>
      </c>
      <c r="D116">
        <v>25</v>
      </c>
      <c r="E116">
        <f t="shared" si="1"/>
        <v>0.70938567709745659</v>
      </c>
      <c r="F116">
        <f t="shared" si="1"/>
        <v>0.52105619046026141</v>
      </c>
    </row>
    <row r="117" spans="1:6" x14ac:dyDescent="0.2">
      <c r="A117">
        <v>2.3835500000000001</v>
      </c>
      <c r="B117">
        <v>1158.6130000000001</v>
      </c>
      <c r="C117">
        <v>250.99299999999999</v>
      </c>
      <c r="D117">
        <v>25</v>
      </c>
      <c r="E117">
        <f t="shared" si="1"/>
        <v>0.78543643906936389</v>
      </c>
      <c r="F117">
        <f t="shared" si="1"/>
        <v>0.59971136592254182</v>
      </c>
    </row>
    <row r="118" spans="1:6" x14ac:dyDescent="0.2">
      <c r="A118">
        <v>2.5669</v>
      </c>
      <c r="B118">
        <v>1291.576</v>
      </c>
      <c r="C118">
        <v>266.58600000000001</v>
      </c>
      <c r="D118">
        <v>25</v>
      </c>
      <c r="E118">
        <f t="shared" si="1"/>
        <v>0.87557351266337657</v>
      </c>
      <c r="F118">
        <f t="shared" si="1"/>
        <v>0.63696857759310721</v>
      </c>
    </row>
    <row r="119" spans="1:6" x14ac:dyDescent="0.2">
      <c r="A119">
        <v>2.7502499999999999</v>
      </c>
      <c r="B119">
        <v>1328.2670000000001</v>
      </c>
      <c r="C119">
        <v>293.49099999999999</v>
      </c>
      <c r="D119">
        <v>25</v>
      </c>
      <c r="E119">
        <f t="shared" si="1"/>
        <v>0.9004467433157981</v>
      </c>
      <c r="F119">
        <f t="shared" si="1"/>
        <v>0.70125417241107413</v>
      </c>
    </row>
    <row r="120" spans="1:6" x14ac:dyDescent="0.2">
      <c r="A120">
        <v>2.9336000000000002</v>
      </c>
      <c r="B120">
        <v>1367.424</v>
      </c>
      <c r="C120">
        <v>325.24299999999999</v>
      </c>
      <c r="D120">
        <v>25</v>
      </c>
      <c r="E120">
        <f t="shared" si="1"/>
        <v>0.92699170236997674</v>
      </c>
      <c r="F120">
        <f t="shared" si="1"/>
        <v>0.77712097065155317</v>
      </c>
    </row>
    <row r="121" spans="1:6" x14ac:dyDescent="0.2">
      <c r="A121">
        <v>3.1169500000000001</v>
      </c>
      <c r="B121">
        <v>1475.12</v>
      </c>
      <c r="C121">
        <v>335.95800000000003</v>
      </c>
      <c r="D121">
        <v>25</v>
      </c>
      <c r="E121">
        <f t="shared" si="1"/>
        <v>1</v>
      </c>
      <c r="F121">
        <f t="shared" si="1"/>
        <v>0.80272290889628528</v>
      </c>
    </row>
    <row r="122" spans="1:6" x14ac:dyDescent="0.2">
      <c r="A122">
        <v>3.3003</v>
      </c>
      <c r="B122">
        <v>1434.4659999999999</v>
      </c>
      <c r="C122">
        <v>340.36399999999998</v>
      </c>
      <c r="D122">
        <v>25</v>
      </c>
      <c r="E122">
        <f t="shared" si="1"/>
        <v>0.97244020825424371</v>
      </c>
      <c r="F122">
        <f t="shared" si="1"/>
        <v>0.81325040678767946</v>
      </c>
    </row>
    <row r="123" spans="1:6" x14ac:dyDescent="0.2">
      <c r="A123">
        <v>3.4836499999999999</v>
      </c>
      <c r="B123">
        <v>1375.5319999999999</v>
      </c>
      <c r="C123">
        <v>297.18099999999998</v>
      </c>
      <c r="D123">
        <v>25</v>
      </c>
      <c r="E123">
        <f t="shared" si="1"/>
        <v>0.93248820434947666</v>
      </c>
      <c r="F123">
        <f t="shared" si="1"/>
        <v>0.71007089216124319</v>
      </c>
    </row>
    <row r="124" spans="1:6" x14ac:dyDescent="0.2">
      <c r="A124">
        <v>3.6669999999999998</v>
      </c>
      <c r="B124">
        <v>1302.08</v>
      </c>
      <c r="C124">
        <v>266.839</v>
      </c>
      <c r="D124">
        <v>25</v>
      </c>
      <c r="E124">
        <f t="shared" si="1"/>
        <v>0.8826942892781604</v>
      </c>
      <c r="F124">
        <f t="shared" si="1"/>
        <v>0.63757308439440596</v>
      </c>
    </row>
    <row r="125" spans="1:6" x14ac:dyDescent="0.2">
      <c r="A125">
        <v>3.8503500000000002</v>
      </c>
      <c r="B125">
        <v>1213.0820000000001</v>
      </c>
      <c r="C125">
        <v>249.21</v>
      </c>
      <c r="D125">
        <v>25</v>
      </c>
      <c r="E125">
        <f t="shared" si="1"/>
        <v>0.82236157058408821</v>
      </c>
      <c r="F125">
        <f t="shared" si="1"/>
        <v>0.59545114605409977</v>
      </c>
    </row>
    <row r="126" spans="1:6" x14ac:dyDescent="0.2">
      <c r="A126">
        <v>4.0336999999999996</v>
      </c>
      <c r="B126">
        <v>1137.146</v>
      </c>
      <c r="C126">
        <v>239.93799999999999</v>
      </c>
      <c r="D126">
        <v>25</v>
      </c>
      <c r="E126">
        <f t="shared" si="1"/>
        <v>0.77088372471392164</v>
      </c>
      <c r="F126">
        <f t="shared" si="1"/>
        <v>0.57329704699622241</v>
      </c>
    </row>
    <row r="127" spans="1:6" x14ac:dyDescent="0.2">
      <c r="A127">
        <v>4.2170500000000004</v>
      </c>
      <c r="B127">
        <v>1069.549</v>
      </c>
      <c r="C127">
        <v>207.31399999999999</v>
      </c>
      <c r="D127">
        <v>25</v>
      </c>
      <c r="E127">
        <f t="shared" si="1"/>
        <v>0.72505897825261678</v>
      </c>
      <c r="F127">
        <f t="shared" si="1"/>
        <v>0.4953467312429663</v>
      </c>
    </row>
    <row r="128" spans="1:6" x14ac:dyDescent="0.2">
      <c r="A128">
        <v>4.4004000000000003</v>
      </c>
      <c r="B128">
        <v>992.48900000000003</v>
      </c>
      <c r="C128">
        <v>195.94300000000001</v>
      </c>
      <c r="D128">
        <v>25</v>
      </c>
      <c r="E128">
        <f t="shared" si="1"/>
        <v>0.67281916047508006</v>
      </c>
      <c r="F128">
        <f t="shared" si="1"/>
        <v>0.46817737615375976</v>
      </c>
    </row>
    <row r="129" spans="1:6" x14ac:dyDescent="0.2">
      <c r="A129">
        <v>4.5837500000000002</v>
      </c>
      <c r="B129">
        <v>895.63900000000001</v>
      </c>
      <c r="C129">
        <v>192.96199999999999</v>
      </c>
      <c r="D129">
        <v>25</v>
      </c>
      <c r="E129">
        <f t="shared" si="1"/>
        <v>0.60716348500460982</v>
      </c>
      <c r="F129">
        <f t="shared" si="1"/>
        <v>0.46105470906019497</v>
      </c>
    </row>
    <row r="130" spans="1:6" x14ac:dyDescent="0.2">
      <c r="A130">
        <v>4.7671000000000001</v>
      </c>
      <c r="B130">
        <v>836.46900000000005</v>
      </c>
      <c r="C130">
        <v>185.999</v>
      </c>
      <c r="D130">
        <v>25</v>
      </c>
      <c r="E130">
        <f t="shared" si="1"/>
        <v>0.56705149411573308</v>
      </c>
      <c r="F130">
        <f t="shared" si="1"/>
        <v>0.44441763057227435</v>
      </c>
    </row>
    <row r="131" spans="1:6" x14ac:dyDescent="0.2">
      <c r="A131">
        <v>4.95045</v>
      </c>
      <c r="B131">
        <v>753.173</v>
      </c>
      <c r="C131">
        <v>182.56200000000001</v>
      </c>
      <c r="D131">
        <v>25</v>
      </c>
      <c r="E131">
        <f t="shared" ref="E131:F171" si="2">B131/MAX(B:B)</f>
        <v>0.51058422365638056</v>
      </c>
      <c r="F131">
        <f t="shared" si="2"/>
        <v>0.4362054176234042</v>
      </c>
    </row>
    <row r="132" spans="1:6" x14ac:dyDescent="0.2">
      <c r="A132">
        <v>5.1337999999999999</v>
      </c>
      <c r="B132">
        <v>692.85699999999997</v>
      </c>
      <c r="C132">
        <v>175.18199999999999</v>
      </c>
      <c r="D132">
        <v>25</v>
      </c>
      <c r="E132">
        <f t="shared" si="2"/>
        <v>0.46969534681924185</v>
      </c>
      <c r="F132">
        <f t="shared" si="2"/>
        <v>0.41857197812306607</v>
      </c>
    </row>
    <row r="133" spans="1:6" x14ac:dyDescent="0.2">
      <c r="A133">
        <v>5.3171499999999998</v>
      </c>
      <c r="B133">
        <v>659.21900000000005</v>
      </c>
      <c r="C133">
        <v>170.88900000000001</v>
      </c>
      <c r="D133">
        <v>25</v>
      </c>
      <c r="E133">
        <f t="shared" si="2"/>
        <v>0.44689177829600313</v>
      </c>
      <c r="F133">
        <f t="shared" si="2"/>
        <v>0.40831447734055237</v>
      </c>
    </row>
    <row r="134" spans="1:6" x14ac:dyDescent="0.2">
      <c r="A134">
        <v>5.5004999999999997</v>
      </c>
      <c r="B134">
        <v>615.13400000000001</v>
      </c>
      <c r="C134">
        <v>161.125</v>
      </c>
      <c r="D134">
        <v>25</v>
      </c>
      <c r="E134">
        <f t="shared" si="2"/>
        <v>0.4170060740821086</v>
      </c>
      <c r="F134">
        <f t="shared" si="2"/>
        <v>0.38498481564931913</v>
      </c>
    </row>
    <row r="135" spans="1:6" x14ac:dyDescent="0.2">
      <c r="A135">
        <v>5.6838499999999996</v>
      </c>
      <c r="B135">
        <v>619.21799999999996</v>
      </c>
      <c r="C135">
        <v>166.04300000000001</v>
      </c>
      <c r="D135">
        <v>25</v>
      </c>
      <c r="E135">
        <f t="shared" si="2"/>
        <v>0.41977466240034711</v>
      </c>
      <c r="F135">
        <f t="shared" si="2"/>
        <v>0.39673566327298621</v>
      </c>
    </row>
    <row r="136" spans="1:6" x14ac:dyDescent="0.2">
      <c r="A136">
        <v>5.8672000000000004</v>
      </c>
      <c r="B136">
        <v>606.00199999999995</v>
      </c>
      <c r="C136">
        <v>166.72300000000001</v>
      </c>
      <c r="D136">
        <v>25</v>
      </c>
      <c r="E136">
        <f t="shared" si="2"/>
        <v>0.41081539129020012</v>
      </c>
      <c r="F136">
        <f t="shared" si="2"/>
        <v>0.398360424636161</v>
      </c>
    </row>
    <row r="137" spans="1:6" x14ac:dyDescent="0.2">
      <c r="A137">
        <v>6.0505500000000003</v>
      </c>
      <c r="B137">
        <v>586.625</v>
      </c>
      <c r="C137">
        <v>164.125</v>
      </c>
      <c r="D137">
        <v>25</v>
      </c>
      <c r="E137">
        <f t="shared" si="2"/>
        <v>0.39767951081945879</v>
      </c>
      <c r="F137">
        <f t="shared" si="2"/>
        <v>0.39215288048685493</v>
      </c>
    </row>
    <row r="138" spans="1:6" x14ac:dyDescent="0.2">
      <c r="A138">
        <v>0</v>
      </c>
      <c r="B138">
        <v>369.68799999999999</v>
      </c>
      <c r="C138">
        <v>146.43799999999999</v>
      </c>
      <c r="D138">
        <v>29</v>
      </c>
      <c r="E138">
        <f t="shared" si="2"/>
        <v>0.25061554314225282</v>
      </c>
      <c r="F138">
        <f t="shared" si="2"/>
        <v>0.34989235955968961</v>
      </c>
    </row>
    <row r="139" spans="1:6" x14ac:dyDescent="0.2">
      <c r="A139">
        <v>0.18335000000000001</v>
      </c>
      <c r="B139">
        <v>393.47</v>
      </c>
      <c r="C139">
        <v>136.572</v>
      </c>
      <c r="D139">
        <v>29</v>
      </c>
      <c r="E139">
        <f t="shared" si="2"/>
        <v>0.26673762134605999</v>
      </c>
      <c r="F139">
        <f t="shared" si="2"/>
        <v>0.32631898366398021</v>
      </c>
    </row>
    <row r="140" spans="1:6" x14ac:dyDescent="0.2">
      <c r="A140">
        <v>0.36670000000000003</v>
      </c>
      <c r="B140">
        <v>406.84500000000003</v>
      </c>
      <c r="C140">
        <v>145.11000000000001</v>
      </c>
      <c r="D140">
        <v>29</v>
      </c>
      <c r="E140">
        <f t="shared" si="2"/>
        <v>0.27580468029719618</v>
      </c>
      <c r="F140">
        <f t="shared" si="2"/>
        <v>0.34671929619160718</v>
      </c>
    </row>
    <row r="141" spans="1:6" x14ac:dyDescent="0.2">
      <c r="A141">
        <v>0.55005000000000004</v>
      </c>
      <c r="B141">
        <v>415.59100000000001</v>
      </c>
      <c r="C141">
        <v>143.886</v>
      </c>
      <c r="D141">
        <v>29</v>
      </c>
      <c r="E141">
        <f t="shared" si="2"/>
        <v>0.28173368946255223</v>
      </c>
      <c r="F141">
        <f t="shared" si="2"/>
        <v>0.34379472573789249</v>
      </c>
    </row>
    <row r="142" spans="1:6" x14ac:dyDescent="0.2">
      <c r="A142">
        <v>0.73340000000000005</v>
      </c>
      <c r="B142">
        <v>442.34300000000002</v>
      </c>
      <c r="C142">
        <v>150.489</v>
      </c>
      <c r="D142">
        <v>29</v>
      </c>
      <c r="E142">
        <f t="shared" si="2"/>
        <v>0.29986916318672385</v>
      </c>
      <c r="F142">
        <f t="shared" si="2"/>
        <v>0.35957163644530887</v>
      </c>
    </row>
    <row r="143" spans="1:6" x14ac:dyDescent="0.2">
      <c r="A143">
        <v>0.91674999999999995</v>
      </c>
      <c r="B143">
        <v>454.03800000000001</v>
      </c>
      <c r="C143">
        <v>159.06800000000001</v>
      </c>
      <c r="D143">
        <v>29</v>
      </c>
      <c r="E143">
        <f t="shared" si="2"/>
        <v>0.30779733174250234</v>
      </c>
      <c r="F143">
        <f t="shared" si="2"/>
        <v>0.38006991252571543</v>
      </c>
    </row>
    <row r="144" spans="1:6" x14ac:dyDescent="0.2">
      <c r="A144">
        <v>1.1001000000000001</v>
      </c>
      <c r="B144">
        <v>481.517</v>
      </c>
      <c r="C144">
        <v>149.994</v>
      </c>
      <c r="D144">
        <v>29</v>
      </c>
      <c r="E144">
        <f t="shared" si="2"/>
        <v>0.32642564672704594</v>
      </c>
      <c r="F144">
        <f t="shared" si="2"/>
        <v>0.3583889057471154</v>
      </c>
    </row>
    <row r="145" spans="1:6" x14ac:dyDescent="0.2">
      <c r="A145">
        <v>1.28345</v>
      </c>
      <c r="B145">
        <v>465.31400000000002</v>
      </c>
      <c r="C145">
        <v>151.20500000000001</v>
      </c>
      <c r="D145">
        <v>29</v>
      </c>
      <c r="E145">
        <f t="shared" si="2"/>
        <v>0.31544145561039105</v>
      </c>
      <c r="F145">
        <f t="shared" si="2"/>
        <v>0.3612824145865341</v>
      </c>
    </row>
    <row r="146" spans="1:6" x14ac:dyDescent="0.2">
      <c r="A146">
        <v>1.4668000000000001</v>
      </c>
      <c r="B146">
        <v>520.66300000000001</v>
      </c>
      <c r="C146">
        <v>153.52099999999999</v>
      </c>
      <c r="D146">
        <v>29</v>
      </c>
      <c r="E146">
        <f t="shared" si="2"/>
        <v>0.35296314876077883</v>
      </c>
      <c r="F146">
        <f t="shared" si="2"/>
        <v>0.36681616064111167</v>
      </c>
    </row>
    <row r="147" spans="1:6" x14ac:dyDescent="0.2">
      <c r="A147">
        <v>1.65015</v>
      </c>
      <c r="B147">
        <v>585.71600000000001</v>
      </c>
      <c r="C147">
        <v>151.41999999999999</v>
      </c>
      <c r="D147">
        <v>29</v>
      </c>
      <c r="E147">
        <f t="shared" si="2"/>
        <v>0.39706328976625632</v>
      </c>
      <c r="F147">
        <f t="shared" si="2"/>
        <v>0.36179612589989074</v>
      </c>
    </row>
    <row r="148" spans="1:6" x14ac:dyDescent="0.2">
      <c r="A148">
        <v>1.8334999999999999</v>
      </c>
      <c r="B148">
        <v>671.71</v>
      </c>
      <c r="C148">
        <v>162.04400000000001</v>
      </c>
      <c r="D148">
        <v>29</v>
      </c>
      <c r="E148">
        <f t="shared" si="2"/>
        <v>0.45535956396767724</v>
      </c>
      <c r="F148">
        <f t="shared" si="2"/>
        <v>0.38718063284455095</v>
      </c>
    </row>
    <row r="149" spans="1:6" x14ac:dyDescent="0.2">
      <c r="A149">
        <v>2.0168499999999998</v>
      </c>
      <c r="B149">
        <v>771.08299999999997</v>
      </c>
      <c r="C149">
        <v>176.125</v>
      </c>
      <c r="D149">
        <v>29</v>
      </c>
      <c r="E149">
        <f t="shared" si="2"/>
        <v>0.52272560876403273</v>
      </c>
      <c r="F149">
        <f t="shared" si="2"/>
        <v>0.42082513983699821</v>
      </c>
    </row>
    <row r="150" spans="1:6" x14ac:dyDescent="0.2">
      <c r="A150">
        <v>2.2002000000000002</v>
      </c>
      <c r="B150">
        <v>882.55100000000004</v>
      </c>
      <c r="C150">
        <v>178.983</v>
      </c>
      <c r="D150">
        <v>29</v>
      </c>
      <c r="E150">
        <f t="shared" si="2"/>
        <v>0.59829098649601398</v>
      </c>
      <c r="F150">
        <f t="shared" si="2"/>
        <v>0.42765391627222399</v>
      </c>
    </row>
    <row r="151" spans="1:6" x14ac:dyDescent="0.2">
      <c r="A151">
        <v>2.3835500000000001</v>
      </c>
      <c r="B151">
        <v>1048.0719999999999</v>
      </c>
      <c r="C151">
        <v>211.07599999999999</v>
      </c>
      <c r="D151">
        <v>29</v>
      </c>
      <c r="E151">
        <f t="shared" si="2"/>
        <v>0.71049948478767821</v>
      </c>
      <c r="F151">
        <f t="shared" si="2"/>
        <v>0.50433548454923616</v>
      </c>
    </row>
    <row r="152" spans="1:6" x14ac:dyDescent="0.2">
      <c r="A152">
        <v>2.5669</v>
      </c>
      <c r="B152">
        <v>1106.0150000000001</v>
      </c>
      <c r="C152">
        <v>234.86600000000001</v>
      </c>
      <c r="D152">
        <v>29</v>
      </c>
      <c r="E152">
        <f t="shared" si="2"/>
        <v>0.74977967894137443</v>
      </c>
      <c r="F152">
        <f t="shared" si="2"/>
        <v>0.56117823871089523</v>
      </c>
    </row>
    <row r="153" spans="1:6" x14ac:dyDescent="0.2">
      <c r="A153">
        <v>2.7502499999999999</v>
      </c>
      <c r="B153">
        <v>1143.261</v>
      </c>
      <c r="C153">
        <v>249.864</v>
      </c>
      <c r="D153">
        <v>29</v>
      </c>
      <c r="E153">
        <f t="shared" si="2"/>
        <v>0.77502915017083363</v>
      </c>
      <c r="F153">
        <f t="shared" si="2"/>
        <v>0.59701378418868256</v>
      </c>
    </row>
    <row r="154" spans="1:6" x14ac:dyDescent="0.2">
      <c r="A154">
        <v>2.9336000000000002</v>
      </c>
      <c r="B154">
        <v>1118.345</v>
      </c>
      <c r="C154">
        <v>256.43599999999998</v>
      </c>
      <c r="D154">
        <v>29</v>
      </c>
      <c r="E154">
        <f t="shared" si="2"/>
        <v>0.75813832095016009</v>
      </c>
      <c r="F154">
        <f t="shared" si="2"/>
        <v>0.61271662489277756</v>
      </c>
    </row>
    <row r="155" spans="1:6" x14ac:dyDescent="0.2">
      <c r="A155">
        <v>3.1169500000000001</v>
      </c>
      <c r="B155">
        <v>1115.2349999999999</v>
      </c>
      <c r="C155">
        <v>250.12899999999999</v>
      </c>
      <c r="D155">
        <v>29</v>
      </c>
      <c r="E155">
        <f t="shared" si="2"/>
        <v>0.75603001789684909</v>
      </c>
      <c r="F155">
        <f t="shared" si="2"/>
        <v>0.59764696324933153</v>
      </c>
    </row>
    <row r="156" spans="1:6" x14ac:dyDescent="0.2">
      <c r="A156">
        <v>3.3003</v>
      </c>
      <c r="B156">
        <v>1150.347</v>
      </c>
      <c r="C156">
        <v>254.20500000000001</v>
      </c>
      <c r="D156">
        <v>29</v>
      </c>
      <c r="E156">
        <f t="shared" si="2"/>
        <v>0.77983282715982438</v>
      </c>
      <c r="F156">
        <f t="shared" si="2"/>
        <v>0.60738597400859684</v>
      </c>
    </row>
    <row r="157" spans="1:6" x14ac:dyDescent="0.2">
      <c r="A157">
        <v>3.4836499999999999</v>
      </c>
      <c r="B157">
        <v>1059.845</v>
      </c>
      <c r="C157">
        <v>249.43199999999999</v>
      </c>
      <c r="D157">
        <v>29</v>
      </c>
      <c r="E157">
        <f t="shared" si="2"/>
        <v>0.71848053039752702</v>
      </c>
      <c r="F157">
        <f t="shared" si="2"/>
        <v>0.59598158285207736</v>
      </c>
    </row>
    <row r="158" spans="1:6" x14ac:dyDescent="0.2">
      <c r="A158">
        <v>3.6669999999999998</v>
      </c>
      <c r="B158">
        <v>960.92</v>
      </c>
      <c r="C158">
        <v>196.13800000000001</v>
      </c>
      <c r="D158">
        <v>29</v>
      </c>
      <c r="E158">
        <f t="shared" si="2"/>
        <v>0.65141818970660015</v>
      </c>
      <c r="F158">
        <f t="shared" si="2"/>
        <v>0.46864330036819957</v>
      </c>
    </row>
    <row r="159" spans="1:6" x14ac:dyDescent="0.2">
      <c r="A159">
        <v>3.8503500000000002</v>
      </c>
      <c r="B159">
        <v>852.54499999999996</v>
      </c>
      <c r="C159">
        <v>183.886</v>
      </c>
      <c r="D159">
        <v>29</v>
      </c>
      <c r="E159">
        <f t="shared" si="2"/>
        <v>0.57794959054178641</v>
      </c>
      <c r="F159">
        <f t="shared" si="2"/>
        <v>0.43936892357170332</v>
      </c>
    </row>
    <row r="160" spans="1:6" x14ac:dyDescent="0.2">
      <c r="A160">
        <v>4.0336999999999996</v>
      </c>
      <c r="B160">
        <v>754.89599999999996</v>
      </c>
      <c r="C160">
        <v>169.542</v>
      </c>
      <c r="D160">
        <v>29</v>
      </c>
      <c r="E160">
        <f t="shared" si="2"/>
        <v>0.5117522642225717</v>
      </c>
      <c r="F160">
        <f t="shared" si="2"/>
        <v>0.40509601622849878</v>
      </c>
    </row>
    <row r="161" spans="1:6" x14ac:dyDescent="0.2">
      <c r="A161">
        <v>4.2170500000000004</v>
      </c>
      <c r="B161">
        <v>687.16700000000003</v>
      </c>
      <c r="C161">
        <v>152.12899999999999</v>
      </c>
      <c r="D161">
        <v>29</v>
      </c>
      <c r="E161">
        <f t="shared" si="2"/>
        <v>0.4658380335159174</v>
      </c>
      <c r="F161">
        <f t="shared" si="2"/>
        <v>0.36349017855649507</v>
      </c>
    </row>
    <row r="162" spans="1:6" x14ac:dyDescent="0.2">
      <c r="A162">
        <v>4.4004000000000003</v>
      </c>
      <c r="B162">
        <v>642.43799999999999</v>
      </c>
      <c r="C162">
        <v>159.5</v>
      </c>
      <c r="D162">
        <v>29</v>
      </c>
      <c r="E162">
        <f t="shared" si="2"/>
        <v>0.43551575465046916</v>
      </c>
      <c r="F162">
        <f t="shared" si="2"/>
        <v>0.38110211386232057</v>
      </c>
    </row>
    <row r="163" spans="1:6" x14ac:dyDescent="0.2">
      <c r="A163">
        <v>4.5837500000000002</v>
      </c>
      <c r="B163">
        <v>607.83000000000004</v>
      </c>
      <c r="C163">
        <v>156.61699999999999</v>
      </c>
      <c r="D163">
        <v>29</v>
      </c>
      <c r="E163">
        <f t="shared" si="2"/>
        <v>0.41205461250610126</v>
      </c>
      <c r="F163">
        <f t="shared" si="2"/>
        <v>0.37421360355344863</v>
      </c>
    </row>
    <row r="164" spans="1:6" x14ac:dyDescent="0.2">
      <c r="A164">
        <v>4.7671000000000001</v>
      </c>
      <c r="B164">
        <v>586.35400000000004</v>
      </c>
      <c r="C164">
        <v>150.934</v>
      </c>
      <c r="D164">
        <v>29</v>
      </c>
      <c r="E164">
        <f t="shared" si="2"/>
        <v>0.3974957969521124</v>
      </c>
      <c r="F164">
        <f t="shared" si="2"/>
        <v>0.36063489939620996</v>
      </c>
    </row>
    <row r="165" spans="1:6" x14ac:dyDescent="0.2">
      <c r="A165">
        <v>4.95045</v>
      </c>
      <c r="B165">
        <v>543.30700000000002</v>
      </c>
      <c r="C165">
        <v>149</v>
      </c>
      <c r="D165">
        <v>29</v>
      </c>
      <c r="E165">
        <f t="shared" si="2"/>
        <v>0.3683137643039211</v>
      </c>
      <c r="F165">
        <f t="shared" si="2"/>
        <v>0.35601388693094521</v>
      </c>
    </row>
    <row r="166" spans="1:6" x14ac:dyDescent="0.2">
      <c r="A166">
        <v>5.1337999999999999</v>
      </c>
      <c r="B166">
        <v>537.19899999999996</v>
      </c>
      <c r="C166">
        <v>144.553</v>
      </c>
      <c r="D166">
        <v>29</v>
      </c>
      <c r="E166">
        <f t="shared" si="2"/>
        <v>0.36417308422365635</v>
      </c>
      <c r="F166">
        <f t="shared" si="2"/>
        <v>0.34538842548677129</v>
      </c>
    </row>
    <row r="167" spans="1:6" x14ac:dyDescent="0.2">
      <c r="A167">
        <v>5.3171499999999998</v>
      </c>
      <c r="B167">
        <v>505.97699999999998</v>
      </c>
      <c r="C167">
        <v>161.322</v>
      </c>
      <c r="D167">
        <v>29</v>
      </c>
      <c r="E167">
        <f t="shared" si="2"/>
        <v>0.34300734855469389</v>
      </c>
      <c r="F167">
        <f t="shared" si="2"/>
        <v>0.38545551857365068</v>
      </c>
    </row>
    <row r="168" spans="1:6" x14ac:dyDescent="0.2">
      <c r="A168">
        <v>5.5004999999999997</v>
      </c>
      <c r="B168">
        <v>483.25</v>
      </c>
      <c r="C168">
        <v>161.77799999999999</v>
      </c>
      <c r="D168">
        <v>29</v>
      </c>
      <c r="E168">
        <f t="shared" si="2"/>
        <v>0.32760046640273338</v>
      </c>
      <c r="F168">
        <f t="shared" si="2"/>
        <v>0.38654506442895609</v>
      </c>
    </row>
    <row r="169" spans="1:6" x14ac:dyDescent="0.2">
      <c r="A169">
        <v>5.6838499999999996</v>
      </c>
      <c r="B169">
        <v>462.41300000000001</v>
      </c>
      <c r="C169">
        <v>155.63300000000001</v>
      </c>
      <c r="D169">
        <v>29</v>
      </c>
      <c r="E169">
        <f t="shared" si="2"/>
        <v>0.3134748359455502</v>
      </c>
      <c r="F169">
        <f t="shared" si="2"/>
        <v>0.37186247828673691</v>
      </c>
    </row>
    <row r="170" spans="1:6" x14ac:dyDescent="0.2">
      <c r="A170">
        <v>5.8672000000000004</v>
      </c>
      <c r="B170">
        <v>462.97300000000001</v>
      </c>
      <c r="C170">
        <v>157.328</v>
      </c>
      <c r="D170">
        <v>29</v>
      </c>
      <c r="E170">
        <f t="shared" si="2"/>
        <v>0.31385446607733614</v>
      </c>
      <c r="F170">
        <f t="shared" si="2"/>
        <v>0.37591243491994464</v>
      </c>
    </row>
    <row r="171" spans="1:6" x14ac:dyDescent="0.2">
      <c r="A171">
        <v>6.0505500000000003</v>
      </c>
      <c r="B171">
        <v>430.5</v>
      </c>
      <c r="C171">
        <v>166.125</v>
      </c>
      <c r="D171">
        <v>29</v>
      </c>
      <c r="E171">
        <f t="shared" si="2"/>
        <v>0.29184066381040191</v>
      </c>
      <c r="F171">
        <f t="shared" si="2"/>
        <v>0.39693159037854547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2764-08D2-8742-BD79-E5329C8F926E}">
  <dimension ref="A1:F171"/>
  <sheetViews>
    <sheetView workbookViewId="0">
      <selection activeCell="I14" sqref="I14"/>
    </sheetView>
  </sheetViews>
  <sheetFormatPr baseColWidth="10" defaultRowHeight="16" x14ac:dyDescent="0.2"/>
  <sheetData>
    <row r="1" spans="1:6" x14ac:dyDescent="0.2">
      <c r="A1" t="s">
        <v>58</v>
      </c>
      <c r="B1" t="s">
        <v>51</v>
      </c>
      <c r="C1" t="s">
        <v>59</v>
      </c>
      <c r="D1" t="s">
        <v>53</v>
      </c>
      <c r="E1" t="s">
        <v>54</v>
      </c>
      <c r="F1" t="s">
        <v>55</v>
      </c>
    </row>
    <row r="2" spans="1:6" x14ac:dyDescent="0.2">
      <c r="A2">
        <v>0</v>
      </c>
      <c r="B2">
        <v>269.75</v>
      </c>
      <c r="C2">
        <v>139.07810000000001</v>
      </c>
      <c r="D2">
        <v>36</v>
      </c>
      <c r="E2">
        <f>B2/MAX(B:B)</f>
        <v>0.43046769776779159</v>
      </c>
      <c r="F2">
        <f>C2/MAX(C:C)</f>
        <v>0.66548780376933081</v>
      </c>
    </row>
    <row r="3" spans="1:6" x14ac:dyDescent="0.2">
      <c r="A3">
        <v>0.18335000000000001</v>
      </c>
      <c r="B3">
        <v>282.65100000000001</v>
      </c>
      <c r="C3">
        <v>138.9205</v>
      </c>
      <c r="D3">
        <v>36</v>
      </c>
      <c r="E3">
        <f t="shared" ref="E3:F66" si="0">B3/MAX(B:B)</f>
        <v>0.45105514454778151</v>
      </c>
      <c r="F3">
        <f t="shared" si="0"/>
        <v>0.66473368879455008</v>
      </c>
    </row>
    <row r="4" spans="1:6" x14ac:dyDescent="0.2">
      <c r="A4">
        <v>0.36670000000000003</v>
      </c>
      <c r="B4">
        <v>293.47800000000001</v>
      </c>
      <c r="C4">
        <v>135.48509999999999</v>
      </c>
      <c r="D4">
        <v>36</v>
      </c>
      <c r="E4">
        <f t="shared" si="0"/>
        <v>0.46833289714734366</v>
      </c>
      <c r="F4">
        <f t="shared" si="0"/>
        <v>0.6482953221425094</v>
      </c>
    </row>
    <row r="5" spans="1:6" x14ac:dyDescent="0.2">
      <c r="A5">
        <v>0.55005000000000004</v>
      </c>
      <c r="B5">
        <v>293.661</v>
      </c>
      <c r="C5">
        <v>137.8237</v>
      </c>
      <c r="D5">
        <v>36</v>
      </c>
      <c r="E5">
        <f t="shared" si="0"/>
        <v>0.46862492898679314</v>
      </c>
      <c r="F5">
        <f t="shared" si="0"/>
        <v>0.65948550792945193</v>
      </c>
    </row>
    <row r="6" spans="1:6" x14ac:dyDescent="0.2">
      <c r="A6">
        <v>0.73340000000000005</v>
      </c>
      <c r="B6">
        <v>291.84399999999999</v>
      </c>
      <c r="C6">
        <v>138.74100000000001</v>
      </c>
      <c r="D6">
        <v>36</v>
      </c>
      <c r="E6">
        <f t="shared" si="0"/>
        <v>0.46572535602351572</v>
      </c>
      <c r="F6">
        <f t="shared" si="0"/>
        <v>0.6638747824622333</v>
      </c>
    </row>
    <row r="7" spans="1:6" x14ac:dyDescent="0.2">
      <c r="A7">
        <v>0.91676000000000002</v>
      </c>
      <c r="B7">
        <v>283.82299999999998</v>
      </c>
      <c r="C7">
        <v>140.93180000000001</v>
      </c>
      <c r="D7">
        <v>36</v>
      </c>
      <c r="E7">
        <f t="shared" si="0"/>
        <v>0.45292542496217947</v>
      </c>
      <c r="F7">
        <f t="shared" si="0"/>
        <v>0.67435774621064404</v>
      </c>
    </row>
    <row r="8" spans="1:6" x14ac:dyDescent="0.2">
      <c r="A8">
        <v>1.1001099999999999</v>
      </c>
      <c r="B8">
        <v>294.5</v>
      </c>
      <c r="C8">
        <v>145.3922</v>
      </c>
      <c r="D8">
        <v>36</v>
      </c>
      <c r="E8">
        <f t="shared" si="0"/>
        <v>0.46996380720153708</v>
      </c>
      <c r="F8">
        <f t="shared" si="0"/>
        <v>0.69570073119485587</v>
      </c>
    </row>
    <row r="9" spans="1:6" x14ac:dyDescent="0.2">
      <c r="A9">
        <v>1.28346</v>
      </c>
      <c r="B9">
        <v>278.28100000000001</v>
      </c>
      <c r="C9">
        <v>140.12860000000001</v>
      </c>
      <c r="D9">
        <v>36</v>
      </c>
      <c r="E9">
        <f t="shared" si="0"/>
        <v>0.44408148805382325</v>
      </c>
      <c r="F9">
        <f t="shared" si="0"/>
        <v>0.67051443943561961</v>
      </c>
    </row>
    <row r="10" spans="1:6" x14ac:dyDescent="0.2">
      <c r="A10">
        <v>1.4668099999999999</v>
      </c>
      <c r="B10">
        <v>278.87099999999998</v>
      </c>
      <c r="C10">
        <v>148.5412</v>
      </c>
      <c r="D10">
        <v>36</v>
      </c>
      <c r="E10">
        <f t="shared" si="0"/>
        <v>0.44502301147062762</v>
      </c>
      <c r="F10">
        <f t="shared" si="0"/>
        <v>0.71076867570998536</v>
      </c>
    </row>
    <row r="11" spans="1:6" x14ac:dyDescent="0.2">
      <c r="A11">
        <v>1.6501600000000001</v>
      </c>
      <c r="B11">
        <v>283.375</v>
      </c>
      <c r="C11">
        <v>148.92339999999999</v>
      </c>
      <c r="D11">
        <v>36</v>
      </c>
      <c r="E11">
        <f t="shared" si="0"/>
        <v>0.45221050548636865</v>
      </c>
      <c r="F11">
        <f t="shared" si="0"/>
        <v>0.71259750022369839</v>
      </c>
    </row>
    <row r="12" spans="1:6" x14ac:dyDescent="0.2">
      <c r="A12">
        <v>1.83351</v>
      </c>
      <c r="B12">
        <v>294.44400000000002</v>
      </c>
      <c r="C12">
        <v>145.4983</v>
      </c>
      <c r="D12">
        <v>36</v>
      </c>
      <c r="E12">
        <f t="shared" si="0"/>
        <v>0.46987444226706077</v>
      </c>
      <c r="F12">
        <f t="shared" si="0"/>
        <v>0.69620841900465436</v>
      </c>
    </row>
    <row r="13" spans="1:6" x14ac:dyDescent="0.2">
      <c r="A13">
        <v>2.0168599999999999</v>
      </c>
      <c r="B13">
        <v>285.02100000000002</v>
      </c>
      <c r="C13">
        <v>148.7448</v>
      </c>
      <c r="D13">
        <v>36</v>
      </c>
      <c r="E13">
        <f t="shared" si="0"/>
        <v>0.45483719623901292</v>
      </c>
      <c r="F13">
        <f t="shared" si="0"/>
        <v>0.7117429003855269</v>
      </c>
    </row>
    <row r="14" spans="1:6" x14ac:dyDescent="0.2">
      <c r="A14">
        <v>2.2002100000000002</v>
      </c>
      <c r="B14">
        <v>309.99700000000001</v>
      </c>
      <c r="C14">
        <v>140.75059999999999</v>
      </c>
      <c r="D14">
        <v>36</v>
      </c>
      <c r="E14">
        <f t="shared" si="0"/>
        <v>0.49469395701546653</v>
      </c>
      <c r="F14">
        <f t="shared" si="0"/>
        <v>0.67349070538938594</v>
      </c>
    </row>
    <row r="15" spans="1:6" x14ac:dyDescent="0.2">
      <c r="A15">
        <v>2.3835600000000001</v>
      </c>
      <c r="B15">
        <v>340.78199999999998</v>
      </c>
      <c r="C15">
        <v>131.30709999999999</v>
      </c>
      <c r="D15">
        <v>36</v>
      </c>
      <c r="E15">
        <f t="shared" si="0"/>
        <v>0.54382073394144037</v>
      </c>
      <c r="F15">
        <f t="shared" si="0"/>
        <v>0.62830361932122947</v>
      </c>
    </row>
    <row r="16" spans="1:6" x14ac:dyDescent="0.2">
      <c r="A16">
        <v>2.56691</v>
      </c>
      <c r="B16">
        <v>326.709</v>
      </c>
      <c r="C16">
        <v>140.4657</v>
      </c>
      <c r="D16">
        <v>36</v>
      </c>
      <c r="E16">
        <f t="shared" si="0"/>
        <v>0.5213630067470526</v>
      </c>
      <c r="F16">
        <f t="shared" si="0"/>
        <v>0.67212746074271712</v>
      </c>
    </row>
    <row r="17" spans="1:6" x14ac:dyDescent="0.2">
      <c r="A17">
        <v>2.75027</v>
      </c>
      <c r="B17">
        <v>334.27</v>
      </c>
      <c r="C17">
        <v>155.22059999999999</v>
      </c>
      <c r="D17">
        <v>36</v>
      </c>
      <c r="E17">
        <f t="shared" si="0"/>
        <v>0.53342886870376161</v>
      </c>
      <c r="F17">
        <f t="shared" si="0"/>
        <v>0.74272956125916134</v>
      </c>
    </row>
    <row r="18" spans="1:6" x14ac:dyDescent="0.2">
      <c r="A18">
        <v>2.9336199999999999</v>
      </c>
      <c r="B18">
        <v>377.339</v>
      </c>
      <c r="C18">
        <v>160.0489</v>
      </c>
      <c r="D18">
        <v>36</v>
      </c>
      <c r="E18">
        <f t="shared" si="0"/>
        <v>0.60215848232808422</v>
      </c>
      <c r="F18">
        <f t="shared" si="0"/>
        <v>0.76583294535011082</v>
      </c>
    </row>
    <row r="19" spans="1:6" x14ac:dyDescent="0.2">
      <c r="A19">
        <v>3.1169699999999998</v>
      </c>
      <c r="B19">
        <v>388.63200000000001</v>
      </c>
      <c r="C19">
        <v>154.44</v>
      </c>
      <c r="D19">
        <v>36</v>
      </c>
      <c r="E19">
        <f t="shared" si="0"/>
        <v>0.62017987884668169</v>
      </c>
      <c r="F19">
        <f t="shared" si="0"/>
        <v>0.73899439533711953</v>
      </c>
    </row>
    <row r="20" spans="1:6" x14ac:dyDescent="0.2">
      <c r="A20">
        <v>3.3003200000000001</v>
      </c>
      <c r="B20">
        <v>364.20699999999999</v>
      </c>
      <c r="C20">
        <v>150.2664</v>
      </c>
      <c r="D20">
        <v>36</v>
      </c>
      <c r="E20">
        <f t="shared" si="0"/>
        <v>0.58120240519337929</v>
      </c>
      <c r="F20">
        <f t="shared" si="0"/>
        <v>0.71902374648721668</v>
      </c>
    </row>
    <row r="21" spans="1:6" x14ac:dyDescent="0.2">
      <c r="A21">
        <v>3.48367</v>
      </c>
      <c r="B21">
        <v>343.541</v>
      </c>
      <c r="C21">
        <v>148.99299999999999</v>
      </c>
      <c r="D21">
        <v>36</v>
      </c>
      <c r="E21">
        <f t="shared" si="0"/>
        <v>0.54822355276680224</v>
      </c>
      <c r="F21">
        <f t="shared" si="0"/>
        <v>0.71293053577093657</v>
      </c>
    </row>
    <row r="22" spans="1:6" x14ac:dyDescent="0.2">
      <c r="A22">
        <v>3.6670199999999999</v>
      </c>
      <c r="B22">
        <v>331.09699999999998</v>
      </c>
      <c r="C22">
        <v>144.91980000000001</v>
      </c>
      <c r="D22">
        <v>36</v>
      </c>
      <c r="E22">
        <f t="shared" si="0"/>
        <v>0.52836538768423535</v>
      </c>
      <c r="F22">
        <f t="shared" si="0"/>
        <v>0.69344030026791181</v>
      </c>
    </row>
    <row r="23" spans="1:6" x14ac:dyDescent="0.2">
      <c r="A23">
        <v>3.8503699999999998</v>
      </c>
      <c r="B23">
        <v>324.08499999999998</v>
      </c>
      <c r="C23">
        <v>143.21260000000001</v>
      </c>
      <c r="D23">
        <v>36</v>
      </c>
      <c r="E23">
        <f t="shared" si="0"/>
        <v>0.51717562124587479</v>
      </c>
      <c r="F23">
        <f t="shared" si="0"/>
        <v>0.68527135937358696</v>
      </c>
    </row>
    <row r="24" spans="1:6" x14ac:dyDescent="0.2">
      <c r="A24">
        <v>4.0337199999999998</v>
      </c>
      <c r="B24">
        <v>315.51400000000001</v>
      </c>
      <c r="C24">
        <v>147.2552</v>
      </c>
      <c r="D24">
        <v>36</v>
      </c>
      <c r="E24">
        <f t="shared" si="0"/>
        <v>0.50349799886378865</v>
      </c>
      <c r="F24">
        <f t="shared" si="0"/>
        <v>0.70461517407567076</v>
      </c>
    </row>
    <row r="25" spans="1:6" x14ac:dyDescent="0.2">
      <c r="A25">
        <v>4.2170699999999997</v>
      </c>
      <c r="B25">
        <v>305.61099999999999</v>
      </c>
      <c r="C25">
        <v>143.5907</v>
      </c>
      <c r="D25">
        <v>36</v>
      </c>
      <c r="E25">
        <f t="shared" si="0"/>
        <v>0.48769476768308639</v>
      </c>
      <c r="F25">
        <f t="shared" si="0"/>
        <v>0.68708056541397122</v>
      </c>
    </row>
    <row r="26" spans="1:6" x14ac:dyDescent="0.2">
      <c r="A26">
        <v>4.4004200000000004</v>
      </c>
      <c r="B26">
        <v>299.75599999999997</v>
      </c>
      <c r="C26">
        <v>139.28100000000001</v>
      </c>
      <c r="D26">
        <v>36</v>
      </c>
      <c r="E26">
        <f t="shared" si="0"/>
        <v>0.47835134462310336</v>
      </c>
      <c r="F26">
        <f t="shared" si="0"/>
        <v>0.66645867894942601</v>
      </c>
    </row>
    <row r="27" spans="1:6" x14ac:dyDescent="0.2">
      <c r="A27">
        <v>4.58378</v>
      </c>
      <c r="B27">
        <v>299.685</v>
      </c>
      <c r="C27">
        <v>143.1362</v>
      </c>
      <c r="D27">
        <v>36</v>
      </c>
      <c r="E27">
        <f t="shared" si="0"/>
        <v>0.47823804265260661</v>
      </c>
      <c r="F27">
        <f t="shared" si="0"/>
        <v>0.68490578587058404</v>
      </c>
    </row>
    <row r="28" spans="1:6" x14ac:dyDescent="0.2">
      <c r="A28">
        <v>4.7671299999999999</v>
      </c>
      <c r="B28">
        <v>309.74400000000003</v>
      </c>
      <c r="C28">
        <v>140.36500000000001</v>
      </c>
      <c r="D28">
        <v>36</v>
      </c>
      <c r="E28">
        <f t="shared" si="0"/>
        <v>0.49429021900792158</v>
      </c>
      <c r="F28">
        <f t="shared" si="0"/>
        <v>0.6716456118977906</v>
      </c>
    </row>
    <row r="29" spans="1:6" x14ac:dyDescent="0.2">
      <c r="A29">
        <v>4.9504799999999998</v>
      </c>
      <c r="B29">
        <v>300.43599999999998</v>
      </c>
      <c r="C29">
        <v>138.17670000000001</v>
      </c>
      <c r="D29">
        <v>36</v>
      </c>
      <c r="E29">
        <f t="shared" si="0"/>
        <v>0.47943649025603052</v>
      </c>
      <c r="F29">
        <f t="shared" si="0"/>
        <v>0.66117461063311689</v>
      </c>
    </row>
    <row r="30" spans="1:6" x14ac:dyDescent="0.2">
      <c r="A30">
        <v>5.1338299999999997</v>
      </c>
      <c r="B30">
        <v>300.26600000000002</v>
      </c>
      <c r="C30">
        <v>135.8167</v>
      </c>
      <c r="D30">
        <v>36</v>
      </c>
      <c r="E30">
        <f t="shared" si="0"/>
        <v>0.47916520384779876</v>
      </c>
      <c r="F30">
        <f t="shared" si="0"/>
        <v>0.64988202598538558</v>
      </c>
    </row>
    <row r="31" spans="1:6" x14ac:dyDescent="0.2">
      <c r="A31">
        <v>5.3171799999999996</v>
      </c>
      <c r="B31">
        <v>286.94299999999998</v>
      </c>
      <c r="C31">
        <v>142.7199</v>
      </c>
      <c r="D31">
        <v>36</v>
      </c>
      <c r="E31">
        <f t="shared" si="0"/>
        <v>0.45790432845443341</v>
      </c>
      <c r="F31">
        <f t="shared" si="0"/>
        <v>0.68291379307869826</v>
      </c>
    </row>
    <row r="32" spans="1:6" x14ac:dyDescent="0.2">
      <c r="A32">
        <v>5.5005300000000004</v>
      </c>
      <c r="B32">
        <v>290.36900000000003</v>
      </c>
      <c r="C32">
        <v>142.6951</v>
      </c>
      <c r="D32">
        <v>36</v>
      </c>
      <c r="E32">
        <f t="shared" si="0"/>
        <v>0.46337154748150466</v>
      </c>
      <c r="F32">
        <f t="shared" si="0"/>
        <v>0.68279512524002717</v>
      </c>
    </row>
    <row r="33" spans="1:6" x14ac:dyDescent="0.2">
      <c r="A33">
        <v>5.6838800000000003</v>
      </c>
      <c r="B33">
        <v>333.70100000000002</v>
      </c>
      <c r="C33">
        <v>138.34549999999999</v>
      </c>
      <c r="D33">
        <v>36</v>
      </c>
      <c r="E33">
        <f t="shared" si="0"/>
        <v>0.53252085713738584</v>
      </c>
      <c r="F33">
        <f t="shared" si="0"/>
        <v>0.66198231753503922</v>
      </c>
    </row>
    <row r="34" spans="1:6" x14ac:dyDescent="0.2">
      <c r="A34">
        <v>5.8672300000000002</v>
      </c>
      <c r="B34">
        <v>335.84300000000002</v>
      </c>
      <c r="C34">
        <v>142.4452</v>
      </c>
      <c r="D34">
        <v>36</v>
      </c>
      <c r="E34">
        <f t="shared" si="0"/>
        <v>0.5359390658811064</v>
      </c>
      <c r="F34">
        <f t="shared" si="0"/>
        <v>0.68159935536567628</v>
      </c>
    </row>
    <row r="35" spans="1:6" x14ac:dyDescent="0.2">
      <c r="A35">
        <v>6.0505800000000001</v>
      </c>
      <c r="B35">
        <v>320.09399999999999</v>
      </c>
      <c r="C35">
        <v>130.9375</v>
      </c>
      <c r="D35">
        <v>36</v>
      </c>
      <c r="E35">
        <f t="shared" si="0"/>
        <v>0.51080677386203333</v>
      </c>
      <c r="F35">
        <f t="shared" si="0"/>
        <v>0.62653508572555094</v>
      </c>
    </row>
    <row r="36" spans="1:6" x14ac:dyDescent="0.2">
      <c r="A36">
        <v>0</v>
      </c>
      <c r="B36">
        <v>282.29689999999999</v>
      </c>
      <c r="C36">
        <v>135.07810000000001</v>
      </c>
      <c r="D36">
        <v>47</v>
      </c>
      <c r="E36">
        <f t="shared" si="0"/>
        <v>0.45049007091745868</v>
      </c>
      <c r="F36">
        <f t="shared" si="0"/>
        <v>0.64634782979012539</v>
      </c>
    </row>
    <row r="37" spans="1:6" x14ac:dyDescent="0.2">
      <c r="A37">
        <v>0.18335000000000001</v>
      </c>
      <c r="B37">
        <v>280.66849999999999</v>
      </c>
      <c r="C37">
        <v>141.2576</v>
      </c>
      <c r="D37">
        <v>47</v>
      </c>
      <c r="E37">
        <f t="shared" si="0"/>
        <v>0.44789146628707843</v>
      </c>
      <c r="F37">
        <f t="shared" si="0"/>
        <v>0.67591669709125024</v>
      </c>
    </row>
    <row r="38" spans="1:6" x14ac:dyDescent="0.2">
      <c r="A38">
        <v>0.36670000000000003</v>
      </c>
      <c r="B38">
        <v>302.11930000000001</v>
      </c>
      <c r="C38">
        <v>144.9469</v>
      </c>
      <c r="D38">
        <v>47</v>
      </c>
      <c r="E38">
        <f t="shared" si="0"/>
        <v>0.48212270443824568</v>
      </c>
      <c r="F38">
        <f t="shared" si="0"/>
        <v>0.69356997359162087</v>
      </c>
    </row>
    <row r="39" spans="1:6" x14ac:dyDescent="0.2">
      <c r="A39">
        <v>0.55005000000000004</v>
      </c>
      <c r="B39">
        <v>275.47910000000002</v>
      </c>
      <c r="C39">
        <v>149.89920000000001</v>
      </c>
      <c r="D39">
        <v>47</v>
      </c>
      <c r="E39">
        <f t="shared" si="0"/>
        <v>0.43961020930544298</v>
      </c>
      <c r="F39">
        <f t="shared" si="0"/>
        <v>0.71726669687592559</v>
      </c>
    </row>
    <row r="40" spans="1:6" x14ac:dyDescent="0.2">
      <c r="A40">
        <v>0.73340000000000005</v>
      </c>
      <c r="B40">
        <v>272.38409999999999</v>
      </c>
      <c r="C40">
        <v>150.7894</v>
      </c>
      <c r="D40">
        <v>47</v>
      </c>
      <c r="E40">
        <f t="shared" si="0"/>
        <v>0.43467120087322303</v>
      </c>
      <c r="F40">
        <f t="shared" si="0"/>
        <v>0.72152629808499769</v>
      </c>
    </row>
    <row r="41" spans="1:6" x14ac:dyDescent="0.2">
      <c r="A41">
        <v>0.91676000000000002</v>
      </c>
      <c r="B41">
        <v>288.69170000000003</v>
      </c>
      <c r="C41">
        <v>138.53270000000001</v>
      </c>
      <c r="D41">
        <v>47</v>
      </c>
      <c r="E41">
        <f t="shared" si="0"/>
        <v>0.46069490811369779</v>
      </c>
      <c r="F41">
        <f t="shared" si="0"/>
        <v>0.66287806831726614</v>
      </c>
    </row>
    <row r="42" spans="1:6" x14ac:dyDescent="0.2">
      <c r="A42">
        <v>1.1001099999999999</v>
      </c>
      <c r="B42">
        <v>292.71899999999999</v>
      </c>
      <c r="C42">
        <v>144.1584</v>
      </c>
      <c r="D42">
        <v>47</v>
      </c>
      <c r="E42">
        <f t="shared" si="0"/>
        <v>0.46712168312470875</v>
      </c>
      <c r="F42">
        <f t="shared" si="0"/>
        <v>0.68979700622096995</v>
      </c>
    </row>
    <row r="43" spans="1:6" x14ac:dyDescent="0.2">
      <c r="A43">
        <v>1.28346</v>
      </c>
      <c r="B43">
        <v>298.73759999999999</v>
      </c>
      <c r="C43">
        <v>143.98480000000001</v>
      </c>
      <c r="D43">
        <v>47</v>
      </c>
      <c r="E43">
        <f t="shared" si="0"/>
        <v>0.4767261794575548</v>
      </c>
      <c r="F43">
        <f t="shared" si="0"/>
        <v>0.68896633135027252</v>
      </c>
    </row>
    <row r="44" spans="1:6" x14ac:dyDescent="0.2">
      <c r="A44">
        <v>1.4668099999999999</v>
      </c>
      <c r="B44">
        <v>332.03429999999997</v>
      </c>
      <c r="C44">
        <v>135.197</v>
      </c>
      <c r="D44">
        <v>47</v>
      </c>
      <c r="E44">
        <f t="shared" si="0"/>
        <v>0.52986113327503326</v>
      </c>
      <c r="F44">
        <f t="shared" si="0"/>
        <v>0.64691676551665722</v>
      </c>
    </row>
    <row r="45" spans="1:6" x14ac:dyDescent="0.2">
      <c r="A45">
        <v>1.6501600000000001</v>
      </c>
      <c r="B45">
        <v>313.73939999999999</v>
      </c>
      <c r="C45">
        <v>137.8347</v>
      </c>
      <c r="D45">
        <v>47</v>
      </c>
      <c r="E45">
        <f t="shared" si="0"/>
        <v>0.50066608792232903</v>
      </c>
      <c r="F45">
        <f t="shared" si="0"/>
        <v>0.65953814285789469</v>
      </c>
    </row>
    <row r="46" spans="1:6" x14ac:dyDescent="0.2">
      <c r="A46">
        <v>1.83351</v>
      </c>
      <c r="B46">
        <v>328.15969999999999</v>
      </c>
      <c r="C46">
        <v>130.1019</v>
      </c>
      <c r="D46">
        <v>47</v>
      </c>
      <c r="E46">
        <f t="shared" si="0"/>
        <v>0.5236780372907105</v>
      </c>
      <c r="F46">
        <f t="shared" si="0"/>
        <v>0.62253674516129487</v>
      </c>
    </row>
    <row r="47" spans="1:6" x14ac:dyDescent="0.2">
      <c r="A47">
        <v>2.0168599999999999</v>
      </c>
      <c r="B47">
        <v>310.1979</v>
      </c>
      <c r="C47">
        <v>133.38890000000001</v>
      </c>
      <c r="D47">
        <v>47</v>
      </c>
      <c r="E47">
        <f t="shared" si="0"/>
        <v>0.49501455371790043</v>
      </c>
      <c r="F47">
        <f t="shared" si="0"/>
        <v>0.63826501877870701</v>
      </c>
    </row>
    <row r="48" spans="1:6" x14ac:dyDescent="0.2">
      <c r="A48">
        <v>2.2002100000000002</v>
      </c>
      <c r="B48">
        <v>288.20839999999998</v>
      </c>
      <c r="C48">
        <v>136.04249999999999</v>
      </c>
      <c r="D48">
        <v>47</v>
      </c>
      <c r="E48">
        <f t="shared" si="0"/>
        <v>0.45992365681311875</v>
      </c>
      <c r="F48">
        <f t="shared" si="0"/>
        <v>0.65096247751651171</v>
      </c>
    </row>
    <row r="49" spans="1:6" x14ac:dyDescent="0.2">
      <c r="A49">
        <v>2.3835600000000001</v>
      </c>
      <c r="B49">
        <v>300.74209999999999</v>
      </c>
      <c r="C49">
        <v>137.93899999999999</v>
      </c>
      <c r="D49">
        <v>47</v>
      </c>
      <c r="E49">
        <f t="shared" si="0"/>
        <v>0.47992496537108786</v>
      </c>
      <c r="F49">
        <f t="shared" si="0"/>
        <v>0.66003721767940249</v>
      </c>
    </row>
    <row r="50" spans="1:6" x14ac:dyDescent="0.2">
      <c r="A50">
        <v>2.56691</v>
      </c>
      <c r="B50">
        <v>315.57249999999999</v>
      </c>
      <c r="C50">
        <v>139.4718</v>
      </c>
      <c r="D50">
        <v>47</v>
      </c>
      <c r="E50">
        <f t="shared" si="0"/>
        <v>0.50359135330426841</v>
      </c>
      <c r="F50">
        <f t="shared" si="0"/>
        <v>0.66737165570823398</v>
      </c>
    </row>
    <row r="51" spans="1:6" x14ac:dyDescent="0.2">
      <c r="A51">
        <v>2.75027</v>
      </c>
      <c r="B51">
        <v>325.327</v>
      </c>
      <c r="C51">
        <v>136.66</v>
      </c>
      <c r="D51">
        <v>47</v>
      </c>
      <c r="E51">
        <f t="shared" si="0"/>
        <v>0.51915760782836828</v>
      </c>
      <c r="F51">
        <f t="shared" si="0"/>
        <v>0.65391721099955158</v>
      </c>
    </row>
    <row r="52" spans="1:6" x14ac:dyDescent="0.2">
      <c r="A52">
        <v>2.9336199999999999</v>
      </c>
      <c r="B52">
        <v>328.80160000000001</v>
      </c>
      <c r="C52">
        <v>132.28039999999999</v>
      </c>
      <c r="D52">
        <v>47</v>
      </c>
      <c r="E52">
        <f t="shared" si="0"/>
        <v>0.52470238285214577</v>
      </c>
      <c r="F52">
        <f t="shared" si="0"/>
        <v>0.63296085348971953</v>
      </c>
    </row>
    <row r="53" spans="1:6" x14ac:dyDescent="0.2">
      <c r="A53">
        <v>3.1169699999999998</v>
      </c>
      <c r="B53">
        <v>334.5052</v>
      </c>
      <c r="C53">
        <v>131.71719999999999</v>
      </c>
      <c r="D53">
        <v>47</v>
      </c>
      <c r="E53">
        <f t="shared" si="0"/>
        <v>0.53380420142856233</v>
      </c>
      <c r="F53">
        <f t="shared" si="0"/>
        <v>0.63026594515344747</v>
      </c>
    </row>
    <row r="54" spans="1:6" x14ac:dyDescent="0.2">
      <c r="A54">
        <v>3.3003200000000001</v>
      </c>
      <c r="B54">
        <v>341.94290000000001</v>
      </c>
      <c r="C54">
        <v>132.755</v>
      </c>
      <c r="D54">
        <v>47</v>
      </c>
      <c r="E54">
        <f t="shared" si="0"/>
        <v>0.54567330094918332</v>
      </c>
      <c r="F54">
        <f t="shared" si="0"/>
        <v>0.6352318114023523</v>
      </c>
    </row>
    <row r="55" spans="1:6" x14ac:dyDescent="0.2">
      <c r="A55">
        <v>3.48367</v>
      </c>
      <c r="B55">
        <v>357.32569999999998</v>
      </c>
      <c r="C55">
        <v>135.08600000000001</v>
      </c>
      <c r="D55">
        <v>47</v>
      </c>
      <c r="E55">
        <f t="shared" si="0"/>
        <v>0.57022121012887694</v>
      </c>
      <c r="F55">
        <f t="shared" si="0"/>
        <v>0.64638563123873438</v>
      </c>
    </row>
    <row r="56" spans="1:6" x14ac:dyDescent="0.2">
      <c r="A56">
        <v>3.6670199999999999</v>
      </c>
      <c r="B56">
        <v>354.71730000000002</v>
      </c>
      <c r="C56">
        <v>135.88650000000001</v>
      </c>
      <c r="D56">
        <v>47</v>
      </c>
      <c r="E56">
        <f t="shared" si="0"/>
        <v>0.56605871914516059</v>
      </c>
      <c r="F56">
        <f t="shared" si="0"/>
        <v>0.65021601853132283</v>
      </c>
    </row>
    <row r="57" spans="1:6" x14ac:dyDescent="0.2">
      <c r="A57">
        <v>3.8503699999999998</v>
      </c>
      <c r="B57">
        <v>308.17689999999999</v>
      </c>
      <c r="C57">
        <v>137.43879999999999</v>
      </c>
      <c r="D57">
        <v>47</v>
      </c>
      <c r="E57">
        <f t="shared" si="0"/>
        <v>0.49178943706474487</v>
      </c>
      <c r="F57">
        <f t="shared" si="0"/>
        <v>0.65764376393330282</v>
      </c>
    </row>
    <row r="58" spans="1:6" x14ac:dyDescent="0.2">
      <c r="A58">
        <v>4.0337199999999998</v>
      </c>
      <c r="B58">
        <v>298.65280000000001</v>
      </c>
      <c r="C58">
        <v>130.23259999999999</v>
      </c>
      <c r="D58">
        <v>47</v>
      </c>
      <c r="E58">
        <f t="shared" si="0"/>
        <v>0.47659085541391927</v>
      </c>
      <c r="F58">
        <f t="shared" si="0"/>
        <v>0.62316214381106538</v>
      </c>
    </row>
    <row r="59" spans="1:6" x14ac:dyDescent="0.2">
      <c r="A59">
        <v>4.2170699999999997</v>
      </c>
      <c r="B59">
        <v>292.50619999999998</v>
      </c>
      <c r="C59">
        <v>131.65299999999999</v>
      </c>
      <c r="D59">
        <v>47</v>
      </c>
      <c r="E59">
        <f t="shared" si="0"/>
        <v>0.46678209637369861</v>
      </c>
      <c r="F59">
        <f t="shared" si="0"/>
        <v>0.62995874857108125</v>
      </c>
    </row>
    <row r="60" spans="1:6" x14ac:dyDescent="0.2">
      <c r="A60">
        <v>4.4004200000000004</v>
      </c>
      <c r="B60">
        <v>304.83460000000002</v>
      </c>
      <c r="C60">
        <v>133.09379999999999</v>
      </c>
      <c r="D60">
        <v>47</v>
      </c>
      <c r="E60">
        <f t="shared" si="0"/>
        <v>0.48645578669866785</v>
      </c>
      <c r="F60">
        <f t="shared" si="0"/>
        <v>0.63685296719839102</v>
      </c>
    </row>
    <row r="61" spans="1:6" x14ac:dyDescent="0.2">
      <c r="A61">
        <v>4.58378</v>
      </c>
      <c r="B61">
        <v>305.625</v>
      </c>
      <c r="C61">
        <v>129.98159999999999</v>
      </c>
      <c r="D61">
        <v>47</v>
      </c>
      <c r="E61">
        <f t="shared" si="0"/>
        <v>0.4877171089167055</v>
      </c>
      <c r="F61">
        <f t="shared" si="0"/>
        <v>0.62196111044387026</v>
      </c>
    </row>
    <row r="62" spans="1:6" x14ac:dyDescent="0.2">
      <c r="A62">
        <v>4.7671299999999999</v>
      </c>
      <c r="B62">
        <v>275.90230000000003</v>
      </c>
      <c r="C62">
        <v>135.58029999999999</v>
      </c>
      <c r="D62">
        <v>47</v>
      </c>
      <c r="E62">
        <f t="shared" si="0"/>
        <v>0.44028555288170002</v>
      </c>
      <c r="F62">
        <f t="shared" si="0"/>
        <v>0.6487508535232146</v>
      </c>
    </row>
    <row r="63" spans="1:6" x14ac:dyDescent="0.2">
      <c r="A63">
        <v>4.9504799999999998</v>
      </c>
      <c r="B63">
        <v>297.71769999999998</v>
      </c>
      <c r="C63">
        <v>135.5052</v>
      </c>
      <c r="D63">
        <v>47</v>
      </c>
      <c r="E63">
        <f t="shared" si="0"/>
        <v>0.47509862058840424</v>
      </c>
      <c r="F63">
        <f t="shared" si="0"/>
        <v>0.64839150051175498</v>
      </c>
    </row>
    <row r="64" spans="1:6" x14ac:dyDescent="0.2">
      <c r="A64">
        <v>5.1338299999999997</v>
      </c>
      <c r="B64">
        <v>295.75189999999998</v>
      </c>
      <c r="C64">
        <v>127.8176</v>
      </c>
      <c r="D64">
        <v>47</v>
      </c>
      <c r="E64">
        <f t="shared" si="0"/>
        <v>0.47196159222780393</v>
      </c>
      <c r="F64">
        <f t="shared" si="0"/>
        <v>0.61160638452112015</v>
      </c>
    </row>
    <row r="65" spans="1:6" x14ac:dyDescent="0.2">
      <c r="A65">
        <v>5.3171799999999996</v>
      </c>
      <c r="B65">
        <v>279.2045</v>
      </c>
      <c r="C65">
        <v>122.1087</v>
      </c>
      <c r="D65">
        <v>47</v>
      </c>
      <c r="E65">
        <f t="shared" si="0"/>
        <v>0.44555521157148237</v>
      </c>
      <c r="F65">
        <f t="shared" si="0"/>
        <v>0.58428933515864878</v>
      </c>
    </row>
    <row r="66" spans="1:6" x14ac:dyDescent="0.2">
      <c r="A66">
        <v>5.5005300000000004</v>
      </c>
      <c r="B66">
        <v>278.13099999999997</v>
      </c>
      <c r="C66">
        <v>127.84439999999999</v>
      </c>
      <c r="D66">
        <v>47</v>
      </c>
      <c r="E66">
        <f t="shared" si="0"/>
        <v>0.44384211769361864</v>
      </c>
      <c r="F66">
        <f t="shared" si="0"/>
        <v>0.61173462234678089</v>
      </c>
    </row>
    <row r="67" spans="1:6" x14ac:dyDescent="0.2">
      <c r="A67">
        <v>5.6838800000000003</v>
      </c>
      <c r="B67">
        <v>295.5942</v>
      </c>
      <c r="C67">
        <v>127.95099999999999</v>
      </c>
      <c r="D67">
        <v>47</v>
      </c>
      <c r="E67">
        <f t="shared" ref="E67:F130" si="1">B67/MAX(B:B)</f>
        <v>0.47170993418910895</v>
      </c>
      <c r="F67">
        <f t="shared" si="1"/>
        <v>0.61224470265332664</v>
      </c>
    </row>
    <row r="68" spans="1:6" x14ac:dyDescent="0.2">
      <c r="A68">
        <v>5.8672300000000002</v>
      </c>
      <c r="B68">
        <v>308.62939999999998</v>
      </c>
      <c r="C68">
        <v>122.8052</v>
      </c>
      <c r="D68">
        <v>47</v>
      </c>
      <c r="E68">
        <f t="shared" si="1"/>
        <v>0.4925115376513618</v>
      </c>
      <c r="F68">
        <f t="shared" si="1"/>
        <v>0.58762208312777797</v>
      </c>
    </row>
    <row r="69" spans="1:6" x14ac:dyDescent="0.2">
      <c r="A69">
        <v>6.0505800000000001</v>
      </c>
      <c r="B69">
        <v>307.29689999999999</v>
      </c>
      <c r="C69">
        <v>119.14060000000001</v>
      </c>
      <c r="D69">
        <v>47</v>
      </c>
      <c r="E69">
        <f t="shared" si="1"/>
        <v>0.49038513095154507</v>
      </c>
      <c r="F69">
        <f t="shared" si="1"/>
        <v>0.57008699596672896</v>
      </c>
    </row>
    <row r="70" spans="1:6" x14ac:dyDescent="0.2">
      <c r="A70" s="1">
        <v>0</v>
      </c>
      <c r="B70" s="1">
        <v>316.79700000000003</v>
      </c>
      <c r="C70" s="1">
        <v>142.60939999999999</v>
      </c>
      <c r="D70">
        <v>63</v>
      </c>
      <c r="E70">
        <f t="shared" si="1"/>
        <v>0.50554541334473801</v>
      </c>
      <c r="F70">
        <f t="shared" si="1"/>
        <v>0.68238505129752269</v>
      </c>
    </row>
    <row r="71" spans="1:6" x14ac:dyDescent="0.2">
      <c r="A71" s="1">
        <v>0.1835</v>
      </c>
      <c r="B71" s="1">
        <v>302.72300000000001</v>
      </c>
      <c r="C71" s="1">
        <v>137.78890000000001</v>
      </c>
      <c r="D71">
        <v>63</v>
      </c>
      <c r="E71">
        <f t="shared" si="1"/>
        <v>0.48308609034794875</v>
      </c>
      <c r="F71">
        <f t="shared" si="1"/>
        <v>0.65931899015583295</v>
      </c>
    </row>
    <row r="72" spans="1:6" x14ac:dyDescent="0.2">
      <c r="A72" s="1">
        <v>0.36699999999999999</v>
      </c>
      <c r="B72" s="1">
        <v>307.053</v>
      </c>
      <c r="C72" s="1">
        <v>139.83930000000001</v>
      </c>
      <c r="D72">
        <v>63</v>
      </c>
      <c r="E72">
        <f t="shared" si="1"/>
        <v>0.48999591474585252</v>
      </c>
      <c r="F72">
        <f t="shared" si="1"/>
        <v>0.6691301408175736</v>
      </c>
    </row>
    <row r="73" spans="1:6" x14ac:dyDescent="0.2">
      <c r="A73" s="1">
        <v>0.55049000000000003</v>
      </c>
      <c r="B73" s="1">
        <v>339.14299999999997</v>
      </c>
      <c r="C73" s="1">
        <v>141.5847</v>
      </c>
      <c r="D73">
        <v>63</v>
      </c>
      <c r="E73">
        <f t="shared" si="1"/>
        <v>0.54120521380560571</v>
      </c>
      <c r="F73">
        <f t="shared" si="1"/>
        <v>0.67748186846339975</v>
      </c>
    </row>
    <row r="74" spans="1:6" x14ac:dyDescent="0.2">
      <c r="A74" s="1">
        <v>0.73399000000000003</v>
      </c>
      <c r="B74" s="1">
        <v>323.86099999999999</v>
      </c>
      <c r="C74" s="1">
        <v>137.3443</v>
      </c>
      <c r="D74">
        <v>63</v>
      </c>
      <c r="E74">
        <f t="shared" si="1"/>
        <v>0.51681816150796944</v>
      </c>
      <c r="F74">
        <f t="shared" si="1"/>
        <v>0.65719158204804418</v>
      </c>
    </row>
    <row r="75" spans="1:6" x14ac:dyDescent="0.2">
      <c r="A75" s="1">
        <v>0.91749000000000003</v>
      </c>
      <c r="B75" s="1">
        <v>344.92899999999997</v>
      </c>
      <c r="C75" s="1">
        <v>138.13380000000001</v>
      </c>
      <c r="D75">
        <v>63</v>
      </c>
      <c r="E75">
        <f t="shared" si="1"/>
        <v>0.55043852649989466</v>
      </c>
      <c r="F75">
        <f t="shared" si="1"/>
        <v>0.66096933441218986</v>
      </c>
    </row>
    <row r="76" spans="1:6" x14ac:dyDescent="0.2">
      <c r="A76" s="1">
        <v>1.1009899999999999</v>
      </c>
      <c r="B76" s="1">
        <v>312.178</v>
      </c>
      <c r="C76" s="1">
        <v>146.864</v>
      </c>
      <c r="D76">
        <v>63</v>
      </c>
      <c r="E76">
        <f t="shared" si="1"/>
        <v>0.49817440205284019</v>
      </c>
      <c r="F76">
        <f t="shared" si="1"/>
        <v>0.7027432846205045</v>
      </c>
    </row>
    <row r="77" spans="1:6" x14ac:dyDescent="0.2">
      <c r="A77" s="1">
        <v>1.2844899999999999</v>
      </c>
      <c r="B77" s="1">
        <v>323.89299999999997</v>
      </c>
      <c r="C77" s="1">
        <v>151.39529999999999</v>
      </c>
      <c r="D77">
        <v>63</v>
      </c>
      <c r="E77">
        <f t="shared" si="1"/>
        <v>0.51686922718481298</v>
      </c>
      <c r="F77">
        <f t="shared" si="1"/>
        <v>0.72442552564349783</v>
      </c>
    </row>
    <row r="78" spans="1:6" x14ac:dyDescent="0.2">
      <c r="A78" s="1">
        <v>1.4679800000000001</v>
      </c>
      <c r="B78" s="1">
        <v>313.88900000000001</v>
      </c>
      <c r="C78" s="1">
        <v>140.53100000000001</v>
      </c>
      <c r="D78">
        <v>63</v>
      </c>
      <c r="E78">
        <f t="shared" si="1"/>
        <v>0.5009048199615731</v>
      </c>
      <c r="F78">
        <f t="shared" si="1"/>
        <v>0.67243992081792758</v>
      </c>
    </row>
    <row r="79" spans="1:6" x14ac:dyDescent="0.2">
      <c r="A79" s="1">
        <v>1.6514800000000001</v>
      </c>
      <c r="B79" s="1">
        <v>346.12799999999999</v>
      </c>
      <c r="C79" s="1">
        <v>135.8339</v>
      </c>
      <c r="D79">
        <v>63</v>
      </c>
      <c r="E79">
        <f t="shared" si="1"/>
        <v>0.55235189357912939</v>
      </c>
      <c r="F79">
        <f t="shared" si="1"/>
        <v>0.64996432787349623</v>
      </c>
    </row>
    <row r="80" spans="1:6" x14ac:dyDescent="0.2">
      <c r="A80" s="1">
        <v>1.8349800000000001</v>
      </c>
      <c r="B80" s="1">
        <v>336.59</v>
      </c>
      <c r="C80" s="1">
        <v>143.1183</v>
      </c>
      <c r="D80">
        <v>63</v>
      </c>
      <c r="E80">
        <f t="shared" si="1"/>
        <v>0.53713113027492476</v>
      </c>
      <c r="F80">
        <f t="shared" si="1"/>
        <v>0.68482013448702717</v>
      </c>
    </row>
    <row r="81" spans="1:6" x14ac:dyDescent="0.2">
      <c r="A81" s="1">
        <v>2.0184799999999998</v>
      </c>
      <c r="B81" s="1">
        <v>353.68799999999999</v>
      </c>
      <c r="C81" s="1">
        <v>134.2448</v>
      </c>
      <c r="D81">
        <v>63</v>
      </c>
      <c r="E81">
        <f t="shared" si="1"/>
        <v>0.56441615973343717</v>
      </c>
      <c r="F81">
        <f t="shared" si="1"/>
        <v>0.64236049471090739</v>
      </c>
    </row>
    <row r="82" spans="1:6" x14ac:dyDescent="0.2">
      <c r="A82" s="1">
        <v>2.2019700000000002</v>
      </c>
      <c r="B82" s="1">
        <v>352.66699999999997</v>
      </c>
      <c r="C82" s="1">
        <v>146.5411</v>
      </c>
      <c r="D82">
        <v>63</v>
      </c>
      <c r="E82">
        <f t="shared" si="1"/>
        <v>0.56278684548164504</v>
      </c>
      <c r="F82">
        <f t="shared" si="1"/>
        <v>0.70119821022103312</v>
      </c>
    </row>
    <row r="83" spans="1:6" x14ac:dyDescent="0.2">
      <c r="A83" s="1">
        <v>2.3854700000000002</v>
      </c>
      <c r="B83" s="1">
        <v>369.89699999999999</v>
      </c>
      <c r="C83" s="1">
        <v>137.57419999999999</v>
      </c>
      <c r="D83">
        <v>63</v>
      </c>
      <c r="E83">
        <f t="shared" si="1"/>
        <v>0.59028252085713739</v>
      </c>
      <c r="F83">
        <f t="shared" si="1"/>
        <v>0.65829165205249895</v>
      </c>
    </row>
    <row r="84" spans="1:6" x14ac:dyDescent="0.2">
      <c r="A84" s="1">
        <v>2.5689700000000002</v>
      </c>
      <c r="B84" s="1">
        <v>360.988</v>
      </c>
      <c r="C84" s="1">
        <v>137.55430000000001</v>
      </c>
      <c r="D84">
        <v>63</v>
      </c>
      <c r="E84">
        <f t="shared" si="1"/>
        <v>0.57606551726339039</v>
      </c>
      <c r="F84">
        <f t="shared" si="1"/>
        <v>0.65819643068195255</v>
      </c>
    </row>
    <row r="85" spans="1:6" x14ac:dyDescent="0.2">
      <c r="A85" s="1">
        <v>2.7524700000000002</v>
      </c>
      <c r="B85" s="1">
        <v>416.40100000000001</v>
      </c>
      <c r="C85" s="1">
        <v>145.62809999999999</v>
      </c>
      <c r="D85">
        <v>63</v>
      </c>
      <c r="E85">
        <f t="shared" si="1"/>
        <v>0.66449371573014349</v>
      </c>
      <c r="F85">
        <f t="shared" si="1"/>
        <v>0.69682951116027947</v>
      </c>
    </row>
    <row r="86" spans="1:6" x14ac:dyDescent="0.2">
      <c r="A86" s="1">
        <v>2.9359700000000002</v>
      </c>
      <c r="B86" s="1">
        <v>395.28899999999999</v>
      </c>
      <c r="C86" s="1">
        <v>139.6918</v>
      </c>
      <c r="D86">
        <v>63</v>
      </c>
      <c r="E86">
        <f t="shared" si="1"/>
        <v>0.63080313543255817</v>
      </c>
      <c r="F86">
        <f t="shared" si="1"/>
        <v>0.66842435427709035</v>
      </c>
    </row>
    <row r="87" spans="1:6" x14ac:dyDescent="0.2">
      <c r="A87" s="1">
        <v>3.1194600000000001</v>
      </c>
      <c r="B87" s="1">
        <v>399.327</v>
      </c>
      <c r="C87" s="1">
        <v>150.654</v>
      </c>
      <c r="D87">
        <v>63</v>
      </c>
      <c r="E87">
        <f t="shared" si="1"/>
        <v>0.63724698552926384</v>
      </c>
      <c r="F87">
        <f t="shared" si="1"/>
        <v>0.72087840996580155</v>
      </c>
    </row>
    <row r="88" spans="1:6" x14ac:dyDescent="0.2">
      <c r="A88" s="1">
        <v>3.3029600000000001</v>
      </c>
      <c r="B88" s="1">
        <v>350.98500000000001</v>
      </c>
      <c r="C88" s="1">
        <v>155.59610000000001</v>
      </c>
      <c r="D88">
        <v>63</v>
      </c>
      <c r="E88">
        <f t="shared" si="1"/>
        <v>0.56010270584255173</v>
      </c>
      <c r="F88">
        <f t="shared" si="1"/>
        <v>0.74452632631645932</v>
      </c>
    </row>
    <row r="89" spans="1:6" x14ac:dyDescent="0.2">
      <c r="A89" s="1">
        <v>3.4864600000000001</v>
      </c>
      <c r="B89" s="1">
        <v>344.77100000000002</v>
      </c>
      <c r="C89" s="1">
        <v>158.4888</v>
      </c>
      <c r="D89">
        <v>63</v>
      </c>
      <c r="E89">
        <f t="shared" si="1"/>
        <v>0.55018638972047929</v>
      </c>
      <c r="F89">
        <f t="shared" si="1"/>
        <v>0.7583678769988712</v>
      </c>
    </row>
    <row r="90" spans="1:6" x14ac:dyDescent="0.2">
      <c r="A90" s="1">
        <v>3.6699600000000001</v>
      </c>
      <c r="B90" s="1">
        <v>347.92200000000003</v>
      </c>
      <c r="C90" s="1">
        <v>178.71870000000001</v>
      </c>
      <c r="D90">
        <v>63</v>
      </c>
      <c r="E90">
        <f t="shared" si="1"/>
        <v>0.55521476308717554</v>
      </c>
      <c r="F90">
        <f t="shared" si="1"/>
        <v>0.85516781689935295</v>
      </c>
    </row>
    <row r="91" spans="1:6" x14ac:dyDescent="0.2">
      <c r="A91" s="1">
        <v>3.8534600000000001</v>
      </c>
      <c r="B91" s="1">
        <v>320.78100000000001</v>
      </c>
      <c r="C91" s="1">
        <v>146.14349999999999</v>
      </c>
      <c r="D91">
        <v>63</v>
      </c>
      <c r="E91">
        <f t="shared" si="1"/>
        <v>0.51190309011177004</v>
      </c>
      <c r="F91">
        <f t="shared" si="1"/>
        <v>0.69929569680750014</v>
      </c>
    </row>
    <row r="92" spans="1:6" x14ac:dyDescent="0.2">
      <c r="A92" s="1">
        <v>4.03695</v>
      </c>
      <c r="B92" s="1">
        <v>290.55700000000002</v>
      </c>
      <c r="C92" s="1">
        <v>145.20310000000001</v>
      </c>
      <c r="D92">
        <v>63</v>
      </c>
      <c r="E92">
        <f t="shared" si="1"/>
        <v>0.46367155833296098</v>
      </c>
      <c r="F92">
        <f t="shared" si="1"/>
        <v>0.694795888924989</v>
      </c>
    </row>
    <row r="93" spans="1:6" x14ac:dyDescent="0.2">
      <c r="A93" s="1">
        <v>4.2204499999999996</v>
      </c>
      <c r="B93" s="1">
        <v>284.86500000000001</v>
      </c>
      <c r="C93" s="1">
        <v>143.88910000000001</v>
      </c>
      <c r="D93">
        <v>63</v>
      </c>
      <c r="E93">
        <f t="shared" si="1"/>
        <v>0.45458825106440021</v>
      </c>
      <c r="F93">
        <f t="shared" si="1"/>
        <v>0.68850840747282005</v>
      </c>
    </row>
    <row r="94" spans="1:6" x14ac:dyDescent="0.2">
      <c r="A94" s="1">
        <v>4.40395</v>
      </c>
      <c r="B94" s="1">
        <v>284.91300000000001</v>
      </c>
      <c r="C94" s="1">
        <v>132.73500000000001</v>
      </c>
      <c r="D94">
        <v>63</v>
      </c>
      <c r="E94">
        <f t="shared" si="1"/>
        <v>0.45466484957966569</v>
      </c>
      <c r="F94">
        <f t="shared" si="1"/>
        <v>0.63513611153245642</v>
      </c>
    </row>
    <row r="95" spans="1:6" x14ac:dyDescent="0.2">
      <c r="A95" s="1">
        <v>4.5874499999999996</v>
      </c>
      <c r="B95" s="1">
        <v>301.46899999999999</v>
      </c>
      <c r="C95" s="1">
        <v>145.08199999999999</v>
      </c>
      <c r="D95">
        <v>63</v>
      </c>
      <c r="E95">
        <f t="shared" si="1"/>
        <v>0.48108495413663899</v>
      </c>
      <c r="F95">
        <f t="shared" si="1"/>
        <v>0.69421642621276847</v>
      </c>
    </row>
    <row r="96" spans="1:6" x14ac:dyDescent="0.2">
      <c r="A96" s="1">
        <v>4.7709400000000004</v>
      </c>
      <c r="B96" s="1">
        <v>273.113</v>
      </c>
      <c r="C96" s="1">
        <v>140.5189</v>
      </c>
      <c r="D96">
        <v>63</v>
      </c>
      <c r="E96">
        <f t="shared" si="1"/>
        <v>0.43583438124357687</v>
      </c>
      <c r="F96">
        <f t="shared" si="1"/>
        <v>0.67238202239664047</v>
      </c>
    </row>
    <row r="97" spans="1:6" x14ac:dyDescent="0.2">
      <c r="A97" s="1">
        <v>4.95444</v>
      </c>
      <c r="B97" s="1">
        <v>271.70699999999999</v>
      </c>
      <c r="C97" s="1">
        <v>133.6874</v>
      </c>
      <c r="D97">
        <v>63</v>
      </c>
      <c r="E97">
        <f t="shared" si="1"/>
        <v>0.43359068306725984</v>
      </c>
      <c r="F97">
        <f t="shared" si="1"/>
        <v>0.63969333933690509</v>
      </c>
    </row>
    <row r="98" spans="1:6" x14ac:dyDescent="0.2">
      <c r="A98" s="1">
        <v>5.1379400000000004</v>
      </c>
      <c r="B98" s="1">
        <v>273.62700000000001</v>
      </c>
      <c r="C98" s="1">
        <v>136.91120000000001</v>
      </c>
      <c r="D98">
        <v>63</v>
      </c>
      <c r="E98">
        <f t="shared" si="1"/>
        <v>0.43665462367787772</v>
      </c>
      <c r="F98">
        <f t="shared" si="1"/>
        <v>0.65511920136544577</v>
      </c>
    </row>
    <row r="99" spans="1:6" x14ac:dyDescent="0.2">
      <c r="A99" s="1">
        <v>5.3214399999999999</v>
      </c>
      <c r="B99" s="1">
        <v>296.65100000000001</v>
      </c>
      <c r="C99" s="1">
        <v>135.2045</v>
      </c>
      <c r="D99">
        <v>63</v>
      </c>
      <c r="E99">
        <f t="shared" si="1"/>
        <v>0.47339637816686986</v>
      </c>
      <c r="F99">
        <f t="shared" si="1"/>
        <v>0.64695265296786819</v>
      </c>
    </row>
    <row r="100" spans="1:6" x14ac:dyDescent="0.2">
      <c r="A100" s="1">
        <v>5.5049400000000004</v>
      </c>
      <c r="B100" s="1">
        <v>301.05599999999998</v>
      </c>
      <c r="C100" s="1">
        <v>127.39</v>
      </c>
      <c r="D100">
        <v>63</v>
      </c>
      <c r="E100">
        <f t="shared" si="1"/>
        <v>0.48042588774487582</v>
      </c>
      <c r="F100">
        <f t="shared" si="1"/>
        <v>0.60956032130274318</v>
      </c>
    </row>
    <row r="101" spans="1:6" x14ac:dyDescent="0.2">
      <c r="A101" s="1">
        <v>5.6884300000000003</v>
      </c>
      <c r="B101" s="1">
        <v>301.54199999999997</v>
      </c>
      <c r="C101" s="1">
        <v>131.74619999999999</v>
      </c>
      <c r="D101">
        <v>63</v>
      </c>
      <c r="E101">
        <f t="shared" si="1"/>
        <v>0.48120144771193846</v>
      </c>
      <c r="F101">
        <f t="shared" si="1"/>
        <v>0.63040470996479669</v>
      </c>
    </row>
    <row r="102" spans="1:6" x14ac:dyDescent="0.2">
      <c r="A102" s="1">
        <v>5.8719299999999999</v>
      </c>
      <c r="B102" s="1">
        <v>278.76900000000001</v>
      </c>
      <c r="C102" s="1">
        <v>132.0479</v>
      </c>
      <c r="D102">
        <v>63</v>
      </c>
      <c r="E102">
        <f t="shared" si="1"/>
        <v>0.4448602396256886</v>
      </c>
      <c r="F102">
        <f t="shared" si="1"/>
        <v>0.63184834250217836</v>
      </c>
    </row>
    <row r="103" spans="1:6" x14ac:dyDescent="0.2">
      <c r="A103" s="1">
        <v>6.0554300000000003</v>
      </c>
      <c r="B103" s="1">
        <v>281.125</v>
      </c>
      <c r="C103" s="1">
        <v>135.8125</v>
      </c>
      <c r="D103">
        <v>63</v>
      </c>
      <c r="E103">
        <f t="shared" si="1"/>
        <v>0.44861995008330086</v>
      </c>
      <c r="F103">
        <f t="shared" si="1"/>
        <v>0.64986192901270745</v>
      </c>
    </row>
    <row r="104" spans="1:6" x14ac:dyDescent="0.2">
      <c r="A104">
        <v>0</v>
      </c>
      <c r="B104">
        <v>316.57799999999997</v>
      </c>
      <c r="C104">
        <v>119.8438</v>
      </c>
      <c r="D104">
        <v>66</v>
      </c>
      <c r="E104">
        <f t="shared" si="1"/>
        <v>0.50519593261883933</v>
      </c>
      <c r="F104">
        <f t="shared" si="1"/>
        <v>0.57345180339227331</v>
      </c>
    </row>
    <row r="105" spans="1:6" x14ac:dyDescent="0.2">
      <c r="A105">
        <v>0.1835</v>
      </c>
      <c r="B105">
        <v>336.42500000000001</v>
      </c>
      <c r="C105">
        <v>121.03449999999999</v>
      </c>
      <c r="D105">
        <v>66</v>
      </c>
      <c r="E105">
        <f t="shared" si="1"/>
        <v>0.53686782287869983</v>
      </c>
      <c r="F105">
        <f t="shared" si="1"/>
        <v>0.57914929514653324</v>
      </c>
    </row>
    <row r="106" spans="1:6" x14ac:dyDescent="0.2">
      <c r="A106">
        <v>0.36699999999999999</v>
      </c>
      <c r="B106">
        <v>352.59399999999999</v>
      </c>
      <c r="C106">
        <v>122.2343</v>
      </c>
      <c r="D106">
        <v>66</v>
      </c>
      <c r="E106">
        <f t="shared" si="1"/>
        <v>0.56267035190634551</v>
      </c>
      <c r="F106">
        <f t="shared" si="1"/>
        <v>0.58489033034159588</v>
      </c>
    </row>
    <row r="107" spans="1:6" x14ac:dyDescent="0.2">
      <c r="A107">
        <v>0.55049000000000003</v>
      </c>
      <c r="B107">
        <v>348.91199999999998</v>
      </c>
      <c r="C107">
        <v>127.7435</v>
      </c>
      <c r="D107">
        <v>66</v>
      </c>
      <c r="E107">
        <f t="shared" si="1"/>
        <v>0.55679460746452525</v>
      </c>
      <c r="F107">
        <f t="shared" si="1"/>
        <v>0.61125181650315541</v>
      </c>
    </row>
    <row r="108" spans="1:6" x14ac:dyDescent="0.2">
      <c r="A108">
        <v>0.73399000000000003</v>
      </c>
      <c r="B108">
        <v>348.65699999999998</v>
      </c>
      <c r="C108">
        <v>131.8263</v>
      </c>
      <c r="D108">
        <v>66</v>
      </c>
      <c r="E108">
        <f t="shared" si="1"/>
        <v>0.55638767785217758</v>
      </c>
      <c r="F108">
        <f t="shared" si="1"/>
        <v>0.63078798794373037</v>
      </c>
    </row>
    <row r="109" spans="1:6" x14ac:dyDescent="0.2">
      <c r="A109">
        <v>0.91749000000000003</v>
      </c>
      <c r="B109">
        <v>362.59800000000001</v>
      </c>
      <c r="C109">
        <v>125.96559999999999</v>
      </c>
      <c r="D109">
        <v>66</v>
      </c>
      <c r="E109">
        <f t="shared" si="1"/>
        <v>0.57863475912958551</v>
      </c>
      <c r="F109">
        <f t="shared" si="1"/>
        <v>0.60274457656874814</v>
      </c>
    </row>
    <row r="110" spans="1:6" x14ac:dyDescent="0.2">
      <c r="A110">
        <v>1.1009899999999999</v>
      </c>
      <c r="B110">
        <v>370.89400000000001</v>
      </c>
      <c r="C110">
        <v>119.1224</v>
      </c>
      <c r="D110">
        <v>66</v>
      </c>
      <c r="E110">
        <f t="shared" si="1"/>
        <v>0.59187353585129676</v>
      </c>
      <c r="F110">
        <f t="shared" si="1"/>
        <v>0.56999990908512355</v>
      </c>
    </row>
    <row r="111" spans="1:6" x14ac:dyDescent="0.2">
      <c r="A111">
        <v>1.2844899999999999</v>
      </c>
      <c r="B111">
        <v>393.31900000000002</v>
      </c>
      <c r="C111">
        <v>122.63760000000001</v>
      </c>
      <c r="D111">
        <v>66</v>
      </c>
      <c r="E111">
        <f t="shared" si="1"/>
        <v>0.6276594047018722</v>
      </c>
      <c r="F111">
        <f t="shared" si="1"/>
        <v>0.58682011821804925</v>
      </c>
    </row>
    <row r="112" spans="1:6" x14ac:dyDescent="0.2">
      <c r="A112">
        <v>1.4679800000000001</v>
      </c>
      <c r="B112">
        <v>453.07600000000002</v>
      </c>
      <c r="C112">
        <v>131.35149999999999</v>
      </c>
      <c r="D112">
        <v>66</v>
      </c>
      <c r="E112">
        <f t="shared" si="1"/>
        <v>0.72301976880014807</v>
      </c>
      <c r="F112">
        <f t="shared" si="1"/>
        <v>0.62851607303239865</v>
      </c>
    </row>
    <row r="113" spans="1:6" x14ac:dyDescent="0.2">
      <c r="A113">
        <v>1.6514800000000001</v>
      </c>
      <c r="B113">
        <v>476.65300000000002</v>
      </c>
      <c r="C113">
        <v>138.17150000000001</v>
      </c>
      <c r="D113">
        <v>66</v>
      </c>
      <c r="E113">
        <f t="shared" si="1"/>
        <v>0.76064400201709426</v>
      </c>
      <c r="F113">
        <f t="shared" si="1"/>
        <v>0.66114972866694388</v>
      </c>
    </row>
    <row r="114" spans="1:6" x14ac:dyDescent="0.2">
      <c r="A114">
        <v>1.8349800000000001</v>
      </c>
      <c r="B114">
        <v>507.14600000000002</v>
      </c>
      <c r="C114">
        <v>141.48349999999999</v>
      </c>
      <c r="D114">
        <v>66</v>
      </c>
      <c r="E114">
        <f t="shared" si="1"/>
        <v>0.80930480464187005</v>
      </c>
      <c r="F114">
        <f t="shared" si="1"/>
        <v>0.67699762712172584</v>
      </c>
    </row>
    <row r="115" spans="1:6" x14ac:dyDescent="0.2">
      <c r="A115">
        <v>2.0184799999999998</v>
      </c>
      <c r="B115">
        <v>549.83900000000006</v>
      </c>
      <c r="C115">
        <v>149.51560000000001</v>
      </c>
      <c r="D115">
        <v>66</v>
      </c>
      <c r="E115">
        <f t="shared" si="1"/>
        <v>0.87743439656328004</v>
      </c>
      <c r="F115">
        <f t="shared" si="1"/>
        <v>0.71543117337131978</v>
      </c>
    </row>
    <row r="116" spans="1:6" x14ac:dyDescent="0.2">
      <c r="A116">
        <v>2.2019700000000002</v>
      </c>
      <c r="B116">
        <v>565.27200000000005</v>
      </c>
      <c r="C116">
        <v>164.39859999999999</v>
      </c>
      <c r="D116">
        <v>66</v>
      </c>
      <c r="E116">
        <f t="shared" si="1"/>
        <v>0.90206241502352225</v>
      </c>
      <c r="F116">
        <f t="shared" si="1"/>
        <v>0.78664623155444813</v>
      </c>
    </row>
    <row r="117" spans="1:6" x14ac:dyDescent="0.2">
      <c r="A117">
        <v>2.3854700000000002</v>
      </c>
      <c r="B117">
        <v>613.22400000000005</v>
      </c>
      <c r="C117">
        <v>175.5959</v>
      </c>
      <c r="D117">
        <v>66</v>
      </c>
      <c r="E117">
        <f t="shared" si="1"/>
        <v>0.97858433177370252</v>
      </c>
      <c r="F117">
        <f t="shared" si="1"/>
        <v>0.84022523921378722</v>
      </c>
    </row>
    <row r="118" spans="1:6" x14ac:dyDescent="0.2">
      <c r="A118">
        <v>2.5689700000000002</v>
      </c>
      <c r="B118">
        <v>626.64400000000001</v>
      </c>
      <c r="C118">
        <v>185.29050000000001</v>
      </c>
      <c r="D118">
        <v>66</v>
      </c>
      <c r="E118">
        <f t="shared" si="1"/>
        <v>1</v>
      </c>
      <c r="F118">
        <f t="shared" si="1"/>
        <v>0.8866138371484884</v>
      </c>
    </row>
    <row r="119" spans="1:6" x14ac:dyDescent="0.2">
      <c r="A119">
        <v>2.7524700000000002</v>
      </c>
      <c r="B119">
        <v>590.36599999999999</v>
      </c>
      <c r="C119">
        <v>187.49860000000001</v>
      </c>
      <c r="D119">
        <v>66</v>
      </c>
      <c r="E119">
        <f t="shared" si="1"/>
        <v>0.94210748048333659</v>
      </c>
      <c r="F119">
        <f t="shared" si="1"/>
        <v>0.89717958128435926</v>
      </c>
    </row>
    <row r="120" spans="1:6" x14ac:dyDescent="0.2">
      <c r="A120">
        <v>2.9359700000000002</v>
      </c>
      <c r="B120">
        <v>567.38199999999995</v>
      </c>
      <c r="C120">
        <v>208.98670000000001</v>
      </c>
      <c r="D120">
        <v>66</v>
      </c>
      <c r="E120">
        <f t="shared" si="1"/>
        <v>0.90542955809039893</v>
      </c>
      <c r="F120">
        <f t="shared" si="1"/>
        <v>1</v>
      </c>
    </row>
    <row r="121" spans="1:6" x14ac:dyDescent="0.2">
      <c r="A121">
        <v>3.1194600000000001</v>
      </c>
      <c r="B121">
        <v>572.16399999999999</v>
      </c>
      <c r="C121">
        <v>201.03030000000001</v>
      </c>
      <c r="D121">
        <v>66</v>
      </c>
      <c r="E121">
        <f t="shared" si="1"/>
        <v>0.91306068517371897</v>
      </c>
      <c r="F121">
        <f t="shared" si="1"/>
        <v>0.96192867775796254</v>
      </c>
    </row>
    <row r="122" spans="1:6" x14ac:dyDescent="0.2">
      <c r="A122">
        <v>3.3029600000000001</v>
      </c>
      <c r="B122">
        <v>519.34100000000001</v>
      </c>
      <c r="C122">
        <v>196.7518</v>
      </c>
      <c r="D122">
        <v>66</v>
      </c>
      <c r="E122">
        <f t="shared" si="1"/>
        <v>0.82876561492649736</v>
      </c>
      <c r="F122">
        <f t="shared" si="1"/>
        <v>0.94145608309045503</v>
      </c>
    </row>
    <row r="123" spans="1:6" x14ac:dyDescent="0.2">
      <c r="A123">
        <v>3.4864600000000001</v>
      </c>
      <c r="B123">
        <v>478.66300000000001</v>
      </c>
      <c r="C123">
        <v>197.45330000000001</v>
      </c>
      <c r="D123">
        <v>66</v>
      </c>
      <c r="E123">
        <f t="shared" si="1"/>
        <v>0.76385156484383476</v>
      </c>
      <c r="F123">
        <f t="shared" si="1"/>
        <v>0.94481275602705816</v>
      </c>
    </row>
    <row r="124" spans="1:6" x14ac:dyDescent="0.2">
      <c r="A124">
        <v>3.6699600000000001</v>
      </c>
      <c r="B124">
        <v>460.38900000000001</v>
      </c>
      <c r="C124">
        <v>176.578</v>
      </c>
      <c r="D124">
        <v>66</v>
      </c>
      <c r="E124">
        <f t="shared" si="1"/>
        <v>0.73468987176131906</v>
      </c>
      <c r="F124">
        <f t="shared" si="1"/>
        <v>0.84492458132503168</v>
      </c>
    </row>
    <row r="125" spans="1:6" x14ac:dyDescent="0.2">
      <c r="A125">
        <v>3.8534600000000001</v>
      </c>
      <c r="B125">
        <v>411.30599999999998</v>
      </c>
      <c r="C125">
        <v>160.4691</v>
      </c>
      <c r="D125">
        <v>66</v>
      </c>
      <c r="E125">
        <f t="shared" si="1"/>
        <v>0.65636310249519658</v>
      </c>
      <c r="F125">
        <f t="shared" si="1"/>
        <v>0.76784359961662629</v>
      </c>
    </row>
    <row r="126" spans="1:6" x14ac:dyDescent="0.2">
      <c r="A126">
        <v>4.03695</v>
      </c>
      <c r="B126">
        <v>405.48399999999998</v>
      </c>
      <c r="C126">
        <v>144.2604</v>
      </c>
      <c r="D126">
        <v>66</v>
      </c>
      <c r="E126">
        <f t="shared" si="1"/>
        <v>0.64707234091445853</v>
      </c>
      <c r="F126">
        <f t="shared" si="1"/>
        <v>0.69028507555743979</v>
      </c>
    </row>
    <row r="127" spans="1:6" x14ac:dyDescent="0.2">
      <c r="A127">
        <v>4.2204499999999996</v>
      </c>
      <c r="B127">
        <v>369.02</v>
      </c>
      <c r="C127">
        <v>143.42580000000001</v>
      </c>
      <c r="D127">
        <v>66</v>
      </c>
      <c r="E127">
        <f t="shared" si="1"/>
        <v>0.58888300215114164</v>
      </c>
      <c r="F127">
        <f t="shared" si="1"/>
        <v>0.68629151998667859</v>
      </c>
    </row>
    <row r="128" spans="1:6" x14ac:dyDescent="0.2">
      <c r="A128">
        <v>4.40395</v>
      </c>
      <c r="B128">
        <v>330.06200000000001</v>
      </c>
      <c r="C128">
        <v>140.45529999999999</v>
      </c>
      <c r="D128">
        <v>66</v>
      </c>
      <c r="E128">
        <f t="shared" si="1"/>
        <v>0.52671373219882422</v>
      </c>
      <c r="F128">
        <f t="shared" si="1"/>
        <v>0.67207769681037111</v>
      </c>
    </row>
    <row r="129" spans="1:6" x14ac:dyDescent="0.2">
      <c r="A129">
        <v>4.5874499999999996</v>
      </c>
      <c r="B129">
        <v>306.82600000000002</v>
      </c>
      <c r="C129">
        <v>126.63249999999999</v>
      </c>
      <c r="D129">
        <v>66</v>
      </c>
      <c r="E129">
        <f t="shared" si="1"/>
        <v>0.48963366760074306</v>
      </c>
      <c r="F129">
        <f t="shared" si="1"/>
        <v>0.60593568873043113</v>
      </c>
    </row>
    <row r="130" spans="1:6" x14ac:dyDescent="0.2">
      <c r="A130">
        <v>4.7709400000000004</v>
      </c>
      <c r="B130">
        <v>302.78899999999999</v>
      </c>
      <c r="C130">
        <v>136.17670000000001</v>
      </c>
      <c r="D130">
        <v>66</v>
      </c>
      <c r="E130">
        <f t="shared" si="1"/>
        <v>0.48319141330643872</v>
      </c>
      <c r="F130">
        <f t="shared" si="1"/>
        <v>0.65160462364351412</v>
      </c>
    </row>
    <row r="131" spans="1:6" x14ac:dyDescent="0.2">
      <c r="A131">
        <v>4.95444</v>
      </c>
      <c r="B131">
        <v>293.13900000000001</v>
      </c>
      <c r="C131">
        <v>134.6104</v>
      </c>
      <c r="D131">
        <v>66</v>
      </c>
      <c r="E131">
        <f t="shared" ref="E131:F171" si="2">B131/MAX(B:B)</f>
        <v>0.46779192013328141</v>
      </c>
      <c r="F131">
        <f t="shared" si="2"/>
        <v>0.64410988833260674</v>
      </c>
    </row>
    <row r="132" spans="1:6" x14ac:dyDescent="0.2">
      <c r="A132">
        <v>5.1379400000000004</v>
      </c>
      <c r="B132">
        <v>303.55399999999997</v>
      </c>
      <c r="C132">
        <v>135.61600000000001</v>
      </c>
      <c r="D132">
        <v>66</v>
      </c>
      <c r="E132">
        <f t="shared" si="2"/>
        <v>0.48441220214348174</v>
      </c>
      <c r="F132">
        <f t="shared" si="2"/>
        <v>0.64892167779097909</v>
      </c>
    </row>
    <row r="133" spans="1:6" x14ac:dyDescent="0.2">
      <c r="A133">
        <v>5.3214399999999999</v>
      </c>
      <c r="B133">
        <v>299.072</v>
      </c>
      <c r="C133">
        <v>129.76329999999999</v>
      </c>
      <c r="D133">
        <v>66</v>
      </c>
      <c r="E133">
        <f t="shared" si="2"/>
        <v>0.47725981578057081</v>
      </c>
      <c r="F133">
        <f t="shared" si="2"/>
        <v>0.6209165463639551</v>
      </c>
    </row>
    <row r="134" spans="1:6" x14ac:dyDescent="0.2">
      <c r="A134">
        <v>5.5049400000000004</v>
      </c>
      <c r="B134">
        <v>294.44400000000002</v>
      </c>
      <c r="C134">
        <v>129.2406</v>
      </c>
      <c r="D134">
        <v>66</v>
      </c>
      <c r="E134">
        <f t="shared" si="2"/>
        <v>0.46987444226706077</v>
      </c>
      <c r="F134">
        <f t="shared" si="2"/>
        <v>0.61841543026422252</v>
      </c>
    </row>
    <row r="135" spans="1:6" x14ac:dyDescent="0.2">
      <c r="A135">
        <v>5.6884300000000003</v>
      </c>
      <c r="B135">
        <v>271.995</v>
      </c>
      <c r="C135">
        <v>127.16840000000001</v>
      </c>
      <c r="D135">
        <v>66</v>
      </c>
      <c r="E135">
        <f t="shared" si="2"/>
        <v>0.43405027415885256</v>
      </c>
      <c r="F135">
        <f t="shared" si="2"/>
        <v>0.60849996674429518</v>
      </c>
    </row>
    <row r="136" spans="1:6" x14ac:dyDescent="0.2">
      <c r="A136">
        <v>5.8719299999999999</v>
      </c>
      <c r="B136">
        <v>253.113</v>
      </c>
      <c r="C136">
        <v>125.0189</v>
      </c>
      <c r="D136">
        <v>66</v>
      </c>
      <c r="E136">
        <f t="shared" si="2"/>
        <v>0.40391833321630782</v>
      </c>
      <c r="F136">
        <f t="shared" si="2"/>
        <v>0.59821462322721974</v>
      </c>
    </row>
    <row r="137" spans="1:6" x14ac:dyDescent="0.2">
      <c r="A137">
        <v>6.0554300000000003</v>
      </c>
      <c r="B137">
        <v>228.047</v>
      </c>
      <c r="C137">
        <v>129.89060000000001</v>
      </c>
      <c r="D137">
        <v>66</v>
      </c>
      <c r="E137">
        <f t="shared" si="2"/>
        <v>0.36391795022373147</v>
      </c>
      <c r="F137">
        <f t="shared" si="2"/>
        <v>0.62152567603584341</v>
      </c>
    </row>
    <row r="138" spans="1:6" x14ac:dyDescent="0.2">
      <c r="A138">
        <v>0</v>
      </c>
      <c r="B138">
        <v>344.81200000000001</v>
      </c>
      <c r="C138">
        <v>126.0625</v>
      </c>
      <c r="D138">
        <v>68</v>
      </c>
      <c r="E138">
        <f t="shared" si="2"/>
        <v>0.55025181761893516</v>
      </c>
      <c r="F138">
        <f t="shared" si="2"/>
        <v>0.60320824243839433</v>
      </c>
    </row>
    <row r="139" spans="1:6" x14ac:dyDescent="0.2">
      <c r="A139">
        <v>0.18340999999999999</v>
      </c>
      <c r="B139">
        <v>323.93700000000001</v>
      </c>
      <c r="C139">
        <v>127.7252</v>
      </c>
      <c r="D139">
        <v>68</v>
      </c>
      <c r="E139">
        <f t="shared" si="2"/>
        <v>0.51693944249047308</v>
      </c>
      <c r="F139">
        <f t="shared" si="2"/>
        <v>0.61116425112220052</v>
      </c>
    </row>
    <row r="140" spans="1:6" x14ac:dyDescent="0.2">
      <c r="A140">
        <v>0.36681999999999998</v>
      </c>
      <c r="B140">
        <v>326.47500000000002</v>
      </c>
      <c r="C140">
        <v>126.78</v>
      </c>
      <c r="D140">
        <v>68</v>
      </c>
      <c r="E140">
        <f t="shared" si="2"/>
        <v>0.52098958898513359</v>
      </c>
      <c r="F140">
        <f t="shared" si="2"/>
        <v>0.60664147527091439</v>
      </c>
    </row>
    <row r="141" spans="1:6" x14ac:dyDescent="0.2">
      <c r="A141">
        <v>0.55023</v>
      </c>
      <c r="B141">
        <v>330.61799999999999</v>
      </c>
      <c r="C141">
        <v>120.1157</v>
      </c>
      <c r="D141">
        <v>68</v>
      </c>
      <c r="E141">
        <f t="shared" si="2"/>
        <v>0.52760099833398233</v>
      </c>
      <c r="F141">
        <f t="shared" si="2"/>
        <v>0.57475284312350972</v>
      </c>
    </row>
    <row r="142" spans="1:6" x14ac:dyDescent="0.2">
      <c r="A142">
        <v>0.73365000000000002</v>
      </c>
      <c r="B142">
        <v>346.48200000000003</v>
      </c>
      <c r="C142">
        <v>121.93510000000001</v>
      </c>
      <c r="D142">
        <v>68</v>
      </c>
      <c r="E142">
        <f t="shared" si="2"/>
        <v>0.55291680762921214</v>
      </c>
      <c r="F142">
        <f t="shared" si="2"/>
        <v>0.58345866028795135</v>
      </c>
    </row>
    <row r="143" spans="1:6" x14ac:dyDescent="0.2">
      <c r="A143">
        <v>0.91705999999999999</v>
      </c>
      <c r="B143">
        <v>332.50099999999998</v>
      </c>
      <c r="C143">
        <v>122.9738</v>
      </c>
      <c r="D143">
        <v>68</v>
      </c>
      <c r="E143">
        <f t="shared" si="2"/>
        <v>0.53060589425574967</v>
      </c>
      <c r="F143">
        <f t="shared" si="2"/>
        <v>0.58842883303100146</v>
      </c>
    </row>
    <row r="144" spans="1:6" x14ac:dyDescent="0.2">
      <c r="A144">
        <v>1.1004700000000001</v>
      </c>
      <c r="B144">
        <v>343.11099999999999</v>
      </c>
      <c r="C144">
        <v>123.58159999999999</v>
      </c>
      <c r="D144">
        <v>68</v>
      </c>
      <c r="E144">
        <f t="shared" si="2"/>
        <v>0.54753735773421586</v>
      </c>
      <c r="F144">
        <f t="shared" si="2"/>
        <v>0.59133715207714166</v>
      </c>
    </row>
    <row r="145" spans="1:6" x14ac:dyDescent="0.2">
      <c r="A145">
        <v>1.2838799999999999</v>
      </c>
      <c r="B145">
        <v>349.91399999999999</v>
      </c>
      <c r="C145">
        <v>127.88500000000001</v>
      </c>
      <c r="D145">
        <v>68</v>
      </c>
      <c r="E145">
        <f t="shared" si="2"/>
        <v>0.5583936014706915</v>
      </c>
      <c r="F145">
        <f t="shared" si="2"/>
        <v>0.61192889308266984</v>
      </c>
    </row>
    <row r="146" spans="1:6" x14ac:dyDescent="0.2">
      <c r="A146">
        <v>1.46729</v>
      </c>
      <c r="B146">
        <v>354.33</v>
      </c>
      <c r="C146">
        <v>129.00960000000001</v>
      </c>
      <c r="D146">
        <v>68</v>
      </c>
      <c r="E146">
        <f t="shared" si="2"/>
        <v>0.56544066487511246</v>
      </c>
      <c r="F146">
        <f t="shared" si="2"/>
        <v>0.61731009676692339</v>
      </c>
    </row>
    <row r="147" spans="1:6" x14ac:dyDescent="0.2">
      <c r="A147">
        <v>1.6507000000000001</v>
      </c>
      <c r="B147">
        <v>355.76</v>
      </c>
      <c r="C147">
        <v>123.0744</v>
      </c>
      <c r="D147">
        <v>68</v>
      </c>
      <c r="E147">
        <f t="shared" si="2"/>
        <v>0.56772266230906221</v>
      </c>
      <c r="F147">
        <f t="shared" si="2"/>
        <v>0.58891020337657851</v>
      </c>
    </row>
    <row r="148" spans="1:6" x14ac:dyDescent="0.2">
      <c r="A148">
        <v>1.8341099999999999</v>
      </c>
      <c r="B148">
        <v>334.87200000000001</v>
      </c>
      <c r="C148">
        <v>123.28959999999999</v>
      </c>
      <c r="D148">
        <v>68</v>
      </c>
      <c r="E148">
        <f t="shared" si="2"/>
        <v>0.53438954174938247</v>
      </c>
      <c r="F148">
        <f t="shared" si="2"/>
        <v>0.58993993397665967</v>
      </c>
    </row>
    <row r="149" spans="1:6" x14ac:dyDescent="0.2">
      <c r="A149">
        <v>2.0175200000000002</v>
      </c>
      <c r="B149">
        <v>384.54199999999997</v>
      </c>
      <c r="C149">
        <v>123.16670000000001</v>
      </c>
      <c r="D149">
        <v>68</v>
      </c>
      <c r="E149">
        <f t="shared" si="2"/>
        <v>0.61365304702510515</v>
      </c>
      <c r="F149">
        <f t="shared" si="2"/>
        <v>0.58935185827614867</v>
      </c>
    </row>
    <row r="150" spans="1:6" x14ac:dyDescent="0.2">
      <c r="A150">
        <v>2.2009400000000001</v>
      </c>
      <c r="B150">
        <v>418.625</v>
      </c>
      <c r="C150">
        <v>123.1049</v>
      </c>
      <c r="D150">
        <v>68</v>
      </c>
      <c r="E150">
        <f t="shared" si="2"/>
        <v>0.66804278027077579</v>
      </c>
      <c r="F150">
        <f t="shared" si="2"/>
        <v>0.58905614567816988</v>
      </c>
    </row>
    <row r="151" spans="1:6" x14ac:dyDescent="0.2">
      <c r="A151">
        <v>2.38435</v>
      </c>
      <c r="B151">
        <v>422.00599999999997</v>
      </c>
      <c r="C151">
        <v>128.7621</v>
      </c>
      <c r="D151">
        <v>68</v>
      </c>
      <c r="E151">
        <f t="shared" si="2"/>
        <v>0.67343818818978551</v>
      </c>
      <c r="F151">
        <f t="shared" si="2"/>
        <v>0.61612581087696006</v>
      </c>
    </row>
    <row r="152" spans="1:6" x14ac:dyDescent="0.2">
      <c r="A152">
        <v>2.5677599999999998</v>
      </c>
      <c r="B152">
        <v>406.25599999999997</v>
      </c>
      <c r="C152">
        <v>140.5943</v>
      </c>
      <c r="D152">
        <v>68</v>
      </c>
      <c r="E152">
        <f t="shared" si="2"/>
        <v>0.6483043003683111</v>
      </c>
      <c r="F152">
        <f t="shared" si="2"/>
        <v>0.67274281090614851</v>
      </c>
    </row>
    <row r="153" spans="1:6" x14ac:dyDescent="0.2">
      <c r="A153">
        <v>2.7511700000000001</v>
      </c>
      <c r="B153">
        <v>461.59199999999998</v>
      </c>
      <c r="C153">
        <v>136.69829999999999</v>
      </c>
      <c r="D153">
        <v>68</v>
      </c>
      <c r="E153">
        <f t="shared" si="2"/>
        <v>0.73660962205015923</v>
      </c>
      <c r="F153">
        <f t="shared" si="2"/>
        <v>0.65410047625040246</v>
      </c>
    </row>
    <row r="154" spans="1:6" x14ac:dyDescent="0.2">
      <c r="A154">
        <v>2.93458</v>
      </c>
      <c r="B154">
        <v>448.512</v>
      </c>
      <c r="C154">
        <v>140.6593</v>
      </c>
      <c r="D154">
        <v>68</v>
      </c>
      <c r="E154">
        <f t="shared" si="2"/>
        <v>0.71573652664032528</v>
      </c>
      <c r="F154">
        <f t="shared" si="2"/>
        <v>0.67305383548331066</v>
      </c>
    </row>
    <row r="155" spans="1:6" x14ac:dyDescent="0.2">
      <c r="A155">
        <v>3.1179899999999998</v>
      </c>
      <c r="B155">
        <v>460.411</v>
      </c>
      <c r="C155">
        <v>147.25040000000001</v>
      </c>
      <c r="D155">
        <v>68</v>
      </c>
      <c r="E155">
        <f t="shared" si="2"/>
        <v>0.73472497941414905</v>
      </c>
      <c r="F155">
        <f t="shared" si="2"/>
        <v>0.70459220610689577</v>
      </c>
    </row>
    <row r="156" spans="1:6" x14ac:dyDescent="0.2">
      <c r="A156">
        <v>3.3014000000000001</v>
      </c>
      <c r="B156">
        <v>468.774</v>
      </c>
      <c r="C156">
        <v>172.59970000000001</v>
      </c>
      <c r="D156">
        <v>68</v>
      </c>
      <c r="E156">
        <f t="shared" si="2"/>
        <v>0.74807067489675161</v>
      </c>
      <c r="F156">
        <f t="shared" si="2"/>
        <v>0.82588844170466347</v>
      </c>
    </row>
    <row r="157" spans="1:6" x14ac:dyDescent="0.2">
      <c r="A157">
        <v>3.48482</v>
      </c>
      <c r="B157">
        <v>449.73599999999999</v>
      </c>
      <c r="C157">
        <v>191.98830000000001</v>
      </c>
      <c r="D157">
        <v>68</v>
      </c>
      <c r="E157">
        <f t="shared" si="2"/>
        <v>0.71768978877959411</v>
      </c>
      <c r="F157">
        <f t="shared" si="2"/>
        <v>0.91866276657796886</v>
      </c>
    </row>
    <row r="158" spans="1:6" x14ac:dyDescent="0.2">
      <c r="A158">
        <v>3.6682299999999999</v>
      </c>
      <c r="B158">
        <v>422.16</v>
      </c>
      <c r="C158">
        <v>190.4726</v>
      </c>
      <c r="D158">
        <v>68</v>
      </c>
      <c r="E158">
        <f t="shared" si="2"/>
        <v>0.67368394175959556</v>
      </c>
      <c r="F158">
        <f t="shared" si="2"/>
        <v>0.91141015193789843</v>
      </c>
    </row>
    <row r="159" spans="1:6" x14ac:dyDescent="0.2">
      <c r="A159">
        <v>3.8516400000000002</v>
      </c>
      <c r="B159">
        <v>407.99099999999999</v>
      </c>
      <c r="C159">
        <v>197.92250000000001</v>
      </c>
      <c r="D159">
        <v>68</v>
      </c>
      <c r="E159">
        <f t="shared" si="2"/>
        <v>0.65107301753467672</v>
      </c>
      <c r="F159">
        <f t="shared" si="2"/>
        <v>0.94705787497481897</v>
      </c>
    </row>
    <row r="160" spans="1:6" x14ac:dyDescent="0.2">
      <c r="A160">
        <v>4.03505</v>
      </c>
      <c r="B160">
        <v>387.08300000000003</v>
      </c>
      <c r="C160">
        <v>180.39580000000001</v>
      </c>
      <c r="D160">
        <v>68</v>
      </c>
      <c r="E160">
        <f t="shared" si="2"/>
        <v>0.61770798092696977</v>
      </c>
      <c r="F160">
        <f t="shared" si="2"/>
        <v>0.86319272948948422</v>
      </c>
    </row>
    <row r="161" spans="1:6" x14ac:dyDescent="0.2">
      <c r="A161">
        <v>4.2184600000000003</v>
      </c>
      <c r="B161">
        <v>363.33199999999999</v>
      </c>
      <c r="C161">
        <v>154.7448</v>
      </c>
      <c r="D161">
        <v>68</v>
      </c>
      <c r="E161">
        <f t="shared" si="2"/>
        <v>0.57980607809218632</v>
      </c>
      <c r="F161">
        <f t="shared" si="2"/>
        <v>0.74045286135433497</v>
      </c>
    </row>
    <row r="162" spans="1:6" x14ac:dyDescent="0.2">
      <c r="A162">
        <v>4.4018699999999997</v>
      </c>
      <c r="B162">
        <v>332.637</v>
      </c>
      <c r="C162">
        <v>136.66890000000001</v>
      </c>
      <c r="D162">
        <v>68</v>
      </c>
      <c r="E162">
        <f t="shared" si="2"/>
        <v>0.53082292338233505</v>
      </c>
      <c r="F162">
        <f t="shared" si="2"/>
        <v>0.65395979744165533</v>
      </c>
    </row>
    <row r="163" spans="1:6" x14ac:dyDescent="0.2">
      <c r="A163">
        <v>4.58528</v>
      </c>
      <c r="B163">
        <v>331.012</v>
      </c>
      <c r="C163">
        <v>136.36779999999999</v>
      </c>
      <c r="D163">
        <v>68</v>
      </c>
      <c r="E163">
        <f t="shared" si="2"/>
        <v>0.5282297444801195</v>
      </c>
      <c r="F163">
        <f t="shared" si="2"/>
        <v>0.65251903590037064</v>
      </c>
    </row>
    <row r="164" spans="1:6" x14ac:dyDescent="0.2">
      <c r="A164">
        <v>4.7686999999999999</v>
      </c>
      <c r="B164">
        <v>319.26400000000001</v>
      </c>
      <c r="C164">
        <v>125.0547</v>
      </c>
      <c r="D164">
        <v>68</v>
      </c>
      <c r="E164">
        <f t="shared" si="2"/>
        <v>0.50948225786890167</v>
      </c>
      <c r="F164">
        <f t="shared" si="2"/>
        <v>0.5983859259943336</v>
      </c>
    </row>
    <row r="165" spans="1:6" x14ac:dyDescent="0.2">
      <c r="A165">
        <v>4.9521100000000002</v>
      </c>
      <c r="B165">
        <v>307.04300000000001</v>
      </c>
      <c r="C165">
        <v>125.7748</v>
      </c>
      <c r="D165">
        <v>68</v>
      </c>
      <c r="E165">
        <f t="shared" si="2"/>
        <v>0.48997995672183886</v>
      </c>
      <c r="F165">
        <f t="shared" si="2"/>
        <v>0.60183159980994005</v>
      </c>
    </row>
    <row r="166" spans="1:6" x14ac:dyDescent="0.2">
      <c r="A166">
        <v>5.1355199999999996</v>
      </c>
      <c r="B166">
        <v>296.78100000000001</v>
      </c>
      <c r="C166">
        <v>127.6687</v>
      </c>
      <c r="D166">
        <v>68</v>
      </c>
      <c r="E166">
        <f t="shared" si="2"/>
        <v>0.47360383247904714</v>
      </c>
      <c r="F166">
        <f t="shared" si="2"/>
        <v>0.61089389898974433</v>
      </c>
    </row>
    <row r="167" spans="1:6" x14ac:dyDescent="0.2">
      <c r="A167">
        <v>5.3189299999999999</v>
      </c>
      <c r="B167">
        <v>305.596</v>
      </c>
      <c r="C167">
        <v>134.03270000000001</v>
      </c>
      <c r="D167">
        <v>68</v>
      </c>
      <c r="E167">
        <f t="shared" si="2"/>
        <v>0.48767083064706596</v>
      </c>
      <c r="F167">
        <f t="shared" si="2"/>
        <v>0.64134559759066001</v>
      </c>
    </row>
    <row r="168" spans="1:6" x14ac:dyDescent="0.2">
      <c r="A168">
        <v>5.5023400000000002</v>
      </c>
      <c r="B168">
        <v>296.76400000000001</v>
      </c>
      <c r="C168">
        <v>134.22620000000001</v>
      </c>
      <c r="D168">
        <v>68</v>
      </c>
      <c r="E168">
        <f t="shared" si="2"/>
        <v>0.47357670383822392</v>
      </c>
      <c r="F168">
        <f t="shared" si="2"/>
        <v>0.64227149383190407</v>
      </c>
    </row>
    <row r="169" spans="1:6" x14ac:dyDescent="0.2">
      <c r="A169">
        <v>5.6857499999999996</v>
      </c>
      <c r="B169">
        <v>301.15600000000001</v>
      </c>
      <c r="C169">
        <v>127.8061</v>
      </c>
      <c r="D169">
        <v>68</v>
      </c>
      <c r="E169">
        <f t="shared" si="2"/>
        <v>0.48058546798501223</v>
      </c>
      <c r="F169">
        <f t="shared" si="2"/>
        <v>0.61155135709593</v>
      </c>
    </row>
    <row r="170" spans="1:6" x14ac:dyDescent="0.2">
      <c r="A170">
        <v>5.8691599999999999</v>
      </c>
      <c r="B170">
        <v>285.87299999999999</v>
      </c>
      <c r="C170">
        <v>127.92789999999999</v>
      </c>
      <c r="D170">
        <v>68</v>
      </c>
      <c r="E170">
        <f t="shared" si="2"/>
        <v>0.45619681988497457</v>
      </c>
      <c r="F170">
        <f t="shared" si="2"/>
        <v>0.61213416930359676</v>
      </c>
    </row>
    <row r="171" spans="1:6" x14ac:dyDescent="0.2">
      <c r="A171">
        <v>6.0525700000000002</v>
      </c>
      <c r="B171">
        <v>309.625</v>
      </c>
      <c r="C171">
        <v>121.5</v>
      </c>
      <c r="D171">
        <v>68</v>
      </c>
      <c r="E171">
        <f t="shared" si="2"/>
        <v>0.4941003185221593</v>
      </c>
      <c r="F171">
        <f t="shared" si="2"/>
        <v>0.58137670961836319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9506-607A-4544-9647-02C4A48EA27C}">
  <dimension ref="A1:S129"/>
  <sheetViews>
    <sheetView workbookViewId="0">
      <selection activeCell="S2" sqref="S2"/>
    </sheetView>
  </sheetViews>
  <sheetFormatPr baseColWidth="10" defaultRowHeight="16" x14ac:dyDescent="0.2"/>
  <cols>
    <col min="4" max="4" width="13.1640625" customWidth="1"/>
    <col min="5" max="8" width="13.1640625" hidden="1" customWidth="1"/>
    <col min="9" max="9" width="17.33203125" customWidth="1"/>
    <col min="10" max="12" width="17.33203125" hidden="1" customWidth="1"/>
    <col min="13" max="13" width="0" hidden="1" customWidth="1"/>
    <col min="14" max="14" width="13.1640625" customWidth="1"/>
    <col min="15" max="17" width="13.1640625" hidden="1" customWidth="1"/>
    <col min="18" max="18" width="0" hidden="1" customWidth="1"/>
    <col min="19" max="19" width="17.33203125" customWidth="1"/>
  </cols>
  <sheetData>
    <row r="1" spans="1:19" x14ac:dyDescent="0.2">
      <c r="A1" t="s">
        <v>26</v>
      </c>
      <c r="B1" t="s">
        <v>2</v>
      </c>
      <c r="C1" t="s">
        <v>4</v>
      </c>
      <c r="D1" t="s">
        <v>27</v>
      </c>
      <c r="E1" t="s">
        <v>28</v>
      </c>
      <c r="F1" t="s">
        <v>29</v>
      </c>
      <c r="G1" t="s">
        <v>30</v>
      </c>
      <c r="I1" t="s">
        <v>31</v>
      </c>
      <c r="J1" t="s">
        <v>32</v>
      </c>
      <c r="K1" t="s">
        <v>33</v>
      </c>
      <c r="L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S1" t="s">
        <v>39</v>
      </c>
    </row>
    <row r="2" spans="1:19" x14ac:dyDescent="0.2">
      <c r="A2" t="s">
        <v>40</v>
      </c>
      <c r="B2" t="s">
        <v>10</v>
      </c>
      <c r="C2" t="s">
        <v>12</v>
      </c>
      <c r="D2">
        <v>805.29899999999998</v>
      </c>
      <c r="E2">
        <v>756.25</v>
      </c>
      <c r="F2">
        <v>1179</v>
      </c>
      <c r="G2">
        <v>148175</v>
      </c>
      <c r="I2">
        <f>(D2-100)/(260-100)</f>
        <v>4.4081187499999999</v>
      </c>
      <c r="J2">
        <f>(E2-100)/(261-100)</f>
        <v>4.0760869565217392</v>
      </c>
      <c r="K2">
        <f>(F2-100)/(310-100)</f>
        <v>5.1380952380952385</v>
      </c>
      <c r="L2">
        <f>(G2-10800)/(47300-10800)</f>
        <v>3.7636986301369864</v>
      </c>
      <c r="N2">
        <v>264.92399999999998</v>
      </c>
      <c r="O2">
        <v>247.125</v>
      </c>
      <c r="P2">
        <v>453</v>
      </c>
      <c r="Q2">
        <v>48746</v>
      </c>
      <c r="S2">
        <f>(N2-100)/(154-100)</f>
        <v>3.0541481481481476</v>
      </c>
    </row>
    <row r="3" spans="1:19" x14ac:dyDescent="0.2">
      <c r="A3" t="s">
        <v>40</v>
      </c>
      <c r="B3" t="s">
        <v>10</v>
      </c>
      <c r="C3" t="s">
        <v>12</v>
      </c>
      <c r="D3">
        <v>602.65</v>
      </c>
      <c r="E3">
        <v>614.75</v>
      </c>
      <c r="F3">
        <v>946</v>
      </c>
      <c r="G3">
        <v>108477</v>
      </c>
      <c r="I3">
        <f t="shared" ref="I3:I17" si="0">(D3-100)/(260-100)</f>
        <v>3.1415625</v>
      </c>
      <c r="J3">
        <f t="shared" ref="J3:J11" si="1">(E3-100)/(261-100)</f>
        <v>3.1972049689440993</v>
      </c>
      <c r="K3">
        <f t="shared" ref="K3:K11" si="2">(F3-100)/(310-100)</f>
        <v>4.0285714285714285</v>
      </c>
      <c r="L3">
        <f t="shared" ref="L3:L11" si="3">(G3-10800)/(47300-10800)</f>
        <v>2.676082191780822</v>
      </c>
      <c r="N3">
        <v>211.02799999999999</v>
      </c>
      <c r="O3">
        <v>202.56200000000001</v>
      </c>
      <c r="P3">
        <v>341</v>
      </c>
      <c r="Q3">
        <v>37985</v>
      </c>
      <c r="S3">
        <f t="shared" ref="S3:S17" si="4">(N3-100)/(154-100)</f>
        <v>2.0560740740740737</v>
      </c>
    </row>
    <row r="4" spans="1:19" x14ac:dyDescent="0.2">
      <c r="A4" t="s">
        <v>40</v>
      </c>
      <c r="B4" t="s">
        <v>10</v>
      </c>
      <c r="C4" t="s">
        <v>12</v>
      </c>
      <c r="D4">
        <v>458.661</v>
      </c>
      <c r="E4">
        <v>451.06200000000001</v>
      </c>
      <c r="F4">
        <v>594</v>
      </c>
      <c r="G4">
        <v>83935</v>
      </c>
      <c r="I4">
        <f t="shared" si="0"/>
        <v>2.2416312500000002</v>
      </c>
      <c r="J4">
        <f t="shared" si="1"/>
        <v>2.1805093167701863</v>
      </c>
      <c r="K4">
        <f t="shared" si="2"/>
        <v>2.3523809523809525</v>
      </c>
      <c r="L4">
        <f t="shared" si="3"/>
        <v>2.0036986301369861</v>
      </c>
      <c r="N4">
        <v>201.208</v>
      </c>
      <c r="O4">
        <v>181.125</v>
      </c>
      <c r="P4">
        <v>420</v>
      </c>
      <c r="Q4">
        <v>36821</v>
      </c>
      <c r="S4">
        <f t="shared" si="4"/>
        <v>1.8742222222222222</v>
      </c>
    </row>
    <row r="5" spans="1:19" x14ac:dyDescent="0.2">
      <c r="A5" t="s">
        <v>40</v>
      </c>
      <c r="B5" t="s">
        <v>10</v>
      </c>
      <c r="C5" t="s">
        <v>12</v>
      </c>
      <c r="D5">
        <v>385.96100000000001</v>
      </c>
      <c r="E5">
        <v>396.06200000000001</v>
      </c>
      <c r="F5">
        <v>501</v>
      </c>
      <c r="G5">
        <v>68701</v>
      </c>
      <c r="I5">
        <f t="shared" si="0"/>
        <v>1.78725625</v>
      </c>
      <c r="J5">
        <f t="shared" si="1"/>
        <v>1.8388944099378883</v>
      </c>
      <c r="K5">
        <f t="shared" si="2"/>
        <v>1.9095238095238096</v>
      </c>
      <c r="L5">
        <f t="shared" si="3"/>
        <v>1.5863287671232877</v>
      </c>
      <c r="N5">
        <v>158.71299999999999</v>
      </c>
      <c r="O5">
        <v>154.03100000000001</v>
      </c>
      <c r="P5">
        <v>204</v>
      </c>
      <c r="Q5">
        <v>28251</v>
      </c>
      <c r="S5">
        <f t="shared" si="4"/>
        <v>1.0872777777777776</v>
      </c>
    </row>
    <row r="6" spans="1:19" x14ac:dyDescent="0.2">
      <c r="A6" t="s">
        <v>40</v>
      </c>
      <c r="B6" t="s">
        <v>10</v>
      </c>
      <c r="C6" t="s">
        <v>12</v>
      </c>
      <c r="D6">
        <v>411.30799999999999</v>
      </c>
      <c r="E6">
        <v>405.56200000000001</v>
      </c>
      <c r="F6">
        <v>540</v>
      </c>
      <c r="G6">
        <v>74858</v>
      </c>
      <c r="I6">
        <f t="shared" si="0"/>
        <v>1.945675</v>
      </c>
      <c r="J6">
        <f t="shared" si="1"/>
        <v>1.8979006211180125</v>
      </c>
      <c r="K6">
        <f t="shared" si="2"/>
        <v>2.0952380952380953</v>
      </c>
      <c r="L6">
        <f t="shared" si="3"/>
        <v>1.755013698630137</v>
      </c>
      <c r="N6">
        <v>214.363</v>
      </c>
      <c r="O6">
        <v>206.06200000000001</v>
      </c>
      <c r="P6">
        <v>339</v>
      </c>
      <c r="Q6">
        <v>39014</v>
      </c>
      <c r="S6">
        <f t="shared" si="4"/>
        <v>2.1178333333333335</v>
      </c>
    </row>
    <row r="7" spans="1:19" x14ac:dyDescent="0.2">
      <c r="A7" t="s">
        <v>40</v>
      </c>
      <c r="B7" t="s">
        <v>10</v>
      </c>
      <c r="C7" t="s">
        <v>12</v>
      </c>
      <c r="D7">
        <v>523.75</v>
      </c>
      <c r="E7">
        <v>545.125</v>
      </c>
      <c r="F7">
        <v>760</v>
      </c>
      <c r="G7">
        <v>94275</v>
      </c>
      <c r="I7">
        <f t="shared" si="0"/>
        <v>2.6484375</v>
      </c>
      <c r="J7">
        <f t="shared" si="1"/>
        <v>2.764751552795031</v>
      </c>
      <c r="K7">
        <f t="shared" si="2"/>
        <v>3.1428571428571428</v>
      </c>
      <c r="L7">
        <f t="shared" si="3"/>
        <v>2.286986301369863</v>
      </c>
      <c r="N7">
        <v>224.65600000000001</v>
      </c>
      <c r="O7">
        <v>209.625</v>
      </c>
      <c r="P7">
        <v>399</v>
      </c>
      <c r="Q7">
        <v>40438</v>
      </c>
      <c r="S7">
        <f t="shared" si="4"/>
        <v>2.3084444444444445</v>
      </c>
    </row>
    <row r="8" spans="1:19" x14ac:dyDescent="0.2">
      <c r="A8" t="s">
        <v>40</v>
      </c>
      <c r="B8" t="s">
        <v>10</v>
      </c>
      <c r="C8" t="s">
        <v>12</v>
      </c>
      <c r="D8">
        <v>396.084</v>
      </c>
      <c r="E8">
        <v>424.125</v>
      </c>
      <c r="F8">
        <v>512</v>
      </c>
      <c r="G8">
        <v>70899</v>
      </c>
      <c r="I8">
        <f t="shared" si="0"/>
        <v>1.850525</v>
      </c>
      <c r="J8">
        <f t="shared" si="1"/>
        <v>2.0131987577639752</v>
      </c>
      <c r="K8">
        <f t="shared" si="2"/>
        <v>1.9619047619047618</v>
      </c>
      <c r="L8">
        <f t="shared" si="3"/>
        <v>1.6465479452054794</v>
      </c>
      <c r="N8">
        <v>230.899</v>
      </c>
      <c r="O8">
        <v>213.125</v>
      </c>
      <c r="P8">
        <v>402</v>
      </c>
      <c r="Q8">
        <v>41331</v>
      </c>
      <c r="S8">
        <f t="shared" si="4"/>
        <v>2.4240555555555554</v>
      </c>
    </row>
    <row r="9" spans="1:19" x14ac:dyDescent="0.2">
      <c r="A9" t="s">
        <v>40</v>
      </c>
      <c r="B9" t="s">
        <v>10</v>
      </c>
      <c r="C9" t="s">
        <v>12</v>
      </c>
      <c r="D9">
        <v>538.42200000000003</v>
      </c>
      <c r="E9">
        <v>526.125</v>
      </c>
      <c r="F9">
        <v>762</v>
      </c>
      <c r="G9">
        <v>96916</v>
      </c>
      <c r="I9">
        <f t="shared" si="0"/>
        <v>2.7401375000000003</v>
      </c>
      <c r="J9">
        <f t="shared" si="1"/>
        <v>2.6467391304347827</v>
      </c>
      <c r="K9">
        <f t="shared" si="2"/>
        <v>3.1523809523809523</v>
      </c>
      <c r="L9">
        <f t="shared" si="3"/>
        <v>2.3593424657534245</v>
      </c>
      <c r="N9">
        <v>232.28899999999999</v>
      </c>
      <c r="O9">
        <v>213.625</v>
      </c>
      <c r="P9">
        <v>446</v>
      </c>
      <c r="Q9">
        <v>41812</v>
      </c>
      <c r="S9">
        <f t="shared" si="4"/>
        <v>2.449796296296296</v>
      </c>
    </row>
    <row r="10" spans="1:19" x14ac:dyDescent="0.2">
      <c r="A10" t="s">
        <v>40</v>
      </c>
      <c r="B10" t="s">
        <v>10</v>
      </c>
      <c r="C10" t="s">
        <v>12</v>
      </c>
      <c r="D10">
        <v>567.21699999999998</v>
      </c>
      <c r="E10">
        <v>562.125</v>
      </c>
      <c r="F10">
        <v>772</v>
      </c>
      <c r="G10">
        <v>102099</v>
      </c>
      <c r="I10">
        <f t="shared" si="0"/>
        <v>2.9201062499999999</v>
      </c>
      <c r="J10">
        <f t="shared" si="1"/>
        <v>2.8703416149068324</v>
      </c>
      <c r="K10">
        <f t="shared" si="2"/>
        <v>3.2</v>
      </c>
      <c r="L10">
        <f t="shared" si="3"/>
        <v>2.5013424657534244</v>
      </c>
      <c r="N10">
        <v>217.161</v>
      </c>
      <c r="O10">
        <v>199.56200000000001</v>
      </c>
      <c r="P10">
        <v>376</v>
      </c>
      <c r="Q10">
        <v>39089</v>
      </c>
      <c r="S10">
        <f t="shared" si="4"/>
        <v>2.169648148148148</v>
      </c>
    </row>
    <row r="11" spans="1:19" x14ac:dyDescent="0.2">
      <c r="A11" t="s">
        <v>40</v>
      </c>
      <c r="B11" t="s">
        <v>10</v>
      </c>
      <c r="C11" t="s">
        <v>12</v>
      </c>
      <c r="D11">
        <v>376.45100000000002</v>
      </c>
      <c r="E11">
        <v>371.625</v>
      </c>
      <c r="F11">
        <v>549</v>
      </c>
      <c r="G11">
        <v>68514</v>
      </c>
      <c r="I11">
        <f t="shared" si="0"/>
        <v>1.7278187500000002</v>
      </c>
      <c r="J11">
        <f t="shared" si="1"/>
        <v>1.6871118012422359</v>
      </c>
      <c r="K11">
        <f t="shared" si="2"/>
        <v>2.138095238095238</v>
      </c>
      <c r="L11">
        <f t="shared" si="3"/>
        <v>1.5812054794520547</v>
      </c>
      <c r="N11">
        <v>218.03800000000001</v>
      </c>
      <c r="O11">
        <v>193.625</v>
      </c>
      <c r="P11">
        <v>438</v>
      </c>
      <c r="Q11">
        <v>39683</v>
      </c>
      <c r="S11">
        <f t="shared" si="4"/>
        <v>2.185888888888889</v>
      </c>
    </row>
    <row r="12" spans="1:19" x14ac:dyDescent="0.2">
      <c r="A12" t="s">
        <v>40</v>
      </c>
      <c r="B12" t="s">
        <v>10</v>
      </c>
      <c r="C12" t="s">
        <v>14</v>
      </c>
      <c r="D12" s="1">
        <v>676.44</v>
      </c>
      <c r="I12">
        <f t="shared" si="0"/>
        <v>3.6027500000000003</v>
      </c>
      <c r="N12">
        <v>223.19399999999999</v>
      </c>
      <c r="S12">
        <f t="shared" si="4"/>
        <v>2.2813703703703703</v>
      </c>
    </row>
    <row r="13" spans="1:19" x14ac:dyDescent="0.2">
      <c r="A13" t="s">
        <v>40</v>
      </c>
      <c r="B13" t="s">
        <v>10</v>
      </c>
      <c r="C13" t="s">
        <v>14</v>
      </c>
      <c r="D13" s="1">
        <v>890.61199999999997</v>
      </c>
      <c r="I13">
        <f t="shared" si="0"/>
        <v>4.941325</v>
      </c>
      <c r="N13">
        <v>242.18700000000001</v>
      </c>
      <c r="S13">
        <f t="shared" si="4"/>
        <v>2.6330925925925928</v>
      </c>
    </row>
    <row r="14" spans="1:19" x14ac:dyDescent="0.2">
      <c r="A14" t="s">
        <v>40</v>
      </c>
      <c r="B14" t="s">
        <v>10</v>
      </c>
      <c r="C14" t="s">
        <v>14</v>
      </c>
      <c r="D14" s="1">
        <v>684.822</v>
      </c>
      <c r="I14">
        <f t="shared" si="0"/>
        <v>3.6551374999999999</v>
      </c>
      <c r="N14">
        <v>195.50200000000001</v>
      </c>
      <c r="S14">
        <f t="shared" si="4"/>
        <v>1.7685555555555557</v>
      </c>
    </row>
    <row r="15" spans="1:19" x14ac:dyDescent="0.2">
      <c r="A15" t="s">
        <v>40</v>
      </c>
      <c r="B15" t="s">
        <v>10</v>
      </c>
      <c r="C15" t="s">
        <v>14</v>
      </c>
      <c r="D15" s="1">
        <v>741.89</v>
      </c>
      <c r="I15">
        <f t="shared" si="0"/>
        <v>4.0118124999999996</v>
      </c>
      <c r="N15">
        <v>216.71600000000001</v>
      </c>
      <c r="S15">
        <f t="shared" si="4"/>
        <v>2.1614074074074074</v>
      </c>
    </row>
    <row r="16" spans="1:19" x14ac:dyDescent="0.2">
      <c r="A16" t="s">
        <v>40</v>
      </c>
      <c r="B16" t="s">
        <v>10</v>
      </c>
      <c r="C16" t="s">
        <v>14</v>
      </c>
      <c r="D16" s="1">
        <v>666.58199999999999</v>
      </c>
      <c r="I16">
        <f t="shared" si="0"/>
        <v>3.5411375</v>
      </c>
      <c r="N16">
        <v>239.238</v>
      </c>
      <c r="S16">
        <f t="shared" si="4"/>
        <v>2.5784814814814814</v>
      </c>
    </row>
    <row r="17" spans="1:19" x14ac:dyDescent="0.2">
      <c r="A17" t="s">
        <v>40</v>
      </c>
      <c r="B17" t="s">
        <v>10</v>
      </c>
      <c r="C17" t="s">
        <v>14</v>
      </c>
      <c r="D17" s="1">
        <v>570.22799999999995</v>
      </c>
      <c r="I17">
        <f t="shared" si="0"/>
        <v>2.9389249999999998</v>
      </c>
      <c r="N17">
        <v>189.41300000000001</v>
      </c>
      <c r="S17">
        <f t="shared" si="4"/>
        <v>1.6557962962962964</v>
      </c>
    </row>
    <row r="21" spans="1:19" x14ac:dyDescent="0.2">
      <c r="A21" t="s">
        <v>41</v>
      </c>
      <c r="B21" t="s">
        <v>17</v>
      </c>
      <c r="C21" t="s">
        <v>12</v>
      </c>
      <c r="D21">
        <v>208.404</v>
      </c>
      <c r="E21">
        <v>206.03100000000001</v>
      </c>
      <c r="F21">
        <v>260</v>
      </c>
      <c r="G21">
        <v>37096</v>
      </c>
      <c r="I21">
        <f>(D21-100)/(287-100)</f>
        <v>0.57970053475935823</v>
      </c>
      <c r="J21">
        <f>(E21-100)/(289-100)</f>
        <v>0.56101058201058207</v>
      </c>
      <c r="K21">
        <f>(F21-100)/(323-100)</f>
        <v>0.71748878923766812</v>
      </c>
      <c r="L21">
        <f>(G21-15700)/(49100-15700)</f>
        <v>0.64059880239520961</v>
      </c>
      <c r="N21">
        <v>137.303</v>
      </c>
      <c r="O21">
        <v>135.03100000000001</v>
      </c>
      <c r="P21">
        <v>190</v>
      </c>
      <c r="Q21">
        <v>24440</v>
      </c>
      <c r="S21">
        <f>(N21-100)/(127-100)</f>
        <v>1.3815925925925925</v>
      </c>
    </row>
    <row r="22" spans="1:19" x14ac:dyDescent="0.2">
      <c r="A22" t="s">
        <v>41</v>
      </c>
      <c r="B22" t="s">
        <v>17</v>
      </c>
      <c r="C22" t="s">
        <v>12</v>
      </c>
      <c r="D22">
        <v>343.44400000000002</v>
      </c>
      <c r="E22">
        <v>340.56200000000001</v>
      </c>
      <c r="F22">
        <v>480</v>
      </c>
      <c r="G22">
        <v>61133</v>
      </c>
      <c r="I22">
        <f t="shared" ref="I22:I33" si="5">(D22-100)/(287-100)</f>
        <v>1.3018395721925136</v>
      </c>
      <c r="J22">
        <f t="shared" ref="J22:J30" si="6">(E22-100)/(289-100)</f>
        <v>1.2728148148148148</v>
      </c>
      <c r="K22">
        <f t="shared" ref="K22:K30" si="7">(F22-100)/(323-100)</f>
        <v>1.7040358744394619</v>
      </c>
      <c r="L22">
        <f t="shared" ref="L22:L30" si="8">(G22-15700)/(49100-15700)</f>
        <v>1.3602694610778443</v>
      </c>
      <c r="N22">
        <v>150.44399999999999</v>
      </c>
      <c r="O22">
        <v>149.03100000000001</v>
      </c>
      <c r="P22">
        <v>201</v>
      </c>
      <c r="Q22">
        <v>26779</v>
      </c>
      <c r="S22">
        <f t="shared" ref="S22:S33" si="9">(N22-100)/(127-100)</f>
        <v>1.8682962962962959</v>
      </c>
    </row>
    <row r="23" spans="1:19" x14ac:dyDescent="0.2">
      <c r="A23" t="s">
        <v>41</v>
      </c>
      <c r="B23" t="s">
        <v>17</v>
      </c>
      <c r="C23" t="s">
        <v>12</v>
      </c>
      <c r="D23">
        <v>268.77999999999997</v>
      </c>
      <c r="E23">
        <v>266.06200000000001</v>
      </c>
      <c r="F23">
        <v>367</v>
      </c>
      <c r="G23">
        <v>48918</v>
      </c>
      <c r="I23">
        <f t="shared" si="5"/>
        <v>0.902566844919786</v>
      </c>
      <c r="J23">
        <f t="shared" si="6"/>
        <v>0.87863492063492066</v>
      </c>
      <c r="K23">
        <f t="shared" si="7"/>
        <v>1.1973094170403586</v>
      </c>
      <c r="L23">
        <f t="shared" si="8"/>
        <v>0.99455089820359277</v>
      </c>
      <c r="N23">
        <v>146.10400000000001</v>
      </c>
      <c r="O23">
        <v>144.03100000000001</v>
      </c>
      <c r="P23">
        <v>187</v>
      </c>
      <c r="Q23">
        <v>26591</v>
      </c>
      <c r="S23">
        <f t="shared" si="9"/>
        <v>1.7075555555555562</v>
      </c>
    </row>
    <row r="24" spans="1:19" x14ac:dyDescent="0.2">
      <c r="A24" t="s">
        <v>41</v>
      </c>
      <c r="B24" t="s">
        <v>17</v>
      </c>
      <c r="C24" t="s">
        <v>12</v>
      </c>
      <c r="D24">
        <v>168.9</v>
      </c>
      <c r="E24">
        <v>168.03100000000001</v>
      </c>
      <c r="F24">
        <v>207</v>
      </c>
      <c r="G24">
        <v>30402</v>
      </c>
      <c r="I24">
        <f t="shared" si="5"/>
        <v>0.36844919786096259</v>
      </c>
      <c r="J24">
        <f t="shared" si="6"/>
        <v>0.35995238095238097</v>
      </c>
      <c r="K24">
        <f t="shared" si="7"/>
        <v>0.47982062780269058</v>
      </c>
      <c r="L24">
        <f t="shared" si="8"/>
        <v>0.44017964071856286</v>
      </c>
      <c r="N24">
        <v>139.86099999999999</v>
      </c>
      <c r="O24">
        <v>138.01599999999999</v>
      </c>
      <c r="P24">
        <v>175</v>
      </c>
      <c r="Q24">
        <v>25175</v>
      </c>
      <c r="S24">
        <f t="shared" si="9"/>
        <v>1.4763333333333331</v>
      </c>
    </row>
    <row r="25" spans="1:19" x14ac:dyDescent="0.2">
      <c r="A25" t="s">
        <v>41</v>
      </c>
      <c r="B25" t="s">
        <v>17</v>
      </c>
      <c r="C25" t="s">
        <v>12</v>
      </c>
      <c r="D25">
        <v>225.72300000000001</v>
      </c>
      <c r="E25">
        <v>224.03100000000001</v>
      </c>
      <c r="F25">
        <v>280</v>
      </c>
      <c r="G25">
        <v>41533</v>
      </c>
      <c r="I25">
        <f t="shared" si="5"/>
        <v>0.6723155080213904</v>
      </c>
      <c r="J25">
        <f t="shared" si="6"/>
        <v>0.6562486772486773</v>
      </c>
      <c r="K25">
        <f t="shared" si="7"/>
        <v>0.80717488789237668</v>
      </c>
      <c r="L25">
        <f t="shared" si="8"/>
        <v>0.77344311377245512</v>
      </c>
      <c r="N25">
        <v>145.185</v>
      </c>
      <c r="O25">
        <v>144.01599999999999</v>
      </c>
      <c r="P25">
        <v>180</v>
      </c>
      <c r="Q25">
        <v>26714</v>
      </c>
      <c r="S25">
        <f t="shared" si="9"/>
        <v>1.6735185185185186</v>
      </c>
    </row>
    <row r="26" spans="1:19" x14ac:dyDescent="0.2">
      <c r="A26" t="s">
        <v>41</v>
      </c>
      <c r="B26" t="s">
        <v>17</v>
      </c>
      <c r="C26" t="s">
        <v>12</v>
      </c>
      <c r="D26">
        <v>273.50299999999999</v>
      </c>
      <c r="E26">
        <v>270.06200000000001</v>
      </c>
      <c r="F26">
        <v>374</v>
      </c>
      <c r="G26">
        <v>50051</v>
      </c>
      <c r="I26">
        <f t="shared" si="5"/>
        <v>0.9278235294117646</v>
      </c>
      <c r="J26">
        <f t="shared" si="6"/>
        <v>0.89979894179894182</v>
      </c>
      <c r="K26">
        <f t="shared" si="7"/>
        <v>1.2286995515695067</v>
      </c>
      <c r="L26">
        <f t="shared" si="8"/>
        <v>1.0284730538922155</v>
      </c>
      <c r="N26">
        <v>150.61699999999999</v>
      </c>
      <c r="O26">
        <v>149.01599999999999</v>
      </c>
      <c r="P26">
        <v>184</v>
      </c>
      <c r="Q26">
        <v>27563</v>
      </c>
      <c r="S26">
        <f t="shared" si="9"/>
        <v>1.8747037037037033</v>
      </c>
    </row>
    <row r="27" spans="1:19" x14ac:dyDescent="0.2">
      <c r="A27" t="s">
        <v>41</v>
      </c>
      <c r="B27" t="s">
        <v>17</v>
      </c>
      <c r="C27" t="s">
        <v>12</v>
      </c>
      <c r="D27">
        <v>232.10599999999999</v>
      </c>
      <c r="E27">
        <v>232.03100000000001</v>
      </c>
      <c r="F27">
        <v>282</v>
      </c>
      <c r="G27">
        <v>41779</v>
      </c>
      <c r="I27">
        <f t="shared" si="5"/>
        <v>0.7064491978609625</v>
      </c>
      <c r="J27">
        <f t="shared" si="6"/>
        <v>0.69857671957671963</v>
      </c>
      <c r="K27">
        <f t="shared" si="7"/>
        <v>0.81614349775784756</v>
      </c>
      <c r="L27">
        <f t="shared" si="8"/>
        <v>0.78080838323353297</v>
      </c>
      <c r="N27">
        <v>137.72800000000001</v>
      </c>
      <c r="O27">
        <v>136.03100000000001</v>
      </c>
      <c r="P27">
        <v>191</v>
      </c>
      <c r="Q27">
        <v>24791</v>
      </c>
      <c r="S27">
        <f t="shared" si="9"/>
        <v>1.3973333333333338</v>
      </c>
    </row>
    <row r="28" spans="1:19" x14ac:dyDescent="0.2">
      <c r="A28" t="s">
        <v>41</v>
      </c>
      <c r="B28" t="s">
        <v>17</v>
      </c>
      <c r="C28" t="s">
        <v>12</v>
      </c>
      <c r="D28">
        <v>205.06</v>
      </c>
      <c r="E28">
        <v>202.03100000000001</v>
      </c>
      <c r="F28">
        <v>272</v>
      </c>
      <c r="G28">
        <v>37321</v>
      </c>
      <c r="I28">
        <f t="shared" si="5"/>
        <v>0.56181818181818188</v>
      </c>
      <c r="J28">
        <f t="shared" si="6"/>
        <v>0.53984656084656091</v>
      </c>
      <c r="K28">
        <f t="shared" si="7"/>
        <v>0.77130044843049328</v>
      </c>
      <c r="L28">
        <f t="shared" si="8"/>
        <v>0.64733532934131732</v>
      </c>
      <c r="N28">
        <v>142.03299999999999</v>
      </c>
      <c r="O28">
        <v>139.03100000000001</v>
      </c>
      <c r="P28">
        <v>215</v>
      </c>
      <c r="Q28">
        <v>25850</v>
      </c>
      <c r="S28">
        <f t="shared" si="9"/>
        <v>1.5567777777777774</v>
      </c>
    </row>
    <row r="29" spans="1:19" x14ac:dyDescent="0.2">
      <c r="A29" t="s">
        <v>41</v>
      </c>
      <c r="B29" t="s">
        <v>17</v>
      </c>
      <c r="C29" t="s">
        <v>12</v>
      </c>
      <c r="D29">
        <v>269.596</v>
      </c>
      <c r="E29">
        <v>266.06200000000001</v>
      </c>
      <c r="F29">
        <v>343</v>
      </c>
      <c r="G29">
        <v>47988</v>
      </c>
      <c r="I29">
        <f t="shared" si="5"/>
        <v>0.90693048128342246</v>
      </c>
      <c r="J29">
        <f t="shared" si="6"/>
        <v>0.87863492063492066</v>
      </c>
      <c r="K29">
        <f t="shared" si="7"/>
        <v>1.0896860986547086</v>
      </c>
      <c r="L29">
        <f t="shared" si="8"/>
        <v>0.96670658682634736</v>
      </c>
      <c r="N29">
        <v>143.83099999999999</v>
      </c>
      <c r="O29">
        <v>142.51599999999999</v>
      </c>
      <c r="P29">
        <v>174</v>
      </c>
      <c r="Q29">
        <v>25602</v>
      </c>
      <c r="S29">
        <f t="shared" si="9"/>
        <v>1.6233703703703699</v>
      </c>
    </row>
    <row r="30" spans="1:19" x14ac:dyDescent="0.2">
      <c r="A30" t="s">
        <v>41</v>
      </c>
      <c r="B30" t="s">
        <v>17</v>
      </c>
      <c r="C30" t="s">
        <v>12</v>
      </c>
      <c r="D30">
        <v>255.59299999999999</v>
      </c>
      <c r="E30">
        <v>255.06200000000001</v>
      </c>
      <c r="F30">
        <v>361</v>
      </c>
      <c r="G30">
        <v>46518</v>
      </c>
      <c r="I30">
        <f t="shared" si="5"/>
        <v>0.83204812834224595</v>
      </c>
      <c r="J30">
        <f t="shared" si="6"/>
        <v>0.82043386243386252</v>
      </c>
      <c r="K30">
        <f t="shared" si="7"/>
        <v>1.1704035874439462</v>
      </c>
      <c r="L30">
        <f t="shared" si="8"/>
        <v>0.92269461077844306</v>
      </c>
      <c r="N30">
        <v>133.98400000000001</v>
      </c>
      <c r="O30">
        <v>130.53100000000001</v>
      </c>
      <c r="P30">
        <v>197</v>
      </c>
      <c r="Q30">
        <v>24385</v>
      </c>
      <c r="S30">
        <f t="shared" si="9"/>
        <v>1.258666666666667</v>
      </c>
    </row>
    <row r="31" spans="1:19" x14ac:dyDescent="0.2">
      <c r="A31" t="s">
        <v>41</v>
      </c>
      <c r="B31" t="s">
        <v>17</v>
      </c>
      <c r="C31" t="s">
        <v>14</v>
      </c>
      <c r="D31">
        <v>442.77600000000001</v>
      </c>
      <c r="I31">
        <f t="shared" si="5"/>
        <v>1.8330267379679146</v>
      </c>
      <c r="N31">
        <v>182.3</v>
      </c>
      <c r="S31">
        <f t="shared" si="9"/>
        <v>3.0481481481481487</v>
      </c>
    </row>
    <row r="32" spans="1:19" x14ac:dyDescent="0.2">
      <c r="A32" t="s">
        <v>41</v>
      </c>
      <c r="B32" t="s">
        <v>17</v>
      </c>
      <c r="C32" t="s">
        <v>14</v>
      </c>
      <c r="D32">
        <v>372.41800000000001</v>
      </c>
      <c r="I32">
        <f t="shared" si="5"/>
        <v>1.4567807486631017</v>
      </c>
      <c r="N32">
        <v>162.84800000000001</v>
      </c>
      <c r="S32">
        <f t="shared" si="9"/>
        <v>2.3277037037037043</v>
      </c>
    </row>
    <row r="33" spans="1:19" x14ac:dyDescent="0.2">
      <c r="A33" t="s">
        <v>41</v>
      </c>
      <c r="B33" t="s">
        <v>17</v>
      </c>
      <c r="C33" t="s">
        <v>14</v>
      </c>
      <c r="D33">
        <v>480.94299999999998</v>
      </c>
      <c r="I33">
        <f t="shared" si="5"/>
        <v>2.0371283422459894</v>
      </c>
      <c r="N33">
        <v>163.58099999999999</v>
      </c>
      <c r="S33">
        <f t="shared" si="9"/>
        <v>2.3548518518518513</v>
      </c>
    </row>
    <row r="36" spans="1:19" x14ac:dyDescent="0.2">
      <c r="A36" t="s">
        <v>42</v>
      </c>
      <c r="B36" t="s">
        <v>10</v>
      </c>
      <c r="C36" t="s">
        <v>12</v>
      </c>
      <c r="D36">
        <v>413.62599999999998</v>
      </c>
      <c r="I36">
        <f>(D36-100)/105</f>
        <v>2.9869142857142856</v>
      </c>
      <c r="N36">
        <v>229.821</v>
      </c>
      <c r="S36">
        <f>(N36-100)/46</f>
        <v>2.8221956521739129</v>
      </c>
    </row>
    <row r="37" spans="1:19" x14ac:dyDescent="0.2">
      <c r="A37" t="s">
        <v>42</v>
      </c>
      <c r="B37" t="s">
        <v>10</v>
      </c>
      <c r="C37" t="s">
        <v>12</v>
      </c>
      <c r="D37">
        <v>414.87400000000002</v>
      </c>
      <c r="I37">
        <f t="shared" ref="I37:I47" si="10">(D37-100)/105</f>
        <v>2.9988000000000001</v>
      </c>
      <c r="N37">
        <v>235.13200000000001</v>
      </c>
      <c r="S37">
        <f t="shared" ref="S37:S47" si="11">(N37-100)/46</f>
        <v>2.9376521739130435</v>
      </c>
    </row>
    <row r="38" spans="1:19" x14ac:dyDescent="0.2">
      <c r="A38" t="s">
        <v>42</v>
      </c>
      <c r="B38" t="s">
        <v>10</v>
      </c>
      <c r="C38" t="s">
        <v>12</v>
      </c>
      <c r="D38">
        <v>656.38300000000004</v>
      </c>
      <c r="I38">
        <f t="shared" si="10"/>
        <v>5.2988857142857144</v>
      </c>
      <c r="N38">
        <v>235.45</v>
      </c>
      <c r="S38">
        <f t="shared" si="11"/>
        <v>2.9445652173913039</v>
      </c>
    </row>
    <row r="39" spans="1:19" x14ac:dyDescent="0.2">
      <c r="A39" t="s">
        <v>42</v>
      </c>
      <c r="B39" t="s">
        <v>10</v>
      </c>
      <c r="C39" t="s">
        <v>12</v>
      </c>
      <c r="D39">
        <v>416.077</v>
      </c>
      <c r="I39">
        <f t="shared" si="10"/>
        <v>3.0102571428571427</v>
      </c>
      <c r="N39">
        <v>205.47</v>
      </c>
      <c r="S39">
        <f t="shared" si="11"/>
        <v>2.2928260869565218</v>
      </c>
    </row>
    <row r="40" spans="1:19" x14ac:dyDescent="0.2">
      <c r="A40" t="s">
        <v>42</v>
      </c>
      <c r="B40" t="s">
        <v>10</v>
      </c>
      <c r="C40" t="s">
        <v>12</v>
      </c>
      <c r="D40">
        <v>484.88900000000001</v>
      </c>
      <c r="I40">
        <f t="shared" si="10"/>
        <v>3.6656095238095241</v>
      </c>
      <c r="N40">
        <v>213.411</v>
      </c>
      <c r="S40">
        <f t="shared" si="11"/>
        <v>2.4654565217391307</v>
      </c>
    </row>
    <row r="41" spans="1:19" x14ac:dyDescent="0.2">
      <c r="A41" t="s">
        <v>42</v>
      </c>
      <c r="B41" t="s">
        <v>10</v>
      </c>
      <c r="C41" t="s">
        <v>12</v>
      </c>
      <c r="D41">
        <v>312.42399999999998</v>
      </c>
      <c r="I41">
        <f t="shared" si="10"/>
        <v>2.0230857142857142</v>
      </c>
      <c r="N41">
        <v>215.17400000000001</v>
      </c>
      <c r="S41">
        <f t="shared" si="11"/>
        <v>2.5037826086956523</v>
      </c>
    </row>
    <row r="42" spans="1:19" x14ac:dyDescent="0.2">
      <c r="A42" t="s">
        <v>42</v>
      </c>
      <c r="B42" t="s">
        <v>10</v>
      </c>
      <c r="C42" t="s">
        <v>12</v>
      </c>
      <c r="D42">
        <v>323.85700000000003</v>
      </c>
      <c r="I42">
        <f t="shared" si="10"/>
        <v>2.1319714285714286</v>
      </c>
      <c r="N42">
        <v>204.703</v>
      </c>
      <c r="S42">
        <f t="shared" si="11"/>
        <v>2.2761521739130437</v>
      </c>
    </row>
    <row r="43" spans="1:19" x14ac:dyDescent="0.2">
      <c r="A43" t="s">
        <v>42</v>
      </c>
      <c r="B43" t="s">
        <v>10</v>
      </c>
      <c r="C43" t="s">
        <v>14</v>
      </c>
      <c r="D43" s="1">
        <v>450.976</v>
      </c>
      <c r="I43">
        <f t="shared" si="10"/>
        <v>3.3426285714285715</v>
      </c>
      <c r="N43">
        <v>215.40899999999999</v>
      </c>
      <c r="S43">
        <f t="shared" si="11"/>
        <v>2.5088913043478258</v>
      </c>
    </row>
    <row r="44" spans="1:19" x14ac:dyDescent="0.2">
      <c r="A44" t="s">
        <v>42</v>
      </c>
      <c r="B44" t="s">
        <v>10</v>
      </c>
      <c r="C44" t="s">
        <v>14</v>
      </c>
      <c r="D44" s="1">
        <v>560.57100000000003</v>
      </c>
      <c r="I44">
        <f t="shared" si="10"/>
        <v>4.3863904761904768</v>
      </c>
      <c r="N44">
        <v>218.47900000000001</v>
      </c>
      <c r="S44">
        <f t="shared" si="11"/>
        <v>2.5756304347826089</v>
      </c>
    </row>
    <row r="45" spans="1:19" x14ac:dyDescent="0.2">
      <c r="A45" t="s">
        <v>42</v>
      </c>
      <c r="B45" t="s">
        <v>10</v>
      </c>
      <c r="C45" t="s">
        <v>14</v>
      </c>
      <c r="D45" s="1">
        <v>482.34500000000003</v>
      </c>
      <c r="I45">
        <f t="shared" si="10"/>
        <v>3.6413809523809526</v>
      </c>
      <c r="N45">
        <v>207.90899999999999</v>
      </c>
      <c r="S45">
        <f t="shared" si="11"/>
        <v>2.3458478260869562</v>
      </c>
    </row>
    <row r="46" spans="1:19" x14ac:dyDescent="0.2">
      <c r="A46" t="s">
        <v>42</v>
      </c>
      <c r="B46" t="s">
        <v>10</v>
      </c>
      <c r="C46" t="s">
        <v>14</v>
      </c>
      <c r="D46" s="1">
        <v>491.19499999999999</v>
      </c>
      <c r="I46">
        <f t="shared" si="10"/>
        <v>3.7256666666666667</v>
      </c>
      <c r="N46">
        <v>228.386</v>
      </c>
      <c r="S46">
        <f t="shared" si="11"/>
        <v>2.7909999999999999</v>
      </c>
    </row>
    <row r="47" spans="1:19" x14ac:dyDescent="0.2">
      <c r="A47" t="s">
        <v>42</v>
      </c>
      <c r="B47" t="s">
        <v>10</v>
      </c>
      <c r="C47" t="s">
        <v>14</v>
      </c>
      <c r="D47" s="1">
        <v>454.62299999999999</v>
      </c>
      <c r="I47">
        <f t="shared" si="10"/>
        <v>3.3773619047619046</v>
      </c>
      <c r="N47">
        <v>224.15899999999999</v>
      </c>
      <c r="S47">
        <f t="shared" si="11"/>
        <v>2.6991086956521739</v>
      </c>
    </row>
    <row r="49" spans="1:19" x14ac:dyDescent="0.2">
      <c r="A49" t="s">
        <v>43</v>
      </c>
      <c r="B49" t="s">
        <v>10</v>
      </c>
      <c r="C49" t="s">
        <v>12</v>
      </c>
      <c r="D49">
        <v>507.56700000000001</v>
      </c>
      <c r="I49">
        <f>(D49-100)/123</f>
        <v>3.3135528455284553</v>
      </c>
      <c r="N49">
        <v>208.28299999999999</v>
      </c>
      <c r="S49">
        <f>(N49-100)/39</f>
        <v>2.7764871794871793</v>
      </c>
    </row>
    <row r="50" spans="1:19" x14ac:dyDescent="0.2">
      <c r="A50" t="s">
        <v>43</v>
      </c>
      <c r="B50" t="s">
        <v>10</v>
      </c>
      <c r="C50" t="s">
        <v>12</v>
      </c>
      <c r="D50">
        <v>476.78300000000002</v>
      </c>
      <c r="I50">
        <f t="shared" ref="I50:I63" si="12">(D50-100)/123</f>
        <v>3.0632764227642277</v>
      </c>
      <c r="N50">
        <v>202.30600000000001</v>
      </c>
      <c r="S50">
        <f t="shared" ref="S50:S63" si="13">(N50-100)/39</f>
        <v>2.6232307692307697</v>
      </c>
    </row>
    <row r="51" spans="1:19" x14ac:dyDescent="0.2">
      <c r="A51" t="s">
        <v>43</v>
      </c>
      <c r="B51" t="s">
        <v>10</v>
      </c>
      <c r="C51" t="s">
        <v>12</v>
      </c>
      <c r="D51">
        <v>354.47800000000001</v>
      </c>
      <c r="I51">
        <f t="shared" si="12"/>
        <v>2.068926829268293</v>
      </c>
      <c r="N51">
        <v>222.756</v>
      </c>
      <c r="S51">
        <f t="shared" si="13"/>
        <v>3.1475897435897435</v>
      </c>
    </row>
    <row r="52" spans="1:19" x14ac:dyDescent="0.2">
      <c r="A52" t="s">
        <v>43</v>
      </c>
      <c r="B52" t="s">
        <v>10</v>
      </c>
      <c r="C52" t="s">
        <v>12</v>
      </c>
      <c r="D52">
        <v>513.89499999999998</v>
      </c>
      <c r="I52">
        <f t="shared" si="12"/>
        <v>3.3649999999999998</v>
      </c>
      <c r="N52">
        <v>243.411</v>
      </c>
      <c r="S52">
        <f t="shared" si="13"/>
        <v>3.6772051282051281</v>
      </c>
    </row>
    <row r="53" spans="1:19" x14ac:dyDescent="0.2">
      <c r="A53" t="s">
        <v>43</v>
      </c>
      <c r="B53" t="s">
        <v>10</v>
      </c>
      <c r="C53" t="s">
        <v>12</v>
      </c>
      <c r="D53">
        <v>536.97199999999998</v>
      </c>
      <c r="I53">
        <f t="shared" si="12"/>
        <v>3.5526178861788615</v>
      </c>
      <c r="N53">
        <v>194.95</v>
      </c>
      <c r="S53">
        <f t="shared" si="13"/>
        <v>2.4346153846153844</v>
      </c>
    </row>
    <row r="54" spans="1:19" x14ac:dyDescent="0.2">
      <c r="A54" t="s">
        <v>43</v>
      </c>
      <c r="B54" t="s">
        <v>10</v>
      </c>
      <c r="C54" t="s">
        <v>12</v>
      </c>
      <c r="D54">
        <v>371.67</v>
      </c>
      <c r="I54">
        <f t="shared" si="12"/>
        <v>2.2086991869918702</v>
      </c>
      <c r="N54">
        <v>221.52500000000001</v>
      </c>
      <c r="S54">
        <f t="shared" si="13"/>
        <v>3.1160256410256411</v>
      </c>
    </row>
    <row r="55" spans="1:19" x14ac:dyDescent="0.2">
      <c r="A55" t="s">
        <v>43</v>
      </c>
      <c r="B55" t="s">
        <v>10</v>
      </c>
      <c r="C55" t="s">
        <v>12</v>
      </c>
      <c r="D55">
        <v>316.65800000000002</v>
      </c>
      <c r="I55">
        <f t="shared" si="12"/>
        <v>1.7614471544715449</v>
      </c>
      <c r="N55">
        <v>253.66300000000001</v>
      </c>
      <c r="S55">
        <f t="shared" si="13"/>
        <v>3.9400769230769233</v>
      </c>
    </row>
    <row r="56" spans="1:19" x14ac:dyDescent="0.2">
      <c r="A56" t="s">
        <v>43</v>
      </c>
      <c r="B56" t="s">
        <v>10</v>
      </c>
      <c r="C56" t="s">
        <v>12</v>
      </c>
      <c r="D56">
        <v>354.15600000000001</v>
      </c>
      <c r="I56">
        <f t="shared" si="12"/>
        <v>2.0663089430894308</v>
      </c>
      <c r="N56">
        <v>210.62</v>
      </c>
      <c r="S56">
        <f t="shared" si="13"/>
        <v>2.8364102564102565</v>
      </c>
    </row>
    <row r="57" spans="1:19" x14ac:dyDescent="0.2">
      <c r="A57" t="s">
        <v>43</v>
      </c>
      <c r="B57" t="s">
        <v>10</v>
      </c>
      <c r="C57" t="s">
        <v>14</v>
      </c>
      <c r="D57">
        <v>571.03200000000004</v>
      </c>
      <c r="I57">
        <f t="shared" si="12"/>
        <v>3.829528455284553</v>
      </c>
      <c r="N57">
        <v>184.09800000000001</v>
      </c>
      <c r="S57">
        <f t="shared" si="13"/>
        <v>2.1563589743589748</v>
      </c>
    </row>
    <row r="58" spans="1:19" x14ac:dyDescent="0.2">
      <c r="A58" t="s">
        <v>43</v>
      </c>
      <c r="B58" t="s">
        <v>10</v>
      </c>
      <c r="C58" t="s">
        <v>14</v>
      </c>
      <c r="D58">
        <v>526.66999999999996</v>
      </c>
      <c r="I58">
        <f t="shared" si="12"/>
        <v>3.4688617886178856</v>
      </c>
      <c r="N58">
        <v>171.137</v>
      </c>
      <c r="S58">
        <f t="shared" si="13"/>
        <v>1.824025641025641</v>
      </c>
    </row>
    <row r="59" spans="1:19" x14ac:dyDescent="0.2">
      <c r="A59" t="s">
        <v>43</v>
      </c>
      <c r="B59" t="s">
        <v>10</v>
      </c>
      <c r="C59" t="s">
        <v>14</v>
      </c>
      <c r="D59">
        <v>663.04</v>
      </c>
      <c r="I59">
        <f t="shared" si="12"/>
        <v>4.5775609756097557</v>
      </c>
      <c r="N59">
        <v>194.70400000000001</v>
      </c>
      <c r="S59">
        <f t="shared" si="13"/>
        <v>2.4283076923076927</v>
      </c>
    </row>
    <row r="60" spans="1:19" x14ac:dyDescent="0.2">
      <c r="A60" t="s">
        <v>43</v>
      </c>
      <c r="B60" t="s">
        <v>10</v>
      </c>
      <c r="C60" t="s">
        <v>14</v>
      </c>
      <c r="D60">
        <v>549.57299999999998</v>
      </c>
      <c r="I60">
        <f t="shared" si="12"/>
        <v>3.6550650406504062</v>
      </c>
      <c r="N60">
        <v>191.69499999999999</v>
      </c>
      <c r="S60">
        <f t="shared" si="13"/>
        <v>2.3511538461538461</v>
      </c>
    </row>
    <row r="61" spans="1:19" x14ac:dyDescent="0.2">
      <c r="A61" t="s">
        <v>43</v>
      </c>
      <c r="B61" t="s">
        <v>10</v>
      </c>
      <c r="C61" t="s">
        <v>14</v>
      </c>
      <c r="D61">
        <v>830.68700000000001</v>
      </c>
      <c r="I61">
        <f t="shared" si="12"/>
        <v>5.9405447154471549</v>
      </c>
      <c r="N61">
        <v>246.86099999999999</v>
      </c>
      <c r="S61">
        <f t="shared" si="13"/>
        <v>3.7656666666666663</v>
      </c>
    </row>
    <row r="62" spans="1:19" x14ac:dyDescent="0.2">
      <c r="A62" t="s">
        <v>43</v>
      </c>
      <c r="B62" t="s">
        <v>10</v>
      </c>
      <c r="C62" t="s">
        <v>14</v>
      </c>
      <c r="D62">
        <v>644.87900000000002</v>
      </c>
      <c r="I62">
        <f t="shared" si="12"/>
        <v>4.429910569105691</v>
      </c>
      <c r="N62">
        <v>210.45400000000001</v>
      </c>
      <c r="S62">
        <f t="shared" si="13"/>
        <v>2.8321538461538465</v>
      </c>
    </row>
    <row r="63" spans="1:19" x14ac:dyDescent="0.2">
      <c r="A63" t="s">
        <v>43</v>
      </c>
      <c r="B63" t="s">
        <v>10</v>
      </c>
      <c r="C63" t="s">
        <v>14</v>
      </c>
      <c r="D63">
        <v>502.95400000000001</v>
      </c>
      <c r="I63">
        <f t="shared" si="12"/>
        <v>3.2760487804878049</v>
      </c>
      <c r="N63">
        <v>180.22399999999999</v>
      </c>
      <c r="S63">
        <f t="shared" si="13"/>
        <v>2.0570256410256409</v>
      </c>
    </row>
    <row r="65" spans="1:19" x14ac:dyDescent="0.2">
      <c r="A65" t="s">
        <v>44</v>
      </c>
      <c r="B65" t="s">
        <v>10</v>
      </c>
      <c r="C65" t="s">
        <v>12</v>
      </c>
      <c r="D65">
        <v>381.20400000000001</v>
      </c>
      <c r="I65">
        <f>(D65-100)/123</f>
        <v>2.2862113821138212</v>
      </c>
      <c r="N65">
        <v>242.65199999999999</v>
      </c>
      <c r="S65">
        <f>(N65-100)/46</f>
        <v>3.1011304347826085</v>
      </c>
    </row>
    <row r="66" spans="1:19" x14ac:dyDescent="0.2">
      <c r="A66" t="s">
        <v>44</v>
      </c>
      <c r="B66" t="s">
        <v>10</v>
      </c>
      <c r="C66" t="s">
        <v>12</v>
      </c>
      <c r="D66">
        <v>509.61099999999999</v>
      </c>
      <c r="I66">
        <f t="shared" ref="I66:I74" si="14">(D66-100)/123</f>
        <v>3.3301707317073168</v>
      </c>
      <c r="N66">
        <v>202.02799999999999</v>
      </c>
      <c r="S66">
        <f t="shared" ref="S66:S74" si="15">(N66-100)/46</f>
        <v>2.218</v>
      </c>
    </row>
    <row r="67" spans="1:19" x14ac:dyDescent="0.2">
      <c r="A67" t="s">
        <v>44</v>
      </c>
      <c r="B67" t="s">
        <v>10</v>
      </c>
      <c r="C67" t="s">
        <v>12</v>
      </c>
      <c r="D67">
        <v>350.75</v>
      </c>
      <c r="I67">
        <f t="shared" si="14"/>
        <v>2.0386178861788617</v>
      </c>
      <c r="N67">
        <v>316.88</v>
      </c>
      <c r="S67">
        <f t="shared" si="15"/>
        <v>4.7147826086956517</v>
      </c>
    </row>
    <row r="68" spans="1:19" x14ac:dyDescent="0.2">
      <c r="A68" t="s">
        <v>44</v>
      </c>
      <c r="B68" t="s">
        <v>10</v>
      </c>
      <c r="C68" t="s">
        <v>12</v>
      </c>
      <c r="D68">
        <v>388.68</v>
      </c>
      <c r="I68">
        <f t="shared" si="14"/>
        <v>2.3469918699186993</v>
      </c>
      <c r="N68">
        <v>178.85599999999999</v>
      </c>
      <c r="S68">
        <f t="shared" si="15"/>
        <v>1.7142608695652173</v>
      </c>
    </row>
    <row r="69" spans="1:19" x14ac:dyDescent="0.2">
      <c r="A69" t="s">
        <v>44</v>
      </c>
      <c r="B69" t="s">
        <v>10</v>
      </c>
      <c r="C69" t="s">
        <v>12</v>
      </c>
      <c r="D69">
        <v>417.74700000000001</v>
      </c>
      <c r="I69">
        <f t="shared" si="14"/>
        <v>2.5833089430894312</v>
      </c>
      <c r="N69">
        <v>229.816</v>
      </c>
      <c r="S69">
        <f t="shared" si="15"/>
        <v>2.8220869565217392</v>
      </c>
    </row>
    <row r="70" spans="1:19" x14ac:dyDescent="0.2">
      <c r="A70" t="s">
        <v>44</v>
      </c>
      <c r="B70" t="s">
        <v>10</v>
      </c>
      <c r="C70" t="s">
        <v>14</v>
      </c>
      <c r="D70" s="1">
        <v>415.30099999999999</v>
      </c>
      <c r="I70">
        <f t="shared" si="14"/>
        <v>2.5634227642276421</v>
      </c>
      <c r="N70">
        <v>280.96199999999999</v>
      </c>
      <c r="S70">
        <f t="shared" si="15"/>
        <v>3.9339565217391304</v>
      </c>
    </row>
    <row r="71" spans="1:19" x14ac:dyDescent="0.2">
      <c r="A71" t="s">
        <v>44</v>
      </c>
      <c r="B71" t="s">
        <v>10</v>
      </c>
      <c r="C71" t="s">
        <v>14</v>
      </c>
      <c r="D71" s="1">
        <v>530.77300000000002</v>
      </c>
      <c r="I71">
        <f t="shared" si="14"/>
        <v>3.5022195121951221</v>
      </c>
      <c r="N71">
        <v>180.56800000000001</v>
      </c>
      <c r="S71">
        <f t="shared" si="15"/>
        <v>1.7514782608695654</v>
      </c>
    </row>
    <row r="72" spans="1:19" x14ac:dyDescent="0.2">
      <c r="A72" t="s">
        <v>44</v>
      </c>
      <c r="B72" t="s">
        <v>10</v>
      </c>
      <c r="C72" t="s">
        <v>14</v>
      </c>
      <c r="D72" s="1">
        <v>400.86200000000002</v>
      </c>
      <c r="I72">
        <f t="shared" si="14"/>
        <v>2.4460325203252036</v>
      </c>
      <c r="N72">
        <v>217.505</v>
      </c>
      <c r="S72">
        <f t="shared" si="15"/>
        <v>2.5544565217391302</v>
      </c>
    </row>
    <row r="73" spans="1:19" x14ac:dyDescent="0.2">
      <c r="A73" t="s">
        <v>44</v>
      </c>
      <c r="B73" t="s">
        <v>10</v>
      </c>
      <c r="C73" t="s">
        <v>14</v>
      </c>
      <c r="D73" s="1">
        <v>340.37799999999999</v>
      </c>
      <c r="I73">
        <f t="shared" si="14"/>
        <v>1.9542926829268292</v>
      </c>
      <c r="N73">
        <v>193.233</v>
      </c>
      <c r="S73">
        <f t="shared" si="15"/>
        <v>2.0268043478260869</v>
      </c>
    </row>
    <row r="74" spans="1:19" x14ac:dyDescent="0.2">
      <c r="A74" t="s">
        <v>44</v>
      </c>
      <c r="B74" t="s">
        <v>10</v>
      </c>
      <c r="C74" t="s">
        <v>14</v>
      </c>
      <c r="D74" s="1">
        <v>475.28300000000002</v>
      </c>
      <c r="I74">
        <f t="shared" si="14"/>
        <v>3.0510813008130082</v>
      </c>
      <c r="N74">
        <v>212.24</v>
      </c>
      <c r="S74">
        <f t="shared" si="15"/>
        <v>2.4400000000000004</v>
      </c>
    </row>
    <row r="76" spans="1:19" x14ac:dyDescent="0.2">
      <c r="A76" t="s">
        <v>45</v>
      </c>
      <c r="B76" t="s">
        <v>17</v>
      </c>
      <c r="C76" t="s">
        <v>14</v>
      </c>
      <c r="D76" s="1">
        <v>386</v>
      </c>
      <c r="I76">
        <f>(D76-100)/133</f>
        <v>2.1503759398496243</v>
      </c>
      <c r="N76">
        <v>145</v>
      </c>
      <c r="S76">
        <f>(N76-100)/32</f>
        <v>1.40625</v>
      </c>
    </row>
    <row r="77" spans="1:19" x14ac:dyDescent="0.2">
      <c r="A77" t="s">
        <v>45</v>
      </c>
      <c r="B77" t="s">
        <v>17</v>
      </c>
      <c r="C77" t="s">
        <v>12</v>
      </c>
      <c r="D77">
        <v>208.81399999999999</v>
      </c>
      <c r="I77">
        <f t="shared" ref="I77:I82" si="16">(D77-100)/133</f>
        <v>0.81815037593984952</v>
      </c>
      <c r="N77">
        <v>127.142</v>
      </c>
      <c r="S77">
        <f t="shared" ref="S77:S82" si="17">(N77-100)/32</f>
        <v>0.84818749999999987</v>
      </c>
    </row>
    <row r="78" spans="1:19" x14ac:dyDescent="0.2">
      <c r="A78" t="s">
        <v>45</v>
      </c>
      <c r="B78" t="s">
        <v>17</v>
      </c>
      <c r="C78" t="s">
        <v>12</v>
      </c>
      <c r="D78">
        <v>288.89800000000002</v>
      </c>
      <c r="I78">
        <f t="shared" si="16"/>
        <v>1.4202857142857144</v>
      </c>
      <c r="N78">
        <v>140.31200000000001</v>
      </c>
      <c r="S78">
        <f t="shared" si="17"/>
        <v>1.2597500000000004</v>
      </c>
    </row>
    <row r="79" spans="1:19" x14ac:dyDescent="0.2">
      <c r="A79" t="s">
        <v>45</v>
      </c>
      <c r="B79" t="s">
        <v>17</v>
      </c>
      <c r="C79" t="s">
        <v>12</v>
      </c>
      <c r="D79">
        <v>210.97800000000001</v>
      </c>
      <c r="I79">
        <f t="shared" si="16"/>
        <v>0.83442105263157906</v>
      </c>
      <c r="N79">
        <v>150.94499999999999</v>
      </c>
      <c r="S79">
        <f t="shared" si="17"/>
        <v>1.5920312499999998</v>
      </c>
    </row>
    <row r="80" spans="1:19" x14ac:dyDescent="0.2">
      <c r="A80" t="s">
        <v>45</v>
      </c>
      <c r="B80" t="s">
        <v>17</v>
      </c>
      <c r="C80" t="s">
        <v>12</v>
      </c>
      <c r="D80">
        <v>235.39699999999999</v>
      </c>
      <c r="I80">
        <f t="shared" si="16"/>
        <v>1.0180225563909773</v>
      </c>
      <c r="N80">
        <v>158.857</v>
      </c>
      <c r="S80">
        <f t="shared" si="17"/>
        <v>1.83928125</v>
      </c>
    </row>
    <row r="81" spans="1:19" x14ac:dyDescent="0.2">
      <c r="A81" t="s">
        <v>45</v>
      </c>
      <c r="B81" t="s">
        <v>17</v>
      </c>
      <c r="C81" t="s">
        <v>12</v>
      </c>
      <c r="D81">
        <v>199.989</v>
      </c>
      <c r="I81">
        <f t="shared" si="16"/>
        <v>0.75179699248120302</v>
      </c>
      <c r="N81">
        <v>126.017</v>
      </c>
      <c r="S81">
        <f t="shared" si="17"/>
        <v>0.81303124999999987</v>
      </c>
    </row>
    <row r="82" spans="1:19" x14ac:dyDescent="0.2">
      <c r="A82" t="s">
        <v>45</v>
      </c>
      <c r="B82" t="s">
        <v>17</v>
      </c>
      <c r="C82" t="s">
        <v>12</v>
      </c>
      <c r="D82">
        <v>188</v>
      </c>
      <c r="I82">
        <f t="shared" si="16"/>
        <v>0.66165413533834583</v>
      </c>
      <c r="N82">
        <v>128.14599999999999</v>
      </c>
      <c r="S82">
        <f t="shared" si="17"/>
        <v>0.87956249999999958</v>
      </c>
    </row>
    <row r="84" spans="1:19" x14ac:dyDescent="0.2">
      <c r="A84" t="s">
        <v>46</v>
      </c>
      <c r="B84" t="s">
        <v>10</v>
      </c>
      <c r="C84" t="s">
        <v>12</v>
      </c>
      <c r="N84">
        <v>156.19999999999999</v>
      </c>
      <c r="S84">
        <f>(N84-100)/23</f>
        <v>2.4434782608695649</v>
      </c>
    </row>
    <row r="85" spans="1:19" x14ac:dyDescent="0.2">
      <c r="A85" t="s">
        <v>46</v>
      </c>
      <c r="B85" t="s">
        <v>10</v>
      </c>
      <c r="C85" t="s">
        <v>12</v>
      </c>
      <c r="N85">
        <v>167.72200000000001</v>
      </c>
      <c r="S85">
        <f t="shared" ref="S85:S100" si="18">(N85-100)/23</f>
        <v>2.9444347826086958</v>
      </c>
    </row>
    <row r="86" spans="1:19" x14ac:dyDescent="0.2">
      <c r="A86" t="s">
        <v>46</v>
      </c>
      <c r="B86" t="s">
        <v>10</v>
      </c>
      <c r="C86" t="s">
        <v>12</v>
      </c>
      <c r="N86">
        <v>160.18199999999999</v>
      </c>
      <c r="S86">
        <f t="shared" si="18"/>
        <v>2.6166086956521735</v>
      </c>
    </row>
    <row r="87" spans="1:19" x14ac:dyDescent="0.2">
      <c r="A87" t="s">
        <v>46</v>
      </c>
      <c r="B87" t="s">
        <v>10</v>
      </c>
      <c r="C87" t="s">
        <v>12</v>
      </c>
      <c r="N87">
        <v>153.71100000000001</v>
      </c>
      <c r="S87">
        <f t="shared" si="18"/>
        <v>2.3352608695652179</v>
      </c>
    </row>
    <row r="88" spans="1:19" x14ac:dyDescent="0.2">
      <c r="A88" t="s">
        <v>46</v>
      </c>
      <c r="B88" t="s">
        <v>10</v>
      </c>
      <c r="C88" t="s">
        <v>12</v>
      </c>
      <c r="N88">
        <v>142.53800000000001</v>
      </c>
      <c r="S88">
        <f t="shared" si="18"/>
        <v>1.8494782608695657</v>
      </c>
    </row>
    <row r="89" spans="1:19" x14ac:dyDescent="0.2">
      <c r="A89" t="s">
        <v>46</v>
      </c>
      <c r="B89" t="s">
        <v>10</v>
      </c>
      <c r="C89" t="s">
        <v>12</v>
      </c>
      <c r="N89">
        <v>177.31100000000001</v>
      </c>
      <c r="S89">
        <f t="shared" si="18"/>
        <v>3.3613478260869569</v>
      </c>
    </row>
    <row r="90" spans="1:19" x14ac:dyDescent="0.2">
      <c r="A90" t="s">
        <v>46</v>
      </c>
      <c r="B90" t="s">
        <v>10</v>
      </c>
      <c r="C90" t="s">
        <v>12</v>
      </c>
      <c r="N90">
        <v>146.923</v>
      </c>
      <c r="S90">
        <f t="shared" si="18"/>
        <v>2.0401304347826086</v>
      </c>
    </row>
    <row r="91" spans="1:19" x14ac:dyDescent="0.2">
      <c r="A91" t="s">
        <v>46</v>
      </c>
      <c r="B91" t="s">
        <v>10</v>
      </c>
      <c r="C91" t="s">
        <v>12</v>
      </c>
      <c r="N91">
        <v>153.72499999999999</v>
      </c>
      <c r="S91">
        <f t="shared" si="18"/>
        <v>2.3358695652173909</v>
      </c>
    </row>
    <row r="92" spans="1:19" x14ac:dyDescent="0.2">
      <c r="A92" t="s">
        <v>46</v>
      </c>
      <c r="B92" t="s">
        <v>10</v>
      </c>
      <c r="C92" t="s">
        <v>12</v>
      </c>
      <c r="N92">
        <v>167.511</v>
      </c>
      <c r="S92">
        <f t="shared" si="18"/>
        <v>2.9352608695652171</v>
      </c>
    </row>
    <row r="93" spans="1:19" x14ac:dyDescent="0.2">
      <c r="A93" t="s">
        <v>46</v>
      </c>
      <c r="B93" t="s">
        <v>10</v>
      </c>
      <c r="C93" t="s">
        <v>12</v>
      </c>
      <c r="N93">
        <v>168.691</v>
      </c>
      <c r="S93">
        <f t="shared" si="18"/>
        <v>2.9865652173913046</v>
      </c>
    </row>
    <row r="94" spans="1:19" x14ac:dyDescent="0.2">
      <c r="A94" t="s">
        <v>46</v>
      </c>
      <c r="B94" t="s">
        <v>10</v>
      </c>
      <c r="C94" t="s">
        <v>14</v>
      </c>
      <c r="N94">
        <v>157.751</v>
      </c>
      <c r="S94">
        <f t="shared" si="18"/>
        <v>2.5109130434782609</v>
      </c>
    </row>
    <row r="95" spans="1:19" x14ac:dyDescent="0.2">
      <c r="A95" t="s">
        <v>46</v>
      </c>
      <c r="B95" t="s">
        <v>10</v>
      </c>
      <c r="C95" t="s">
        <v>14</v>
      </c>
      <c r="N95">
        <v>173.08099999999999</v>
      </c>
      <c r="S95">
        <f t="shared" si="18"/>
        <v>3.1774347826086951</v>
      </c>
    </row>
    <row r="96" spans="1:19" x14ac:dyDescent="0.2">
      <c r="A96" t="s">
        <v>46</v>
      </c>
      <c r="B96" t="s">
        <v>10</v>
      </c>
      <c r="C96" t="s">
        <v>14</v>
      </c>
      <c r="N96">
        <v>189.23500000000001</v>
      </c>
      <c r="S96">
        <f t="shared" si="18"/>
        <v>3.8797826086956526</v>
      </c>
    </row>
    <row r="97" spans="1:19" x14ac:dyDescent="0.2">
      <c r="A97" t="s">
        <v>46</v>
      </c>
      <c r="B97" t="s">
        <v>10</v>
      </c>
      <c r="C97" t="s">
        <v>14</v>
      </c>
      <c r="N97">
        <v>148.70500000000001</v>
      </c>
      <c r="S97">
        <f t="shared" si="18"/>
        <v>2.1176086956521742</v>
      </c>
    </row>
    <row r="98" spans="1:19" x14ac:dyDescent="0.2">
      <c r="A98" t="s">
        <v>46</v>
      </c>
      <c r="B98" t="s">
        <v>10</v>
      </c>
      <c r="C98" t="s">
        <v>14</v>
      </c>
      <c r="N98">
        <v>152.602</v>
      </c>
      <c r="S98">
        <f t="shared" si="18"/>
        <v>2.2870434782608697</v>
      </c>
    </row>
    <row r="99" spans="1:19" x14ac:dyDescent="0.2">
      <c r="A99" t="s">
        <v>46</v>
      </c>
      <c r="B99" t="s">
        <v>10</v>
      </c>
      <c r="C99" t="s">
        <v>14</v>
      </c>
      <c r="N99">
        <v>149.66800000000001</v>
      </c>
      <c r="S99">
        <f t="shared" si="18"/>
        <v>2.1594782608695655</v>
      </c>
    </row>
    <row r="100" spans="1:19" x14ac:dyDescent="0.2">
      <c r="A100" t="s">
        <v>46</v>
      </c>
      <c r="B100" t="s">
        <v>10</v>
      </c>
      <c r="C100" t="s">
        <v>14</v>
      </c>
      <c r="N100">
        <v>143.47800000000001</v>
      </c>
      <c r="S100">
        <f t="shared" si="18"/>
        <v>1.8903478260869568</v>
      </c>
    </row>
    <row r="102" spans="1:19" x14ac:dyDescent="0.2">
      <c r="A102" t="s">
        <v>47</v>
      </c>
      <c r="B102" t="s">
        <v>17</v>
      </c>
      <c r="C102" t="s">
        <v>12</v>
      </c>
      <c r="N102">
        <v>142.209</v>
      </c>
      <c r="S102">
        <f>(N102-100)/35</f>
        <v>1.2059714285714287</v>
      </c>
    </row>
    <row r="103" spans="1:19" x14ac:dyDescent="0.2">
      <c r="A103" t="s">
        <v>47</v>
      </c>
      <c r="B103" t="s">
        <v>17</v>
      </c>
      <c r="C103" t="s">
        <v>12</v>
      </c>
      <c r="N103">
        <v>136.095</v>
      </c>
      <c r="S103">
        <f t="shared" ref="S103:S109" si="19">(N103-100)/35</f>
        <v>1.0312857142857144</v>
      </c>
    </row>
    <row r="104" spans="1:19" x14ac:dyDescent="0.2">
      <c r="A104" t="s">
        <v>47</v>
      </c>
      <c r="B104" t="s">
        <v>17</v>
      </c>
      <c r="C104" t="s">
        <v>12</v>
      </c>
      <c r="N104">
        <v>141.02699999999999</v>
      </c>
      <c r="S104">
        <f t="shared" si="19"/>
        <v>1.1721999999999997</v>
      </c>
    </row>
    <row r="105" spans="1:19" x14ac:dyDescent="0.2">
      <c r="A105" t="s">
        <v>47</v>
      </c>
      <c r="B105" t="s">
        <v>17</v>
      </c>
      <c r="C105" t="s">
        <v>12</v>
      </c>
      <c r="N105">
        <v>149.328</v>
      </c>
      <c r="S105">
        <f t="shared" si="19"/>
        <v>1.4093714285714287</v>
      </c>
    </row>
    <row r="106" spans="1:19" x14ac:dyDescent="0.2">
      <c r="A106" t="s">
        <v>47</v>
      </c>
      <c r="B106" t="s">
        <v>17</v>
      </c>
      <c r="C106" t="s">
        <v>12</v>
      </c>
      <c r="N106">
        <v>128.42699999999999</v>
      </c>
      <c r="S106">
        <f t="shared" si="19"/>
        <v>0.81219999999999981</v>
      </c>
    </row>
    <row r="107" spans="1:19" x14ac:dyDescent="0.2">
      <c r="A107" t="s">
        <v>47</v>
      </c>
      <c r="B107" t="s">
        <v>17</v>
      </c>
      <c r="C107" t="s">
        <v>12</v>
      </c>
      <c r="N107">
        <v>127.57599999999999</v>
      </c>
      <c r="S107">
        <f t="shared" si="19"/>
        <v>0.78788571428571408</v>
      </c>
    </row>
    <row r="108" spans="1:19" x14ac:dyDescent="0.2">
      <c r="A108" t="s">
        <v>47</v>
      </c>
      <c r="B108" t="s">
        <v>17</v>
      </c>
      <c r="C108" t="s">
        <v>14</v>
      </c>
      <c r="N108">
        <v>133.59399999999999</v>
      </c>
      <c r="S108">
        <f t="shared" si="19"/>
        <v>0.95982857142857125</v>
      </c>
    </row>
    <row r="109" spans="1:19" x14ac:dyDescent="0.2">
      <c r="A109" t="s">
        <v>47</v>
      </c>
      <c r="B109" t="s">
        <v>17</v>
      </c>
      <c r="C109" t="s">
        <v>14</v>
      </c>
      <c r="N109">
        <v>170.05</v>
      </c>
      <c r="S109">
        <f t="shared" si="19"/>
        <v>2.0014285714285718</v>
      </c>
    </row>
    <row r="111" spans="1:19" x14ac:dyDescent="0.2">
      <c r="A111" t="s">
        <v>48</v>
      </c>
      <c r="B111" t="s">
        <v>17</v>
      </c>
      <c r="C111" t="s">
        <v>12</v>
      </c>
      <c r="N111">
        <v>137.61699999999999</v>
      </c>
      <c r="S111">
        <f>(N111-100)/31</f>
        <v>1.2134516129032256</v>
      </c>
    </row>
    <row r="112" spans="1:19" x14ac:dyDescent="0.2">
      <c r="A112" t="s">
        <v>48</v>
      </c>
      <c r="B112" t="s">
        <v>17</v>
      </c>
      <c r="C112" t="s">
        <v>12</v>
      </c>
      <c r="N112">
        <v>142.43100000000001</v>
      </c>
      <c r="S112">
        <f t="shared" ref="S112:S119" si="20">(N112-100)/31</f>
        <v>1.3687419354838712</v>
      </c>
    </row>
    <row r="113" spans="1:19" x14ac:dyDescent="0.2">
      <c r="A113" t="s">
        <v>48</v>
      </c>
      <c r="B113" t="s">
        <v>17</v>
      </c>
      <c r="C113" t="s">
        <v>12</v>
      </c>
      <c r="N113">
        <v>133.155</v>
      </c>
      <c r="S113">
        <f t="shared" si="20"/>
        <v>1.0695161290322581</v>
      </c>
    </row>
    <row r="114" spans="1:19" x14ac:dyDescent="0.2">
      <c r="A114" t="s">
        <v>48</v>
      </c>
      <c r="B114" t="s">
        <v>17</v>
      </c>
      <c r="C114" t="s">
        <v>12</v>
      </c>
      <c r="N114">
        <v>133.31700000000001</v>
      </c>
      <c r="S114">
        <f t="shared" si="20"/>
        <v>1.0747419354838712</v>
      </c>
    </row>
    <row r="115" spans="1:19" x14ac:dyDescent="0.2">
      <c r="A115" t="s">
        <v>48</v>
      </c>
      <c r="B115" t="s">
        <v>17</v>
      </c>
      <c r="C115" t="s">
        <v>12</v>
      </c>
      <c r="N115">
        <v>124.251</v>
      </c>
      <c r="S115">
        <f t="shared" si="20"/>
        <v>0.78229032258064535</v>
      </c>
    </row>
    <row r="116" spans="1:19" x14ac:dyDescent="0.2">
      <c r="A116" t="s">
        <v>48</v>
      </c>
      <c r="B116" t="s">
        <v>17</v>
      </c>
      <c r="C116" t="s">
        <v>12</v>
      </c>
      <c r="N116">
        <v>130.15199999999999</v>
      </c>
      <c r="S116">
        <f t="shared" si="20"/>
        <v>0.97264516129032219</v>
      </c>
    </row>
    <row r="117" spans="1:19" x14ac:dyDescent="0.2">
      <c r="A117" t="s">
        <v>48</v>
      </c>
      <c r="B117" t="s">
        <v>17</v>
      </c>
      <c r="C117" t="s">
        <v>12</v>
      </c>
      <c r="N117">
        <v>132.672</v>
      </c>
      <c r="S117">
        <f t="shared" si="20"/>
        <v>1.0539354838709676</v>
      </c>
    </row>
    <row r="118" spans="1:19" x14ac:dyDescent="0.2">
      <c r="A118" t="s">
        <v>48</v>
      </c>
      <c r="B118" t="s">
        <v>17</v>
      </c>
      <c r="C118" t="s">
        <v>14</v>
      </c>
      <c r="N118">
        <v>163.227</v>
      </c>
      <c r="S118">
        <f t="shared" si="20"/>
        <v>2.0395806451612906</v>
      </c>
    </row>
    <row r="119" spans="1:19" x14ac:dyDescent="0.2">
      <c r="A119" t="s">
        <v>48</v>
      </c>
      <c r="B119" t="s">
        <v>17</v>
      </c>
      <c r="C119" t="s">
        <v>14</v>
      </c>
      <c r="N119">
        <v>142.92699999999999</v>
      </c>
      <c r="S119">
        <f t="shared" si="20"/>
        <v>1.3847419354838708</v>
      </c>
    </row>
    <row r="121" spans="1:19" x14ac:dyDescent="0.2">
      <c r="A121" t="s">
        <v>49</v>
      </c>
      <c r="B121" t="s">
        <v>17</v>
      </c>
      <c r="C121" t="s">
        <v>12</v>
      </c>
      <c r="N121" s="1">
        <v>129.80199999999999</v>
      </c>
      <c r="S121">
        <f>(N121-100)/35</f>
        <v>0.85148571428571407</v>
      </c>
    </row>
    <row r="122" spans="1:19" x14ac:dyDescent="0.2">
      <c r="A122" t="s">
        <v>49</v>
      </c>
      <c r="B122" t="s">
        <v>17</v>
      </c>
      <c r="C122" t="s">
        <v>12</v>
      </c>
      <c r="N122" s="1">
        <v>147.30199999999999</v>
      </c>
      <c r="S122">
        <f t="shared" ref="S122:S129" si="21">(N122-100)/35</f>
        <v>1.3514857142857142</v>
      </c>
    </row>
    <row r="123" spans="1:19" x14ac:dyDescent="0.2">
      <c r="A123" t="s">
        <v>49</v>
      </c>
      <c r="B123" t="s">
        <v>17</v>
      </c>
      <c r="C123" t="s">
        <v>12</v>
      </c>
      <c r="N123" s="1">
        <v>147.23400000000001</v>
      </c>
      <c r="S123">
        <f t="shared" si="21"/>
        <v>1.3495428571428574</v>
      </c>
    </row>
    <row r="124" spans="1:19" x14ac:dyDescent="0.2">
      <c r="A124" t="s">
        <v>49</v>
      </c>
      <c r="B124" t="s">
        <v>17</v>
      </c>
      <c r="C124" t="s">
        <v>12</v>
      </c>
      <c r="N124" s="1">
        <v>148.19300000000001</v>
      </c>
      <c r="S124">
        <f t="shared" si="21"/>
        <v>1.3769428571428575</v>
      </c>
    </row>
    <row r="125" spans="1:19" x14ac:dyDescent="0.2">
      <c r="A125" t="s">
        <v>49</v>
      </c>
      <c r="B125" t="s">
        <v>17</v>
      </c>
      <c r="C125" t="s">
        <v>12</v>
      </c>
      <c r="N125" s="1">
        <v>146.58500000000001</v>
      </c>
      <c r="S125">
        <f t="shared" si="21"/>
        <v>1.3310000000000002</v>
      </c>
    </row>
    <row r="126" spans="1:19" x14ac:dyDescent="0.2">
      <c r="A126" t="s">
        <v>49</v>
      </c>
      <c r="B126" t="s">
        <v>17</v>
      </c>
      <c r="C126" t="s">
        <v>12</v>
      </c>
      <c r="N126" s="1">
        <v>134.62200000000001</v>
      </c>
      <c r="S126">
        <f t="shared" si="21"/>
        <v>0.98920000000000041</v>
      </c>
    </row>
    <row r="127" spans="1:19" x14ac:dyDescent="0.2">
      <c r="A127" t="s">
        <v>49</v>
      </c>
      <c r="B127" t="s">
        <v>17</v>
      </c>
      <c r="C127" t="s">
        <v>14</v>
      </c>
      <c r="N127">
        <v>151.97800000000001</v>
      </c>
      <c r="S127">
        <f t="shared" si="21"/>
        <v>1.4850857142857146</v>
      </c>
    </row>
    <row r="128" spans="1:19" x14ac:dyDescent="0.2">
      <c r="A128" t="s">
        <v>49</v>
      </c>
      <c r="B128" t="s">
        <v>17</v>
      </c>
      <c r="C128" t="s">
        <v>14</v>
      </c>
      <c r="N128">
        <v>178.54599999999999</v>
      </c>
      <c r="S128">
        <f t="shared" si="21"/>
        <v>2.2441714285714283</v>
      </c>
    </row>
    <row r="129" spans="1:19" x14ac:dyDescent="0.2">
      <c r="A129" t="s">
        <v>49</v>
      </c>
      <c r="B129" t="s">
        <v>17</v>
      </c>
      <c r="C129" t="s">
        <v>14</v>
      </c>
      <c r="N129">
        <v>147.56</v>
      </c>
      <c r="S129">
        <f t="shared" si="21"/>
        <v>1.358857142857143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992B-5431-6041-B2FE-F9E5040046F2}">
  <dimension ref="A1:R5"/>
  <sheetViews>
    <sheetView tabSelected="1" workbookViewId="0">
      <selection activeCell="J10" sqref="J10"/>
    </sheetView>
  </sheetViews>
  <sheetFormatPr baseColWidth="10" defaultRowHeight="16" x14ac:dyDescent="0.2"/>
  <sheetData>
    <row r="1" spans="1:18" x14ac:dyDescent="0.2">
      <c r="A1" t="s">
        <v>84</v>
      </c>
      <c r="B1" t="s">
        <v>60</v>
      </c>
      <c r="C1" t="s">
        <v>61</v>
      </c>
      <c r="D1" t="s">
        <v>62</v>
      </c>
      <c r="E1" t="s">
        <v>4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</row>
    <row r="2" spans="1:18" x14ac:dyDescent="0.2">
      <c r="A2">
        <v>0</v>
      </c>
      <c r="B2" t="s">
        <v>10</v>
      </c>
      <c r="C2" t="s">
        <v>17</v>
      </c>
      <c r="D2" t="s">
        <v>76</v>
      </c>
      <c r="E2" t="s">
        <v>12</v>
      </c>
      <c r="F2" t="s">
        <v>77</v>
      </c>
      <c r="G2" t="s">
        <v>7</v>
      </c>
      <c r="H2">
        <v>24</v>
      </c>
      <c r="I2">
        <v>41</v>
      </c>
      <c r="J2">
        <v>4.90335138888888</v>
      </c>
      <c r="K2">
        <v>2.8249516260162602</v>
      </c>
      <c r="L2">
        <v>1.0161728979720199</v>
      </c>
      <c r="M2">
        <v>1.19458431878697</v>
      </c>
      <c r="N2">
        <v>7.1392175658024701</v>
      </c>
      <c r="O2">
        <v>63</v>
      </c>
      <c r="P2" t="s">
        <v>78</v>
      </c>
      <c r="Q2" s="3">
        <v>1.1425900000000001E-9</v>
      </c>
      <c r="R2" t="s">
        <v>79</v>
      </c>
    </row>
    <row r="3" spans="1:18" x14ac:dyDescent="0.2">
      <c r="A3">
        <v>1</v>
      </c>
      <c r="B3" t="s">
        <v>10</v>
      </c>
      <c r="C3" t="s">
        <v>17</v>
      </c>
      <c r="D3" t="s">
        <v>76</v>
      </c>
      <c r="E3" t="s">
        <v>14</v>
      </c>
      <c r="F3" t="s">
        <v>77</v>
      </c>
      <c r="G3" t="s">
        <v>7</v>
      </c>
      <c r="H3">
        <v>16</v>
      </c>
      <c r="I3">
        <v>10</v>
      </c>
      <c r="J3">
        <v>4.0290687499999898</v>
      </c>
      <c r="K3">
        <v>4.4052899999999999</v>
      </c>
      <c r="L3">
        <v>1.0264124815368401</v>
      </c>
      <c r="M3">
        <v>2.0657184063649701</v>
      </c>
      <c r="N3">
        <v>-0.62100097838594503</v>
      </c>
      <c r="O3">
        <v>24</v>
      </c>
      <c r="P3" t="s">
        <v>78</v>
      </c>
      <c r="Q3" s="3">
        <v>0.54045299999999996</v>
      </c>
      <c r="R3" t="s">
        <v>80</v>
      </c>
    </row>
    <row r="4" spans="1:18" x14ac:dyDescent="0.2">
      <c r="A4">
        <v>0</v>
      </c>
      <c r="B4" t="s">
        <v>10</v>
      </c>
      <c r="C4" t="s">
        <v>17</v>
      </c>
      <c r="D4" t="s">
        <v>81</v>
      </c>
      <c r="E4" t="s">
        <v>12</v>
      </c>
      <c r="F4" t="s">
        <v>82</v>
      </c>
      <c r="G4" t="s">
        <v>39</v>
      </c>
      <c r="H4">
        <v>40</v>
      </c>
      <c r="I4">
        <v>35</v>
      </c>
      <c r="J4">
        <v>2.6235089000371601</v>
      </c>
      <c r="K4">
        <v>1.2643967402104199</v>
      </c>
      <c r="L4">
        <v>0.63797394697179799</v>
      </c>
      <c r="M4">
        <v>0.32543250025770398</v>
      </c>
      <c r="N4">
        <v>1372</v>
      </c>
      <c r="O4" t="s">
        <v>78</v>
      </c>
      <c r="P4" t="s">
        <v>78</v>
      </c>
      <c r="Q4" s="3">
        <v>9.9459499999999996E-13</v>
      </c>
      <c r="R4" t="s">
        <v>79</v>
      </c>
    </row>
    <row r="5" spans="1:18" x14ac:dyDescent="0.2">
      <c r="A5">
        <v>1</v>
      </c>
      <c r="B5" t="s">
        <v>10</v>
      </c>
      <c r="C5" t="s">
        <v>17</v>
      </c>
      <c r="D5" t="s">
        <v>81</v>
      </c>
      <c r="E5" t="s">
        <v>14</v>
      </c>
      <c r="F5" t="s">
        <v>82</v>
      </c>
      <c r="G5" t="s">
        <v>39</v>
      </c>
      <c r="H5">
        <v>30</v>
      </c>
      <c r="I5">
        <v>11</v>
      </c>
      <c r="J5">
        <v>2.4714392873363802</v>
      </c>
      <c r="K5">
        <v>1.8736952466291099</v>
      </c>
      <c r="L5">
        <v>0.58614022887842099</v>
      </c>
      <c r="M5">
        <v>0.60884067584796497</v>
      </c>
      <c r="N5">
        <v>254</v>
      </c>
      <c r="O5" t="s">
        <v>78</v>
      </c>
      <c r="P5" t="s">
        <v>78</v>
      </c>
      <c r="Q5" s="3">
        <v>9.2124500000000005E-3</v>
      </c>
      <c r="R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 2A</vt:lpstr>
      <vt:lpstr>Fig 2B</vt:lpstr>
      <vt:lpstr>Fig 2C</vt:lpstr>
      <vt:lpstr>Fig 2D</vt:lpstr>
      <vt:lpstr>Fig 2E</vt:lpstr>
      <vt:lpstr>Fig 2F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2025-01-07T18:46:16Z</dcterms:created>
  <dcterms:modified xsi:type="dcterms:W3CDTF">2025-01-07T18:49:44Z</dcterms:modified>
</cp:coreProperties>
</file>