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"/>
    </mc:Choice>
  </mc:AlternateContent>
  <xr:revisionPtr revIDLastSave="0" documentId="13_ncr:1_{53000441-7217-4643-BB11-FDB01A692FF3}" xr6:coauthVersionLast="47" xr6:coauthVersionMax="47" xr10:uidLastSave="{00000000-0000-0000-0000-000000000000}"/>
  <bookViews>
    <workbookView xWindow="0" yWindow="0" windowWidth="28800" windowHeight="18000" xr2:uid="{EFF56AD8-A133-CE48-A326-61EDA14CA2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4" i="1" l="1"/>
  <c r="T145" i="1"/>
  <c r="T146" i="1"/>
  <c r="T147" i="1"/>
  <c r="T148" i="1"/>
  <c r="T149" i="1"/>
  <c r="T150" i="1"/>
  <c r="T151" i="1"/>
  <c r="T152" i="1"/>
  <c r="T153" i="1"/>
  <c r="T154" i="1"/>
  <c r="T155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43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T111" i="1" l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2" i="1"/>
  <c r="T133" i="1"/>
  <c r="T134" i="1"/>
  <c r="T135" i="1"/>
  <c r="T136" i="1"/>
  <c r="T137" i="1"/>
  <c r="T138" i="1"/>
  <c r="T139" i="1"/>
  <c r="T140" i="1"/>
  <c r="T110" i="1"/>
  <c r="R140" i="1"/>
  <c r="P140" i="1"/>
  <c r="R139" i="1"/>
  <c r="P139" i="1"/>
  <c r="R138" i="1"/>
  <c r="P138" i="1"/>
  <c r="R137" i="1"/>
  <c r="P137" i="1"/>
  <c r="R136" i="1"/>
  <c r="P136" i="1"/>
  <c r="R135" i="1"/>
  <c r="P135" i="1"/>
  <c r="R134" i="1"/>
  <c r="P134" i="1"/>
  <c r="R133" i="1"/>
  <c r="P133" i="1"/>
  <c r="R132" i="1"/>
  <c r="P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T107" i="1" l="1"/>
  <c r="T106" i="1"/>
  <c r="T105" i="1"/>
  <c r="T104" i="1"/>
  <c r="T103" i="1"/>
  <c r="T102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3" i="1"/>
  <c r="T82" i="1"/>
  <c r="T81" i="1"/>
  <c r="T80" i="1"/>
  <c r="T79" i="1"/>
  <c r="T78" i="1"/>
  <c r="T77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</calcChain>
</file>

<file path=xl/sharedStrings.xml><?xml version="1.0" encoding="utf-8"?>
<sst xmlns="http://schemas.openxmlformats.org/spreadsheetml/2006/main" count="506" uniqueCount="145">
  <si>
    <t>File Name</t>
  </si>
  <si>
    <t>Genotype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</si>
  <si>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</si>
  <si>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</si>
  <si>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</si>
  <si>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</si>
  <si>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</si>
  <si>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</si>
  <si>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Ch::Jup, Interphase</t>
  </si>
  <si>
    <t>AC Asl::GFP, Interphase</t>
  </si>
  <si>
    <t>AC Ch::Jup, Maturation</t>
  </si>
  <si>
    <t>AC Asl::GFP, Maturation</t>
  </si>
  <si>
    <t>BC Ch::Jup, Interphase</t>
  </si>
  <si>
    <t>BC Asl::GFP, Interphase</t>
  </si>
  <si>
    <t>BC Ch::Jup, Maturation</t>
  </si>
  <si>
    <t>BC Asl::GFP, Maturation</t>
  </si>
  <si>
    <t>Cyto Ch::Jup, Interphase</t>
  </si>
  <si>
    <t>Cyto Ch::Jup, Maturation</t>
  </si>
  <si>
    <t>Cyto Asl::GFP, interphase</t>
  </si>
  <si>
    <t>Cyto Asl::GFP, Maturation</t>
  </si>
  <si>
    <t>AC/Cyto, Interphase, Ch::Jup</t>
  </si>
  <si>
    <t>BC/Cyto, Interphase, Ch::Jup</t>
  </si>
  <si>
    <t>AC/Cyto, Maturation, Ch::Jup</t>
  </si>
  <si>
    <t>BC/Cyto, Maturation, Ch::Jup</t>
  </si>
  <si>
    <t>AC/BC, Ch::Jup, Interphase</t>
  </si>
  <si>
    <t>AC/BC, Ch::Jup, Maturation</t>
  </si>
  <si>
    <t>2020-07-07_WT-Asl-Nb1.ims</t>
  </si>
  <si>
    <t>worGal4, UAS-Cherry::Jupiter, Asl::GFP</t>
  </si>
  <si>
    <t>2020-07-07_WT-Asl-Nb2.ims</t>
  </si>
  <si>
    <t>2020-07-07_WT-Asl-Nb3.ims</t>
  </si>
  <si>
    <t>2020-07-07_WT-Asl-Nb4.ims</t>
  </si>
  <si>
    <t>2020-07-07_WT-Asl-Nb5.ims</t>
  </si>
  <si>
    <t>2020-07-07_WT-Asl-Nb6.ims</t>
  </si>
  <si>
    <t>2020-07-07_WT-Asl-Nb7.ims</t>
  </si>
  <si>
    <t>2020-07-07_WT-Asl-Nb8.ims</t>
  </si>
  <si>
    <t>2020-07-07_WT-Asl-Nb9.ims</t>
  </si>
  <si>
    <t>2020-07-07_WT-Asl-Nb10.ims</t>
  </si>
  <si>
    <t>2020-07-07_WT-Asl-Nb11.ims</t>
  </si>
  <si>
    <t>2020-07-07_WT-Asl-Nb13.ims</t>
  </si>
  <si>
    <t>2020-07-07_WT-Asl-Nb14.ims</t>
  </si>
  <si>
    <t>2020-09-24_PP4KO-Asl-Nb1.ims</t>
  </si>
  <si>
    <t>PP4KO, worGal4, UAS-Cherry::Jupiter, Asl::GFP</t>
  </si>
  <si>
    <t>2020-09-24_PP4KO-Asl-Nb2.ims</t>
  </si>
  <si>
    <t>2020-09-24_PP4KO-Asl-Nb3.ims</t>
  </si>
  <si>
    <t>2020-09-24_PP4KO-Asl-Nb4.ims</t>
  </si>
  <si>
    <t>2020-09-24_PP4KO-Asl-Nb5.ims</t>
  </si>
  <si>
    <t>2020-09-24_PP4KO-Asl-Nb6.ims</t>
  </si>
  <si>
    <t>2020-09-24_PP4KO-Asl-Nb7.ims</t>
  </si>
  <si>
    <t>2020-09-24_PP4KO-Asl-Nb8.ims</t>
  </si>
  <si>
    <t>2020-09-24_PP4KO-Asl-Nb9.ims</t>
  </si>
  <si>
    <t>2020-09-24_PP4KO-Asl-Nb10.ims</t>
  </si>
  <si>
    <t>2020-09-24_PP4KO-Asl-Nb11.ims</t>
  </si>
  <si>
    <t>2020-09-24_PP4KO-Asl-Nb12.ims</t>
  </si>
  <si>
    <t>2020-09-24_PP4KO-Asl-Nb13.ims</t>
  </si>
  <si>
    <t>2020-09-24_PP4KO-Asl-Nb14.ims</t>
  </si>
  <si>
    <t>2020-09-24_PP4KO-Asl-Nb15.ims</t>
  </si>
  <si>
    <t>2020-09-24_PP4KO-Asl-Nb16.ims</t>
  </si>
  <si>
    <t>2020-09-24_PP4KO-Asl-Nb19.ims</t>
  </si>
  <si>
    <t>2021-02-24_WT-Cnb-Nb1</t>
  </si>
  <si>
    <t>worGal4, UAS-Cherry::Jupiter, Cnb::EGFP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</si>
  <si>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</si>
  <si>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</si>
  <si>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</si>
  <si>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</si>
  <si>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</si>
  <si>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</si>
  <si>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</si>
  <si>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AC Cnb::GFP, Interphase</t>
  </si>
  <si>
    <t>AC Cnb::GFP, Maturation</t>
  </si>
  <si>
    <t>Cyto Cnb::GFP, interphase</t>
  </si>
  <si>
    <t>Cyto Cnb::GFP, Maturation</t>
  </si>
  <si>
    <t>AC/Cyto, Interphase, Cnb::GFP</t>
  </si>
  <si>
    <t>AC/Cyto, Maturation, Cnb::GFP</t>
  </si>
  <si>
    <t>2020-10-27_PP4KO-Cnb-Nb1</t>
  </si>
  <si>
    <t>PP4KO, worGal4, UAS-Cherry::Jupiter, Cnb::EGFP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</si>
  <si>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</si>
  <si>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</si>
  <si>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</si>
  <si>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</si>
  <si>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</si>
  <si>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</si>
  <si>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</si>
  <si>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</si>
  <si>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</si>
  <si>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</si>
  <si>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AC Polo::GFP, Interphase</t>
  </si>
  <si>
    <t>AC Polo::GFP, Maturation</t>
  </si>
  <si>
    <t>AC/Cyto, Interphase, Polo::GFP</t>
  </si>
  <si>
    <t>AC/Cyto, Maturation, Polo::GFP</t>
  </si>
  <si>
    <t>max normalized AC GFP intensity interphase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</si>
  <si>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</si>
  <si>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</si>
  <si>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</si>
  <si>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</si>
  <si>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</si>
  <si>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</si>
  <si>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</si>
  <si>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</si>
  <si>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</si>
  <si>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</si>
  <si>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</si>
  <si>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</si>
  <si>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</si>
  <si>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</si>
  <si>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</si>
  <si>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</si>
  <si>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</si>
  <si>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Cyto Polo::GFP, interphase</t>
  </si>
  <si>
    <t>Cyto Polo::GFP, Maturation</t>
  </si>
  <si>
    <t>genotype</t>
  </si>
  <si>
    <t>RCS PP4KO male ChJup 10X PP4 dead GFP set 2_2024-03-25_F0 PP4KO, no PP4-dead, no div</t>
  </si>
  <si>
    <t>PP4KO, 10X-PP4-dead::GFP, control 18C</t>
  </si>
  <si>
    <t>RCS PP4KO male ChJup 10X PP4 dead GFP set 2_2024-03-25_F6, PP4KO, with PP4-dead, looks PP4KO</t>
  </si>
  <si>
    <t>PP4KO, 10X-PP4-dead::GFP, 18C</t>
  </si>
  <si>
    <t>RCS PP4KO male ChJup 10X PP4 dead GFP set 2_2024-03-25_F7, PP4KO, with PP4-dead, looks PP4KO</t>
  </si>
  <si>
    <t>RCS PP4KO male ChJup 10X PP4 dead GFP set 2_2024-03-25_F1 PP4KO, no PP4-dead, no div</t>
  </si>
  <si>
    <t>Nb</t>
  </si>
  <si>
    <t>AC Ch::Jup, Interphase, Sub</t>
  </si>
  <si>
    <t>Cyto Ch::Jup, Interphase, Sub</t>
  </si>
  <si>
    <t>AC/Cyto, Interphase, Ch::Jup Sub</t>
  </si>
  <si>
    <t>2022-01-19_PP4-GFP_GFP-negative_but-again_2_Capture 5.ims</t>
  </si>
  <si>
    <t>PP4KO, 5X-PP4 control</t>
  </si>
  <si>
    <t>interphase</t>
  </si>
  <si>
    <t>2022-01-20_4_Capture 4 - Position 1.ims</t>
  </si>
  <si>
    <t>2022-01-20_4_Capture 4 - Position 2.ims</t>
  </si>
  <si>
    <t>!!_2021-12-17_pp4ko-5x-uas-pp4-gfp-chjup_pos2_merge1_but-actually.ims</t>
  </si>
  <si>
    <t>PP4KO, 5X-PP4::GFP</t>
  </si>
  <si>
    <t>file name</t>
  </si>
  <si>
    <t>frame</t>
  </si>
  <si>
    <t>phase</t>
  </si>
  <si>
    <t>Nb #</t>
  </si>
  <si>
    <t>AC RFP Raw</t>
  </si>
  <si>
    <t>Cyto RFP Raw</t>
  </si>
  <si>
    <t>RFP Background</t>
  </si>
  <si>
    <t>AC RFP Sub</t>
  </si>
  <si>
    <t>Cyto RFP Sub</t>
  </si>
  <si>
    <t>AC/Cyto Raw</t>
  </si>
  <si>
    <t>AC/Cyto Sub</t>
  </si>
  <si>
    <t>RCS PP4KO male ChJup 10X PP4 dead GFP set 2_2024-03-25_F0 PP4KO, no PP4-dead, no div.ims</t>
  </si>
  <si>
    <t>PP4KO, 10X-PP4-dead control</t>
  </si>
  <si>
    <t>RCS PP4KO male ChJup 10X PP4 dead GFP set 2_2024-03-25_F1 PP4KO,no PP4-dead, no div.ims</t>
  </si>
  <si>
    <t>RCS PP4KO male ChJup 10X PP4 dead GFP set 2_2024-03-25_F2 PP4KO, with PP4-dead, looks KO.ims</t>
  </si>
  <si>
    <t>PP4KO, 10X-PP4-dead::GFP</t>
  </si>
  <si>
    <t>RCS PP4KO male ChJup 10X PP4 dead GFP set 2_2024-03-25_F6, PP4KO, with PP4-dead, looks PP4KO.ims</t>
  </si>
  <si>
    <t>RCS PP4KO male ChJup 10X PP4 dead GFP set 2_2024-03-25_F7, PP4KO, with PP4-dead, looks PP4KO.ims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</si>
</sst>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88D"/>
        <bgColor indexed="64"/>
      </patternFill>
    </fill>
    <fill>
      <patternFill patternType="solid">
        <fgColor rgb="FFFEA8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A88D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D7-8362-434F-9B17-56701745D867}">
  <dimension ref="A1:AJ18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3" sqref="F83"/>
    </sheetView>
  </sheetViews>
  <sheetFormatPr baseColWidth="10" defaultRowHeight="16" x14ac:dyDescent="0.2"/>
  <cols>
    <col min="1" max="1" width="100.83203125" customWidth="1"/>
    <col min="2" max="2" width="17.1640625" customWidth="1"/>
    <col min="3" max="3" width="10.5" customWidth="1"/>
    <col min="4" max="4" width="10.33203125" customWidth="1"/>
    <col min="5" max="5" width="10.6640625" customWidth="1"/>
    <col min="6" max="6" width="16" customWidth="1"/>
    <col min="7" max="7" width="16.5" customWidth="1"/>
    <col min="8" max="8" width="22.5" customWidth="1"/>
    <col min="9" max="9" width="22.6640625" customWidth="1"/>
    <col min="10" max="23" width="37" customWidth="1"/>
    <col min="25" max="25" width="24.33203125" customWidth="1"/>
    <col min="26" max="26" width="31" customWidth="1"/>
    <col min="27" max="31" width="24.33203125" customWidth="1"/>
    <col min="32" max="34" width="27.6640625" customWidth="1"/>
  </cols>
  <sheetData>
    <row r="1" spans="1:33" x14ac:dyDescent="0.2">
      <c r="A1" s="1" t="s">
        <v>0</v>
      </c>
      <c r="B1" s="1" t="s">
        <v>1</v>
      </c>
      <c r="C1" s="1" t="s">
        <v>116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118</v>
      </c>
      <c r="U1" s="1" t="s">
        <v>17</v>
      </c>
      <c r="V1" s="1" t="s">
        <v>18</v>
      </c>
      <c r="W1" s="1" t="s">
        <v>19</v>
      </c>
      <c r="X1" s="2"/>
      <c r="Y1" s="1" t="s">
        <v>20</v>
      </c>
      <c r="Z1" s="1" t="s">
        <v>119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2"/>
      <c r="AG1" s="2"/>
    </row>
    <row r="2" spans="1:33" x14ac:dyDescent="0.2">
      <c r="A2" s="3" t="s">
        <v>26</v>
      </c>
      <c r="B2" s="3" t="s">
        <v>27</v>
      </c>
      <c r="C2" s="3"/>
      <c r="D2" s="2">
        <v>33</v>
      </c>
      <c r="E2" s="2">
        <v>1.5</v>
      </c>
      <c r="F2" s="2">
        <v>17</v>
      </c>
      <c r="G2" s="2">
        <v>31</v>
      </c>
      <c r="H2" s="2">
        <v>-16</v>
      </c>
      <c r="I2" s="2">
        <v>-2</v>
      </c>
      <c r="J2" s="2">
        <v>489</v>
      </c>
      <c r="K2" s="2"/>
      <c r="L2" s="2">
        <v>75.5</v>
      </c>
      <c r="M2" s="2">
        <v>546</v>
      </c>
      <c r="N2" s="2">
        <v>57</v>
      </c>
      <c r="O2" s="2">
        <v>241</v>
      </c>
      <c r="P2" s="2">
        <v>64.3</v>
      </c>
      <c r="Q2" s="2">
        <v>654</v>
      </c>
      <c r="R2" s="2">
        <v>71.2</v>
      </c>
      <c r="S2" s="2">
        <v>235</v>
      </c>
      <c r="T2" s="2"/>
      <c r="U2" s="2">
        <v>221</v>
      </c>
      <c r="V2" s="2">
        <v>23.8</v>
      </c>
      <c r="W2" s="2">
        <v>24.3</v>
      </c>
      <c r="X2" s="2"/>
      <c r="Y2" s="2">
        <v>2.080851064</v>
      </c>
      <c r="Z2" s="2"/>
      <c r="AA2" s="2">
        <v>1.025531915</v>
      </c>
      <c r="AB2" s="2">
        <v>2.4705882350000001</v>
      </c>
      <c r="AC2" s="2">
        <v>2.9592760180000002</v>
      </c>
      <c r="AD2" s="2">
        <v>2.0290456429999999</v>
      </c>
      <c r="AE2" s="2">
        <v>0.83486238530000001</v>
      </c>
      <c r="AF2" s="2"/>
      <c r="AG2" s="2"/>
    </row>
    <row r="3" spans="1:33" x14ac:dyDescent="0.2">
      <c r="A3" s="3" t="s">
        <v>28</v>
      </c>
      <c r="B3" s="3" t="s">
        <v>27</v>
      </c>
      <c r="C3" s="3"/>
      <c r="D3" s="2">
        <v>32</v>
      </c>
      <c r="E3" s="2">
        <v>1.5</v>
      </c>
      <c r="F3" s="2">
        <v>11</v>
      </c>
      <c r="G3" s="2">
        <v>30</v>
      </c>
      <c r="H3" s="2">
        <v>-31.5</v>
      </c>
      <c r="I3" s="2">
        <v>-3</v>
      </c>
      <c r="J3" s="2">
        <v>327</v>
      </c>
      <c r="K3" s="2"/>
      <c r="L3" s="2"/>
      <c r="M3" s="2">
        <v>298</v>
      </c>
      <c r="N3" s="2"/>
      <c r="O3" s="2">
        <v>246</v>
      </c>
      <c r="P3" s="2"/>
      <c r="Q3" s="2">
        <v>515</v>
      </c>
      <c r="R3" s="2"/>
      <c r="S3" s="2">
        <v>209</v>
      </c>
      <c r="T3" s="2"/>
      <c r="U3" s="2">
        <v>197</v>
      </c>
      <c r="V3" s="2"/>
      <c r="W3" s="2"/>
      <c r="X3" s="2"/>
      <c r="Y3" s="2">
        <v>1.5645933009999999</v>
      </c>
      <c r="Z3" s="2"/>
      <c r="AA3" s="2">
        <v>1.1770334929999999</v>
      </c>
      <c r="AB3" s="2">
        <v>1.5126903549999999</v>
      </c>
      <c r="AC3" s="2">
        <v>2.6142131979999998</v>
      </c>
      <c r="AD3" s="2">
        <v>1.3292682929999999</v>
      </c>
      <c r="AE3" s="2">
        <v>0.57864077670000003</v>
      </c>
      <c r="AF3" s="2"/>
      <c r="AG3" s="2"/>
    </row>
    <row r="4" spans="1:33" x14ac:dyDescent="0.2">
      <c r="A4" s="3" t="s">
        <v>29</v>
      </c>
      <c r="B4" s="3" t="s">
        <v>27</v>
      </c>
      <c r="C4" s="3"/>
      <c r="D4" s="2">
        <v>33</v>
      </c>
      <c r="E4" s="2">
        <v>1.5</v>
      </c>
      <c r="F4" s="2">
        <v>13</v>
      </c>
      <c r="G4" s="2">
        <v>31</v>
      </c>
      <c r="H4" s="2">
        <v>-30</v>
      </c>
      <c r="I4" s="2">
        <v>-3</v>
      </c>
      <c r="J4" s="2">
        <v>355</v>
      </c>
      <c r="K4" s="2"/>
      <c r="L4" s="2"/>
      <c r="M4" s="2">
        <v>445</v>
      </c>
      <c r="N4" s="2"/>
      <c r="O4" s="2">
        <v>210</v>
      </c>
      <c r="P4" s="2"/>
      <c r="Q4" s="2">
        <v>356</v>
      </c>
      <c r="R4" s="2"/>
      <c r="S4" s="2">
        <v>192</v>
      </c>
      <c r="T4" s="2"/>
      <c r="U4" s="2">
        <v>195</v>
      </c>
      <c r="V4" s="2"/>
      <c r="W4" s="2"/>
      <c r="X4" s="2"/>
      <c r="Y4" s="2">
        <v>1.8489583329999999</v>
      </c>
      <c r="Z4" s="2"/>
      <c r="AA4" s="2">
        <v>1.09375</v>
      </c>
      <c r="AB4" s="2">
        <v>2.2820512819999998</v>
      </c>
      <c r="AC4" s="2">
        <v>1.825641026</v>
      </c>
      <c r="AD4" s="2">
        <v>1.69047619</v>
      </c>
      <c r="AE4" s="2">
        <v>1.25</v>
      </c>
      <c r="AF4" s="2"/>
      <c r="AG4" s="2"/>
    </row>
    <row r="5" spans="1:33" x14ac:dyDescent="0.2">
      <c r="A5" s="3" t="s">
        <v>30</v>
      </c>
      <c r="B5" s="3" t="s">
        <v>27</v>
      </c>
      <c r="C5" s="3"/>
      <c r="D5" s="2">
        <v>32</v>
      </c>
      <c r="E5" s="2">
        <v>1.5</v>
      </c>
      <c r="F5" s="2">
        <v>10</v>
      </c>
      <c r="G5" s="2">
        <v>29</v>
      </c>
      <c r="H5" s="2">
        <v>-33</v>
      </c>
      <c r="I5" s="2">
        <v>-4.5</v>
      </c>
      <c r="J5" s="2">
        <v>708</v>
      </c>
      <c r="K5" s="2"/>
      <c r="L5" s="2"/>
      <c r="M5" s="2">
        <v>995</v>
      </c>
      <c r="N5" s="2"/>
      <c r="O5" s="2">
        <v>416</v>
      </c>
      <c r="P5" s="2"/>
      <c r="Q5" s="2">
        <v>596</v>
      </c>
      <c r="R5" s="2"/>
      <c r="S5" s="2">
        <v>358</v>
      </c>
      <c r="T5" s="2"/>
      <c r="U5" s="2">
        <v>306</v>
      </c>
      <c r="V5" s="2"/>
      <c r="W5" s="2"/>
      <c r="X5" s="2"/>
      <c r="Y5" s="2">
        <v>1.9776536309999999</v>
      </c>
      <c r="Z5" s="2"/>
      <c r="AA5" s="2">
        <v>1.162011173</v>
      </c>
      <c r="AB5" s="2">
        <v>3.2516339869999999</v>
      </c>
      <c r="AC5" s="2">
        <v>1.9477124180000001</v>
      </c>
      <c r="AD5" s="2">
        <v>1.701923077</v>
      </c>
      <c r="AE5" s="2">
        <v>1.669463087</v>
      </c>
      <c r="AF5" s="2"/>
      <c r="AG5" s="2"/>
    </row>
    <row r="6" spans="1:33" x14ac:dyDescent="0.2">
      <c r="A6" s="3" t="s">
        <v>31</v>
      </c>
      <c r="B6" s="3" t="s">
        <v>27</v>
      </c>
      <c r="C6" s="3"/>
      <c r="D6" s="2">
        <v>33</v>
      </c>
      <c r="E6" s="2">
        <v>1.5</v>
      </c>
      <c r="F6" s="2">
        <v>3</v>
      </c>
      <c r="G6" s="2">
        <v>29</v>
      </c>
      <c r="H6" s="2">
        <v>-45</v>
      </c>
      <c r="I6" s="2">
        <v>-6</v>
      </c>
      <c r="J6" s="2">
        <v>455</v>
      </c>
      <c r="K6" s="2"/>
      <c r="L6" s="2"/>
      <c r="M6" s="2">
        <v>608</v>
      </c>
      <c r="N6" s="2"/>
      <c r="O6" s="2">
        <v>320</v>
      </c>
      <c r="P6" s="2"/>
      <c r="Q6" s="2">
        <v>800</v>
      </c>
      <c r="R6" s="2"/>
      <c r="S6" s="2">
        <v>280</v>
      </c>
      <c r="T6" s="2"/>
      <c r="U6" s="2">
        <v>225</v>
      </c>
      <c r="V6" s="2"/>
      <c r="W6" s="2"/>
      <c r="X6" s="2"/>
      <c r="Y6" s="2">
        <v>1.625</v>
      </c>
      <c r="Z6" s="2"/>
      <c r="AA6" s="2">
        <v>1.1428571430000001</v>
      </c>
      <c r="AB6" s="2">
        <v>2.7022222220000001</v>
      </c>
      <c r="AC6" s="2">
        <v>3.5555555559999998</v>
      </c>
      <c r="AD6" s="2">
        <v>1.421875</v>
      </c>
      <c r="AE6" s="2">
        <v>0.76</v>
      </c>
      <c r="AF6" s="2"/>
      <c r="AG6" s="2"/>
    </row>
    <row r="7" spans="1:33" x14ac:dyDescent="0.2">
      <c r="A7" s="3" t="s">
        <v>32</v>
      </c>
      <c r="B7" s="3" t="s">
        <v>27</v>
      </c>
      <c r="C7" s="3"/>
      <c r="D7" s="2">
        <v>50</v>
      </c>
      <c r="E7" s="2">
        <v>1.5</v>
      </c>
      <c r="F7" s="2">
        <v>30</v>
      </c>
      <c r="G7" s="2">
        <v>49</v>
      </c>
      <c r="H7" s="2">
        <v>-30</v>
      </c>
      <c r="I7" s="2">
        <v>-1.5</v>
      </c>
      <c r="J7" s="2">
        <v>243</v>
      </c>
      <c r="K7" s="2"/>
      <c r="L7" s="2"/>
      <c r="M7" s="2">
        <v>256</v>
      </c>
      <c r="N7" s="2"/>
      <c r="O7" s="2">
        <v>125</v>
      </c>
      <c r="P7" s="2"/>
      <c r="Q7" s="2">
        <v>211</v>
      </c>
      <c r="R7" s="2"/>
      <c r="S7" s="2">
        <v>131</v>
      </c>
      <c r="T7" s="2"/>
      <c r="U7" s="2">
        <v>106</v>
      </c>
      <c r="V7" s="2">
        <v>106</v>
      </c>
      <c r="W7" s="2"/>
      <c r="X7" s="2"/>
      <c r="Y7" s="2">
        <v>1.8549618320000001</v>
      </c>
      <c r="Z7" s="2"/>
      <c r="AA7" s="2">
        <v>0.95419847329999996</v>
      </c>
      <c r="AB7" s="2">
        <v>2.41509434</v>
      </c>
      <c r="AC7" s="2">
        <v>1.9905660380000001</v>
      </c>
      <c r="AD7" s="2">
        <v>1.944</v>
      </c>
      <c r="AE7" s="2">
        <v>1.2132701420000001</v>
      </c>
      <c r="AF7" s="2"/>
      <c r="AG7" s="2"/>
    </row>
    <row r="8" spans="1:33" x14ac:dyDescent="0.2">
      <c r="A8" s="3" t="s">
        <v>33</v>
      </c>
      <c r="B8" s="3" t="s">
        <v>27</v>
      </c>
      <c r="C8" s="3"/>
      <c r="D8" s="2">
        <v>25</v>
      </c>
      <c r="E8" s="2">
        <v>1.5</v>
      </c>
      <c r="F8" s="2">
        <v>15</v>
      </c>
      <c r="G8" s="2">
        <v>23</v>
      </c>
      <c r="H8" s="2">
        <v>-15</v>
      </c>
      <c r="I8" s="2">
        <v>-3</v>
      </c>
      <c r="J8" s="2">
        <v>648</v>
      </c>
      <c r="K8" s="2"/>
      <c r="L8" s="2"/>
      <c r="M8" s="2">
        <v>748</v>
      </c>
      <c r="N8" s="2"/>
      <c r="O8" s="2">
        <v>293</v>
      </c>
      <c r="P8" s="2"/>
      <c r="Q8" s="2">
        <v>721</v>
      </c>
      <c r="R8" s="2"/>
      <c r="S8" s="2">
        <v>284</v>
      </c>
      <c r="T8" s="2"/>
      <c r="U8" s="2">
        <v>272</v>
      </c>
      <c r="V8" s="2"/>
      <c r="W8" s="2"/>
      <c r="X8" s="2"/>
      <c r="Y8" s="2">
        <v>2.2816901409999999</v>
      </c>
      <c r="Z8" s="2"/>
      <c r="AA8" s="2">
        <v>1.0316901409999999</v>
      </c>
      <c r="AB8" s="2">
        <v>2.75</v>
      </c>
      <c r="AC8" s="2">
        <v>2.650735294</v>
      </c>
      <c r="AD8" s="2">
        <v>2.2116040959999999</v>
      </c>
      <c r="AE8" s="2">
        <v>1.0374479889999999</v>
      </c>
      <c r="AF8" s="2"/>
      <c r="AG8" s="2"/>
    </row>
    <row r="9" spans="1:33" x14ac:dyDescent="0.2">
      <c r="A9" s="3" t="s">
        <v>34</v>
      </c>
      <c r="B9" s="3" t="s">
        <v>27</v>
      </c>
      <c r="C9" s="3"/>
      <c r="D9" s="2">
        <v>33</v>
      </c>
      <c r="E9" s="2">
        <v>1.5</v>
      </c>
      <c r="F9" s="2">
        <v>15</v>
      </c>
      <c r="G9" s="2">
        <v>31</v>
      </c>
      <c r="H9" s="2">
        <v>-27</v>
      </c>
      <c r="I9" s="2">
        <v>-3</v>
      </c>
      <c r="J9" s="2">
        <v>720</v>
      </c>
      <c r="K9" s="2"/>
      <c r="L9" s="2"/>
      <c r="M9" s="2">
        <v>847</v>
      </c>
      <c r="N9" s="2"/>
      <c r="O9" s="2">
        <v>313</v>
      </c>
      <c r="P9" s="2"/>
      <c r="Q9" s="2">
        <v>701</v>
      </c>
      <c r="R9" s="2"/>
      <c r="S9" s="2">
        <v>263</v>
      </c>
      <c r="T9" s="2"/>
      <c r="U9" s="2">
        <v>271</v>
      </c>
      <c r="V9" s="2"/>
      <c r="W9" s="2"/>
      <c r="X9" s="2"/>
      <c r="Y9" s="2">
        <v>2.7376425860000002</v>
      </c>
      <c r="Z9" s="2"/>
      <c r="AA9" s="2">
        <v>1.190114068</v>
      </c>
      <c r="AB9" s="2">
        <v>3.1254612549999998</v>
      </c>
      <c r="AC9" s="2">
        <v>2.5867158670000001</v>
      </c>
      <c r="AD9" s="2">
        <v>2.3003194890000001</v>
      </c>
      <c r="AE9" s="2">
        <v>1.208273894</v>
      </c>
      <c r="AF9" s="2"/>
      <c r="AG9" s="2"/>
    </row>
    <row r="10" spans="1:33" x14ac:dyDescent="0.2">
      <c r="A10" s="3" t="s">
        <v>35</v>
      </c>
      <c r="B10" s="3" t="s">
        <v>27</v>
      </c>
      <c r="C10" s="3"/>
      <c r="D10" s="2">
        <v>55</v>
      </c>
      <c r="E10" s="2">
        <v>1.5</v>
      </c>
      <c r="F10" s="2">
        <v>35</v>
      </c>
      <c r="G10" s="2">
        <v>53</v>
      </c>
      <c r="H10" s="2">
        <v>-30</v>
      </c>
      <c r="I10" s="2">
        <v>-3</v>
      </c>
      <c r="J10" s="2">
        <v>451</v>
      </c>
      <c r="K10" s="2"/>
      <c r="L10" s="2"/>
      <c r="M10" s="2">
        <v>582</v>
      </c>
      <c r="N10" s="2"/>
      <c r="O10" s="2">
        <v>234</v>
      </c>
      <c r="P10" s="2"/>
      <c r="Q10" s="2">
        <v>462</v>
      </c>
      <c r="R10" s="2"/>
      <c r="S10" s="2">
        <v>216</v>
      </c>
      <c r="T10" s="2"/>
      <c r="U10" s="2">
        <v>221</v>
      </c>
      <c r="V10" s="2"/>
      <c r="W10" s="2"/>
      <c r="X10" s="2"/>
      <c r="Y10" s="2">
        <v>2.0879629629999998</v>
      </c>
      <c r="Z10" s="2"/>
      <c r="AA10" s="2">
        <v>1.0833333329999999</v>
      </c>
      <c r="AB10" s="2">
        <v>2.6334841629999999</v>
      </c>
      <c r="AC10" s="2">
        <v>2.0904977379999998</v>
      </c>
      <c r="AD10" s="2">
        <v>1.9273504269999999</v>
      </c>
      <c r="AE10" s="2">
        <v>1.2597402600000001</v>
      </c>
      <c r="AF10" s="2"/>
      <c r="AG10" s="2"/>
    </row>
    <row r="11" spans="1:33" x14ac:dyDescent="0.2">
      <c r="A11" s="3" t="s">
        <v>36</v>
      </c>
      <c r="B11" s="3" t="s">
        <v>27</v>
      </c>
      <c r="C11" s="3"/>
      <c r="D11" s="2">
        <v>38</v>
      </c>
      <c r="E11" s="2">
        <v>1.5</v>
      </c>
      <c r="F11" s="2">
        <v>15</v>
      </c>
      <c r="G11" s="2">
        <v>36</v>
      </c>
      <c r="H11" s="2">
        <v>-34.5</v>
      </c>
      <c r="I11" s="2">
        <v>-3</v>
      </c>
      <c r="J11" s="2">
        <v>292</v>
      </c>
      <c r="K11" s="2"/>
      <c r="L11" s="2"/>
      <c r="M11" s="2">
        <v>419</v>
      </c>
      <c r="N11" s="2"/>
      <c r="O11" s="2">
        <v>210</v>
      </c>
      <c r="P11" s="2"/>
      <c r="Q11" s="2">
        <v>389</v>
      </c>
      <c r="R11" s="2"/>
      <c r="S11" s="2">
        <v>168</v>
      </c>
      <c r="T11" s="2"/>
      <c r="U11" s="2">
        <v>175</v>
      </c>
      <c r="V11" s="2"/>
      <c r="W11" s="2"/>
      <c r="X11" s="2"/>
      <c r="Y11" s="2">
        <v>1.7380952380000001</v>
      </c>
      <c r="Z11" s="2"/>
      <c r="AA11" s="2">
        <v>1.25</v>
      </c>
      <c r="AB11" s="2">
        <v>2.394285714</v>
      </c>
      <c r="AC11" s="2">
        <v>2.2228571430000001</v>
      </c>
      <c r="AD11" s="2">
        <v>1.39047619</v>
      </c>
      <c r="AE11" s="2">
        <v>1.077120823</v>
      </c>
      <c r="AF11" s="2"/>
      <c r="AG11" s="2"/>
    </row>
    <row r="12" spans="1:33" x14ac:dyDescent="0.2">
      <c r="A12" s="3" t="s">
        <v>37</v>
      </c>
      <c r="B12" s="3" t="s">
        <v>27</v>
      </c>
      <c r="C12" s="3"/>
      <c r="D12" s="2">
        <v>30</v>
      </c>
      <c r="E12" s="2">
        <v>1.5</v>
      </c>
      <c r="F12" s="2">
        <v>12</v>
      </c>
      <c r="G12" s="2">
        <v>28</v>
      </c>
      <c r="H12" s="2">
        <v>-27</v>
      </c>
      <c r="I12" s="2">
        <v>-3</v>
      </c>
      <c r="J12" s="2">
        <v>345</v>
      </c>
      <c r="K12" s="2"/>
      <c r="L12" s="2"/>
      <c r="M12" s="2">
        <v>402</v>
      </c>
      <c r="N12" s="2"/>
      <c r="O12" s="2">
        <v>201</v>
      </c>
      <c r="P12" s="2"/>
      <c r="Q12" s="2">
        <v>514</v>
      </c>
      <c r="R12" s="2"/>
      <c r="S12" s="2">
        <v>217</v>
      </c>
      <c r="T12" s="2"/>
      <c r="U12" s="2">
        <v>242</v>
      </c>
      <c r="V12" s="2"/>
      <c r="W12" s="2"/>
      <c r="X12" s="2"/>
      <c r="Y12" s="2">
        <v>1.5898617509999999</v>
      </c>
      <c r="Z12" s="2"/>
      <c r="AA12" s="2">
        <v>0.92626728110000001</v>
      </c>
      <c r="AB12" s="2">
        <v>1.6611570250000001</v>
      </c>
      <c r="AC12" s="2">
        <v>2.123966942</v>
      </c>
      <c r="AD12" s="2">
        <v>1.7164179100000001</v>
      </c>
      <c r="AE12" s="2">
        <v>0.78210116730000001</v>
      </c>
      <c r="AF12" s="2"/>
      <c r="AG12" s="2"/>
    </row>
    <row r="13" spans="1:33" x14ac:dyDescent="0.2">
      <c r="A13" s="3" t="s">
        <v>38</v>
      </c>
      <c r="B13" s="3" t="s">
        <v>27</v>
      </c>
      <c r="C13" s="3"/>
      <c r="D13" s="2">
        <v>57</v>
      </c>
      <c r="E13" s="2">
        <v>1.5</v>
      </c>
      <c r="F13" s="2">
        <v>38</v>
      </c>
      <c r="G13" s="2">
        <v>55</v>
      </c>
      <c r="H13" s="2">
        <v>-28.5</v>
      </c>
      <c r="I13" s="2">
        <v>-3</v>
      </c>
      <c r="J13" s="2">
        <v>350</v>
      </c>
      <c r="K13" s="2"/>
      <c r="L13" s="2"/>
      <c r="M13" s="2">
        <v>413</v>
      </c>
      <c r="N13" s="2"/>
      <c r="O13" s="2">
        <v>199</v>
      </c>
      <c r="P13" s="2"/>
      <c r="Q13" s="2">
        <v>491</v>
      </c>
      <c r="R13" s="2"/>
      <c r="S13" s="2">
        <v>185</v>
      </c>
      <c r="T13" s="2"/>
      <c r="U13" s="2">
        <v>185</v>
      </c>
      <c r="V13" s="2"/>
      <c r="W13" s="2"/>
      <c r="X13" s="2"/>
      <c r="Y13" s="2">
        <v>1.8918918920000001</v>
      </c>
      <c r="Z13" s="2"/>
      <c r="AA13" s="2">
        <v>1.0756756759999999</v>
      </c>
      <c r="AB13" s="2">
        <v>2.232432432</v>
      </c>
      <c r="AC13" s="2">
        <v>2.6540540539999999</v>
      </c>
      <c r="AD13" s="2">
        <v>1.7587939699999999</v>
      </c>
      <c r="AE13" s="2">
        <v>0.84114052949999996</v>
      </c>
      <c r="AF13" s="2"/>
      <c r="AG13" s="2"/>
    </row>
    <row r="14" spans="1:33" x14ac:dyDescent="0.2">
      <c r="A14" s="3" t="s">
        <v>39</v>
      </c>
      <c r="B14" s="3" t="s">
        <v>27</v>
      </c>
      <c r="C14" s="3"/>
      <c r="D14" s="2">
        <v>31</v>
      </c>
      <c r="E14" s="2">
        <v>1.5</v>
      </c>
      <c r="F14" s="2">
        <v>10</v>
      </c>
      <c r="G14" s="2">
        <v>29</v>
      </c>
      <c r="H14" s="2">
        <v>-31.5</v>
      </c>
      <c r="I14" s="2">
        <v>-3</v>
      </c>
      <c r="J14" s="2">
        <v>359</v>
      </c>
      <c r="K14" s="2"/>
      <c r="L14" s="2"/>
      <c r="M14" s="2">
        <v>467</v>
      </c>
      <c r="N14" s="2"/>
      <c r="O14" s="2">
        <v>245</v>
      </c>
      <c r="P14" s="2"/>
      <c r="Q14" s="2">
        <v>592</v>
      </c>
      <c r="R14" s="2"/>
      <c r="S14" s="2">
        <v>229</v>
      </c>
      <c r="T14" s="2"/>
      <c r="U14" s="2">
        <v>216</v>
      </c>
      <c r="V14" s="2"/>
      <c r="W14" s="2"/>
      <c r="X14" s="2"/>
      <c r="Y14" s="2">
        <v>1.56768559</v>
      </c>
      <c r="Z14" s="2"/>
      <c r="AA14" s="2">
        <v>1.0698689960000001</v>
      </c>
      <c r="AB14" s="2">
        <v>2.1620370370000002</v>
      </c>
      <c r="AC14" s="2">
        <v>2.7407407410000002</v>
      </c>
      <c r="AD14" s="2">
        <v>1.4653061220000001</v>
      </c>
      <c r="AE14" s="2">
        <v>0.78885135139999996</v>
      </c>
      <c r="AF14" s="2"/>
      <c r="AG14" s="2"/>
    </row>
    <row r="16" spans="1:33" x14ac:dyDescent="0.2">
      <c r="A16" s="3" t="s">
        <v>40</v>
      </c>
      <c r="B16" s="3" t="s">
        <v>41</v>
      </c>
      <c r="C16" s="3"/>
      <c r="D16" s="2">
        <v>10</v>
      </c>
      <c r="E16" s="2">
        <v>3</v>
      </c>
      <c r="F16" s="2">
        <v>1</v>
      </c>
      <c r="G16" s="2">
        <v>8</v>
      </c>
      <c r="H16" s="2">
        <v>-27</v>
      </c>
      <c r="I16" s="2">
        <v>-6</v>
      </c>
      <c r="J16" s="2">
        <v>366</v>
      </c>
      <c r="K16" s="2"/>
      <c r="L16" s="2"/>
      <c r="M16" s="2">
        <v>753</v>
      </c>
      <c r="N16" s="2"/>
      <c r="O16" s="2">
        <v>220</v>
      </c>
      <c r="P16" s="2"/>
      <c r="Q16" s="2">
        <v>796</v>
      </c>
      <c r="R16" s="2"/>
      <c r="S16" s="2">
        <v>172</v>
      </c>
      <c r="T16" s="2"/>
      <c r="U16" s="2">
        <v>188</v>
      </c>
      <c r="V16" s="2"/>
      <c r="W16" s="2"/>
      <c r="X16" s="2"/>
      <c r="Y16" s="2">
        <v>2.1279069769999999</v>
      </c>
      <c r="Z16" s="2"/>
      <c r="AA16" s="2">
        <v>1.279069767</v>
      </c>
      <c r="AB16" s="2">
        <v>4.005319149</v>
      </c>
      <c r="AC16" s="2">
        <v>4.2340425530000001</v>
      </c>
      <c r="AD16" s="2">
        <v>1.663636364</v>
      </c>
      <c r="AE16" s="2">
        <v>0.94597989950000005</v>
      </c>
    </row>
    <row r="17" spans="1:31" x14ac:dyDescent="0.2">
      <c r="A17" s="3" t="s">
        <v>42</v>
      </c>
      <c r="B17" s="3" t="s">
        <v>41</v>
      </c>
      <c r="C17" s="3"/>
      <c r="D17" s="2">
        <v>19</v>
      </c>
      <c r="E17" s="2">
        <v>3</v>
      </c>
      <c r="F17" s="2">
        <v>8</v>
      </c>
      <c r="G17" s="2">
        <v>18</v>
      </c>
      <c r="H17" s="2">
        <v>-33</v>
      </c>
      <c r="I17" s="2">
        <v>-3</v>
      </c>
      <c r="J17" s="2">
        <v>328</v>
      </c>
      <c r="K17" s="2"/>
      <c r="L17" s="2"/>
      <c r="M17" s="2">
        <v>940</v>
      </c>
      <c r="N17" s="2"/>
      <c r="O17" s="2">
        <v>329</v>
      </c>
      <c r="P17" s="2"/>
      <c r="Q17" s="2">
        <v>1006</v>
      </c>
      <c r="R17" s="2"/>
      <c r="S17" s="2">
        <v>237</v>
      </c>
      <c r="T17" s="2"/>
      <c r="U17" s="2">
        <v>278</v>
      </c>
      <c r="V17" s="2"/>
      <c r="W17" s="2"/>
      <c r="X17" s="2"/>
      <c r="Y17" s="2">
        <v>1.3839662450000001</v>
      </c>
      <c r="Z17" s="2"/>
      <c r="AA17" s="2">
        <v>1.3881856539999999</v>
      </c>
      <c r="AB17" s="2">
        <v>3.3812949639999998</v>
      </c>
      <c r="AC17" s="2">
        <v>3.6187050360000002</v>
      </c>
      <c r="AD17" s="2">
        <v>0.9969604863</v>
      </c>
      <c r="AE17" s="2">
        <v>0.93439363819999999</v>
      </c>
    </row>
    <row r="18" spans="1:31" x14ac:dyDescent="0.2">
      <c r="A18" s="3" t="s">
        <v>43</v>
      </c>
      <c r="B18" s="3" t="s">
        <v>41</v>
      </c>
      <c r="C18" s="3"/>
      <c r="D18" s="2">
        <v>27</v>
      </c>
      <c r="E18" s="2">
        <v>3</v>
      </c>
      <c r="F18" s="2">
        <v>1</v>
      </c>
      <c r="G18" s="2">
        <v>25</v>
      </c>
      <c r="H18" s="2">
        <v>-78</v>
      </c>
      <c r="I18" s="2">
        <v>-6</v>
      </c>
      <c r="J18" s="2">
        <v>270</v>
      </c>
      <c r="K18" s="2"/>
      <c r="L18" s="2"/>
      <c r="M18" s="2">
        <v>688</v>
      </c>
      <c r="N18" s="2"/>
      <c r="O18" s="2">
        <v>370</v>
      </c>
      <c r="P18" s="2"/>
      <c r="Q18" s="2">
        <v>504</v>
      </c>
      <c r="R18" s="2"/>
      <c r="S18" s="2">
        <v>180</v>
      </c>
      <c r="T18" s="2"/>
      <c r="U18" s="2">
        <v>197</v>
      </c>
      <c r="V18" s="2"/>
      <c r="W18" s="2"/>
      <c r="X18" s="2"/>
      <c r="Y18" s="2">
        <v>1.5</v>
      </c>
      <c r="Z18" s="2"/>
      <c r="AA18" s="2">
        <v>2.0555555559999998</v>
      </c>
      <c r="AB18" s="2">
        <v>3.4923857869999999</v>
      </c>
      <c r="AC18" s="2">
        <v>2.558375635</v>
      </c>
      <c r="AD18" s="2">
        <v>0.72972972970000005</v>
      </c>
      <c r="AE18" s="2">
        <v>1.3650793649999999</v>
      </c>
    </row>
    <row r="19" spans="1:31" x14ac:dyDescent="0.2">
      <c r="A19" s="3" t="s">
        <v>44</v>
      </c>
      <c r="B19" s="3" t="s">
        <v>41</v>
      </c>
      <c r="C19" s="3"/>
      <c r="D19" s="2">
        <v>8</v>
      </c>
      <c r="E19" s="2">
        <v>3</v>
      </c>
      <c r="F19" s="2">
        <v>1</v>
      </c>
      <c r="G19" s="2">
        <v>7</v>
      </c>
      <c r="H19" s="2">
        <v>-21</v>
      </c>
      <c r="I19" s="2">
        <v>-3</v>
      </c>
      <c r="J19" s="2">
        <v>309</v>
      </c>
      <c r="K19" s="2"/>
      <c r="L19" s="2"/>
      <c r="M19" s="2">
        <v>723</v>
      </c>
      <c r="N19" s="2"/>
      <c r="O19" s="2">
        <v>266</v>
      </c>
      <c r="P19" s="2"/>
      <c r="Q19" s="2">
        <v>626</v>
      </c>
      <c r="R19" s="2"/>
      <c r="S19" s="2">
        <v>178</v>
      </c>
      <c r="T19" s="2"/>
      <c r="U19" s="2">
        <v>234</v>
      </c>
      <c r="V19" s="2"/>
      <c r="W19" s="2"/>
      <c r="X19" s="2"/>
      <c r="Y19" s="2">
        <v>1.7359550560000001</v>
      </c>
      <c r="Z19" s="2"/>
      <c r="AA19" s="2">
        <v>1.4943820219999999</v>
      </c>
      <c r="AB19" s="2">
        <v>3.0897435899999999</v>
      </c>
      <c r="AC19" s="2">
        <v>2.6752136750000002</v>
      </c>
      <c r="AD19" s="2">
        <v>1.161654135</v>
      </c>
      <c r="AE19" s="2">
        <v>1.1549520769999999</v>
      </c>
    </row>
    <row r="20" spans="1:31" x14ac:dyDescent="0.2">
      <c r="A20" s="3" t="s">
        <v>45</v>
      </c>
      <c r="B20" s="3" t="s">
        <v>41</v>
      </c>
      <c r="C20" s="3"/>
      <c r="D20" s="2">
        <v>28</v>
      </c>
      <c r="E20" s="2">
        <v>3</v>
      </c>
      <c r="F20" s="2">
        <v>1</v>
      </c>
      <c r="G20" s="2">
        <v>27</v>
      </c>
      <c r="H20" s="2">
        <v>-81</v>
      </c>
      <c r="I20" s="2">
        <v>-3</v>
      </c>
      <c r="J20" s="2">
        <v>193</v>
      </c>
      <c r="K20" s="2"/>
      <c r="L20" s="2"/>
      <c r="M20" s="2">
        <v>448</v>
      </c>
      <c r="N20" s="2"/>
      <c r="O20" s="2">
        <v>187</v>
      </c>
      <c r="P20" s="2"/>
      <c r="Q20" s="2">
        <v>502</v>
      </c>
      <c r="R20" s="2"/>
      <c r="S20" s="2">
        <v>147</v>
      </c>
      <c r="T20" s="2"/>
      <c r="U20" s="2">
        <v>175</v>
      </c>
      <c r="V20" s="2"/>
      <c r="W20" s="2"/>
      <c r="X20" s="2"/>
      <c r="Y20" s="2">
        <v>1.31292517</v>
      </c>
      <c r="Z20" s="2"/>
      <c r="AA20" s="2">
        <v>1.2721088439999999</v>
      </c>
      <c r="AB20" s="2">
        <v>2.56</v>
      </c>
      <c r="AC20" s="2">
        <v>2.8685714290000002</v>
      </c>
      <c r="AD20" s="2">
        <v>1.0320855609999999</v>
      </c>
      <c r="AE20" s="2">
        <v>0.89243027890000004</v>
      </c>
    </row>
    <row r="21" spans="1:31" x14ac:dyDescent="0.2">
      <c r="A21" s="3" t="s">
        <v>46</v>
      </c>
      <c r="B21" s="3" t="s">
        <v>41</v>
      </c>
      <c r="C21" s="3"/>
      <c r="D21" s="2">
        <v>29</v>
      </c>
      <c r="E21" s="2">
        <v>3</v>
      </c>
      <c r="F21" s="2">
        <v>2</v>
      </c>
      <c r="G21" s="2">
        <v>27</v>
      </c>
      <c r="H21" s="2">
        <v>-81</v>
      </c>
      <c r="I21" s="2">
        <v>-6</v>
      </c>
      <c r="J21" s="2">
        <v>228</v>
      </c>
      <c r="K21" s="2"/>
      <c r="L21" s="2"/>
      <c r="M21" s="2">
        <v>653</v>
      </c>
      <c r="N21" s="2"/>
      <c r="O21" s="2">
        <v>272</v>
      </c>
      <c r="P21" s="2"/>
      <c r="Q21" s="2">
        <v>810</v>
      </c>
      <c r="R21" s="2"/>
      <c r="S21" s="2">
        <v>230</v>
      </c>
      <c r="T21" s="2"/>
      <c r="U21" s="2">
        <v>219</v>
      </c>
      <c r="V21" s="2"/>
      <c r="W21" s="2"/>
      <c r="X21" s="2"/>
      <c r="Y21" s="2">
        <v>0.99130434779999999</v>
      </c>
      <c r="Z21" s="2"/>
      <c r="AA21" s="2">
        <v>1.182608696</v>
      </c>
      <c r="AB21" s="2">
        <v>2.9817351599999999</v>
      </c>
      <c r="AC21" s="2">
        <v>3.6986301369999999</v>
      </c>
      <c r="AD21" s="2">
        <v>0.83823529409999997</v>
      </c>
      <c r="AE21" s="2">
        <v>0.80617283949999996</v>
      </c>
    </row>
    <row r="22" spans="1:31" x14ac:dyDescent="0.2">
      <c r="A22" s="3" t="s">
        <v>47</v>
      </c>
      <c r="B22" s="3" t="s">
        <v>41</v>
      </c>
      <c r="C22" s="3"/>
      <c r="D22" s="2">
        <v>12</v>
      </c>
      <c r="E22" s="2">
        <v>3</v>
      </c>
      <c r="F22" s="2">
        <v>1</v>
      </c>
      <c r="G22" s="2">
        <v>11</v>
      </c>
      <c r="H22" s="2">
        <v>-33</v>
      </c>
      <c r="I22" s="2">
        <v>-3</v>
      </c>
      <c r="J22" s="2">
        <v>426</v>
      </c>
      <c r="K22" s="2"/>
      <c r="L22" s="2"/>
      <c r="M22" s="2">
        <v>583</v>
      </c>
      <c r="N22" s="2"/>
      <c r="O22" s="2">
        <v>252</v>
      </c>
      <c r="P22" s="2"/>
      <c r="Q22" s="2">
        <v>507</v>
      </c>
      <c r="R22" s="2"/>
      <c r="S22" s="2">
        <v>186</v>
      </c>
      <c r="T22" s="2"/>
      <c r="U22" s="2">
        <v>232</v>
      </c>
      <c r="V22" s="2"/>
      <c r="W22" s="2"/>
      <c r="X22" s="2"/>
      <c r="Y22" s="2">
        <v>2.2903225809999999</v>
      </c>
      <c r="Z22" s="2"/>
      <c r="AA22" s="2">
        <v>1.3548387099999999</v>
      </c>
      <c r="AB22" s="2">
        <v>2.5129310340000002</v>
      </c>
      <c r="AC22" s="2">
        <v>2.1853448279999999</v>
      </c>
      <c r="AD22" s="2">
        <v>1.69047619</v>
      </c>
      <c r="AE22" s="2">
        <v>1.1499013810000001</v>
      </c>
    </row>
    <row r="23" spans="1:31" x14ac:dyDescent="0.2">
      <c r="A23" s="3" t="s">
        <v>48</v>
      </c>
      <c r="B23" s="3" t="s">
        <v>41</v>
      </c>
      <c r="C23" s="3"/>
      <c r="D23" s="2">
        <v>19</v>
      </c>
      <c r="E23" s="2">
        <v>3</v>
      </c>
      <c r="F23" s="2">
        <v>2</v>
      </c>
      <c r="G23" s="2">
        <v>17</v>
      </c>
      <c r="H23" s="2">
        <v>-51</v>
      </c>
      <c r="I23" s="2">
        <v>-6</v>
      </c>
      <c r="J23" s="2">
        <v>291</v>
      </c>
      <c r="K23" s="2"/>
      <c r="L23" s="2"/>
      <c r="M23" s="2">
        <v>759</v>
      </c>
      <c r="N23" s="2"/>
      <c r="O23" s="2">
        <v>266</v>
      </c>
      <c r="P23" s="2"/>
      <c r="Q23" s="2">
        <v>581</v>
      </c>
      <c r="R23" s="2"/>
      <c r="S23" s="2">
        <v>188</v>
      </c>
      <c r="T23" s="2"/>
      <c r="U23" s="2">
        <v>206</v>
      </c>
      <c r="V23" s="2"/>
      <c r="W23" s="2"/>
      <c r="X23" s="2"/>
      <c r="Y23" s="2">
        <v>1.5478723400000001</v>
      </c>
      <c r="Z23" s="2"/>
      <c r="AA23" s="2">
        <v>1.4148936169999999</v>
      </c>
      <c r="AB23" s="2">
        <v>3.6844660189999998</v>
      </c>
      <c r="AC23" s="2">
        <v>2.82038835</v>
      </c>
      <c r="AD23" s="2">
        <v>1.0939849619999999</v>
      </c>
      <c r="AE23" s="2">
        <v>1.30636833</v>
      </c>
    </row>
    <row r="24" spans="1:31" x14ac:dyDescent="0.2">
      <c r="A24" s="3" t="s">
        <v>49</v>
      </c>
      <c r="B24" s="3" t="s">
        <v>41</v>
      </c>
      <c r="C24" s="3"/>
      <c r="D24" s="2">
        <v>27</v>
      </c>
      <c r="E24" s="2">
        <v>3</v>
      </c>
      <c r="F24" s="2">
        <v>3</v>
      </c>
      <c r="G24" s="2">
        <v>24</v>
      </c>
      <c r="H24" s="2">
        <v>-72</v>
      </c>
      <c r="I24" s="2">
        <v>-9</v>
      </c>
      <c r="J24" s="2">
        <v>336</v>
      </c>
      <c r="K24" s="2"/>
      <c r="L24" s="2"/>
      <c r="M24" s="2">
        <v>763</v>
      </c>
      <c r="N24" s="2"/>
      <c r="O24" s="2">
        <v>280</v>
      </c>
      <c r="P24" s="2"/>
      <c r="Q24" s="2">
        <v>879</v>
      </c>
      <c r="R24" s="2"/>
      <c r="S24" s="2">
        <v>215</v>
      </c>
      <c r="T24" s="2"/>
      <c r="U24" s="2">
        <v>212</v>
      </c>
      <c r="V24" s="2"/>
      <c r="W24" s="2"/>
      <c r="X24" s="2"/>
      <c r="Y24" s="2">
        <v>1.5627906979999999</v>
      </c>
      <c r="Z24" s="2"/>
      <c r="AA24" s="2">
        <v>1.3023255810000001</v>
      </c>
      <c r="AB24" s="2">
        <v>3.5990566039999998</v>
      </c>
      <c r="AC24" s="2">
        <v>4.1462264150000001</v>
      </c>
      <c r="AD24" s="2">
        <v>1.2</v>
      </c>
      <c r="AE24" s="2">
        <v>0.86803185439999997</v>
      </c>
    </row>
    <row r="25" spans="1:31" x14ac:dyDescent="0.2">
      <c r="A25" s="3" t="s">
        <v>50</v>
      </c>
      <c r="B25" s="3" t="s">
        <v>41</v>
      </c>
      <c r="C25" s="3"/>
      <c r="D25" s="2">
        <v>19</v>
      </c>
      <c r="E25" s="2">
        <v>3</v>
      </c>
      <c r="F25" s="2">
        <v>1</v>
      </c>
      <c r="G25" s="2">
        <v>18</v>
      </c>
      <c r="H25" s="2">
        <v>-54</v>
      </c>
      <c r="I25" s="2">
        <v>-3</v>
      </c>
      <c r="J25" s="2">
        <v>274</v>
      </c>
      <c r="K25" s="2"/>
      <c r="L25" s="2"/>
      <c r="M25" s="2">
        <v>443</v>
      </c>
      <c r="N25" s="2"/>
      <c r="O25" s="2">
        <v>203</v>
      </c>
      <c r="P25" s="2"/>
      <c r="Q25" s="2">
        <v>384</v>
      </c>
      <c r="R25" s="2"/>
      <c r="S25" s="2">
        <v>112</v>
      </c>
      <c r="T25" s="2"/>
      <c r="U25" s="2">
        <v>136</v>
      </c>
      <c r="V25" s="2"/>
      <c r="W25" s="2"/>
      <c r="X25" s="2"/>
      <c r="Y25" s="2">
        <v>2.4464285710000002</v>
      </c>
      <c r="Z25" s="2"/>
      <c r="AA25" s="2">
        <v>1.8125</v>
      </c>
      <c r="AB25" s="2">
        <v>3.2573529410000002</v>
      </c>
      <c r="AC25" s="2">
        <v>2.8235294120000001</v>
      </c>
      <c r="AD25" s="2">
        <v>1.349753695</v>
      </c>
      <c r="AE25" s="2">
        <v>1.1536458329999999</v>
      </c>
    </row>
    <row r="26" spans="1:31" x14ac:dyDescent="0.2">
      <c r="A26" s="3" t="s">
        <v>51</v>
      </c>
      <c r="B26" s="3" t="s">
        <v>41</v>
      </c>
      <c r="C26" s="3"/>
      <c r="D26" s="2">
        <v>12</v>
      </c>
      <c r="E26" s="2">
        <v>3</v>
      </c>
      <c r="F26" s="2">
        <v>4</v>
      </c>
      <c r="G26" s="2">
        <v>11</v>
      </c>
      <c r="H26" s="2">
        <v>-24</v>
      </c>
      <c r="I26" s="2">
        <v>-3</v>
      </c>
      <c r="J26" s="2">
        <v>250</v>
      </c>
      <c r="K26" s="2"/>
      <c r="L26" s="2"/>
      <c r="M26" s="2">
        <v>471</v>
      </c>
      <c r="N26" s="2"/>
      <c r="O26" s="2">
        <v>184</v>
      </c>
      <c r="P26" s="2"/>
      <c r="Q26" s="2">
        <v>425</v>
      </c>
      <c r="R26" s="2"/>
      <c r="S26" s="2">
        <v>180</v>
      </c>
      <c r="T26" s="2"/>
      <c r="U26" s="2">
        <v>193</v>
      </c>
      <c r="V26" s="2"/>
      <c r="W26" s="2"/>
      <c r="X26" s="2"/>
      <c r="Y26" s="2">
        <v>1.388888889</v>
      </c>
      <c r="Z26" s="2"/>
      <c r="AA26" s="2">
        <v>1.0222222219999999</v>
      </c>
      <c r="AB26" s="2">
        <v>2.4404145079999999</v>
      </c>
      <c r="AC26" s="2">
        <v>2.202072539</v>
      </c>
      <c r="AD26" s="2">
        <v>1.358695652</v>
      </c>
      <c r="AE26" s="2">
        <v>1.108235294</v>
      </c>
    </row>
    <row r="27" spans="1:31" x14ac:dyDescent="0.2">
      <c r="A27" s="3" t="s">
        <v>52</v>
      </c>
      <c r="B27" s="3" t="s">
        <v>41</v>
      </c>
      <c r="C27" s="3"/>
      <c r="D27" s="2">
        <v>10</v>
      </c>
      <c r="E27" s="2">
        <v>3</v>
      </c>
      <c r="F27" s="2">
        <v>1</v>
      </c>
      <c r="G27" s="2">
        <v>8</v>
      </c>
      <c r="H27" s="2">
        <v>-27</v>
      </c>
      <c r="I27" s="2">
        <v>-6</v>
      </c>
      <c r="J27" s="2">
        <v>212</v>
      </c>
      <c r="K27" s="2"/>
      <c r="L27" s="2"/>
      <c r="M27" s="2">
        <v>400</v>
      </c>
      <c r="N27" s="2"/>
      <c r="O27" s="2">
        <v>155</v>
      </c>
      <c r="P27" s="2"/>
      <c r="Q27" s="2">
        <v>378</v>
      </c>
      <c r="R27" s="2"/>
      <c r="S27" s="2">
        <v>123</v>
      </c>
      <c r="T27" s="2"/>
      <c r="U27" s="2">
        <v>166</v>
      </c>
      <c r="V27" s="2"/>
      <c r="W27" s="2"/>
      <c r="X27" s="2"/>
      <c r="Y27" s="2">
        <v>1.7235772359999999</v>
      </c>
      <c r="Z27" s="2"/>
      <c r="AA27" s="2">
        <v>1.2601626020000001</v>
      </c>
      <c r="AB27" s="2">
        <v>2.4096385539999998</v>
      </c>
      <c r="AC27" s="2">
        <v>2.2771084340000001</v>
      </c>
      <c r="AD27" s="2">
        <v>1.367741935</v>
      </c>
      <c r="AE27" s="2">
        <v>1.0582010580000001</v>
      </c>
    </row>
    <row r="28" spans="1:31" x14ac:dyDescent="0.2">
      <c r="A28" s="3" t="s">
        <v>53</v>
      </c>
      <c r="B28" s="3" t="s">
        <v>41</v>
      </c>
      <c r="C28" s="3"/>
      <c r="D28" s="2">
        <v>13</v>
      </c>
      <c r="E28" s="2">
        <v>3</v>
      </c>
      <c r="F28" s="2">
        <v>1</v>
      </c>
      <c r="G28" s="2">
        <v>11</v>
      </c>
      <c r="H28" s="2">
        <v>-36</v>
      </c>
      <c r="I28" s="2">
        <v>-6</v>
      </c>
      <c r="J28" s="2">
        <v>152</v>
      </c>
      <c r="K28" s="2"/>
      <c r="L28" s="2"/>
      <c r="M28" s="2">
        <v>375</v>
      </c>
      <c r="N28" s="2"/>
      <c r="O28" s="2">
        <v>111</v>
      </c>
      <c r="P28" s="2"/>
      <c r="Q28" s="2">
        <v>340</v>
      </c>
      <c r="R28" s="2"/>
      <c r="S28" s="2">
        <v>108</v>
      </c>
      <c r="T28" s="2"/>
      <c r="U28" s="2">
        <v>131</v>
      </c>
      <c r="V28" s="2"/>
      <c r="W28" s="2"/>
      <c r="X28" s="2"/>
      <c r="Y28" s="2">
        <v>1.407407407</v>
      </c>
      <c r="Z28" s="2"/>
      <c r="AA28" s="2">
        <v>1.0277777779999999</v>
      </c>
      <c r="AB28" s="2">
        <v>2.8625954199999999</v>
      </c>
      <c r="AC28" s="2">
        <v>2.5954198470000001</v>
      </c>
      <c r="AD28" s="2">
        <v>1.3693693689999999</v>
      </c>
      <c r="AE28" s="2">
        <v>1.1029411760000001</v>
      </c>
    </row>
    <row r="29" spans="1:31" x14ac:dyDescent="0.2">
      <c r="A29" s="3" t="s">
        <v>54</v>
      </c>
      <c r="B29" s="3" t="s">
        <v>41</v>
      </c>
      <c r="C29" s="3"/>
      <c r="D29" s="2">
        <v>12</v>
      </c>
      <c r="E29" s="2">
        <v>3</v>
      </c>
      <c r="F29" s="2">
        <v>1</v>
      </c>
      <c r="G29" s="2">
        <v>11</v>
      </c>
      <c r="H29" s="2">
        <v>-33</v>
      </c>
      <c r="I29" s="2">
        <v>-3</v>
      </c>
      <c r="J29" s="2">
        <v>246</v>
      </c>
      <c r="K29" s="2"/>
      <c r="L29" s="2"/>
      <c r="M29" s="2">
        <v>385</v>
      </c>
      <c r="N29" s="2"/>
      <c r="O29" s="2">
        <v>174</v>
      </c>
      <c r="P29" s="2"/>
      <c r="Q29" s="2">
        <v>384</v>
      </c>
      <c r="R29" s="2"/>
      <c r="S29" s="2">
        <v>158</v>
      </c>
      <c r="T29" s="2"/>
      <c r="U29" s="2">
        <v>181</v>
      </c>
      <c r="V29" s="2"/>
      <c r="W29" s="2"/>
      <c r="X29" s="2"/>
      <c r="Y29" s="2">
        <v>1.556962025</v>
      </c>
      <c r="Z29" s="2"/>
      <c r="AA29" s="2">
        <v>1.1012658230000001</v>
      </c>
      <c r="AB29" s="2">
        <v>2.1270718230000001</v>
      </c>
      <c r="AC29" s="2">
        <v>2.121546961</v>
      </c>
      <c r="AD29" s="2">
        <v>1.4137931029999999</v>
      </c>
      <c r="AE29" s="2">
        <v>1.0026041670000001</v>
      </c>
    </row>
    <row r="30" spans="1:31" x14ac:dyDescent="0.2">
      <c r="A30" s="3" t="s">
        <v>55</v>
      </c>
      <c r="B30" s="3" t="s">
        <v>41</v>
      </c>
      <c r="C30" s="3"/>
      <c r="D30" s="2">
        <v>23</v>
      </c>
      <c r="E30" s="2">
        <v>3</v>
      </c>
      <c r="F30" s="2">
        <v>5</v>
      </c>
      <c r="G30" s="2">
        <v>21</v>
      </c>
      <c r="H30" s="2">
        <v>-54</v>
      </c>
      <c r="I30" s="2">
        <v>-6</v>
      </c>
      <c r="J30" s="2">
        <v>274</v>
      </c>
      <c r="K30" s="2"/>
      <c r="L30" s="2"/>
      <c r="M30" s="2">
        <v>599</v>
      </c>
      <c r="N30" s="2"/>
      <c r="O30" s="2">
        <v>301</v>
      </c>
      <c r="P30" s="2"/>
      <c r="Q30" s="2">
        <v>555</v>
      </c>
      <c r="R30" s="2"/>
      <c r="S30" s="2">
        <v>208</v>
      </c>
      <c r="T30" s="2"/>
      <c r="U30" s="2">
        <v>221</v>
      </c>
      <c r="V30" s="2"/>
      <c r="W30" s="2"/>
      <c r="X30" s="2"/>
      <c r="Y30" s="2">
        <v>1.317307692</v>
      </c>
      <c r="Z30" s="2"/>
      <c r="AA30" s="2">
        <v>1.447115385</v>
      </c>
      <c r="AB30" s="2">
        <v>2.7104072399999999</v>
      </c>
      <c r="AC30" s="2">
        <v>2.511312217</v>
      </c>
      <c r="AD30" s="2">
        <v>0.91029900330000002</v>
      </c>
      <c r="AE30" s="2">
        <v>1.0792792790000001</v>
      </c>
    </row>
    <row r="31" spans="1:31" x14ac:dyDescent="0.2">
      <c r="A31" s="3" t="s">
        <v>56</v>
      </c>
      <c r="B31" s="3" t="s">
        <v>41</v>
      </c>
      <c r="C31" s="3"/>
      <c r="D31" s="2">
        <v>22</v>
      </c>
      <c r="E31" s="2">
        <v>3</v>
      </c>
      <c r="F31" s="2">
        <v>4</v>
      </c>
      <c r="G31" s="2">
        <v>21</v>
      </c>
      <c r="H31" s="2">
        <v>-54</v>
      </c>
      <c r="I31" s="2">
        <v>-3</v>
      </c>
      <c r="J31" s="2">
        <v>315</v>
      </c>
      <c r="K31" s="2"/>
      <c r="L31" s="2"/>
      <c r="M31" s="2">
        <v>562</v>
      </c>
      <c r="N31" s="2"/>
      <c r="O31" s="2">
        <v>289</v>
      </c>
      <c r="P31" s="2"/>
      <c r="Q31" s="2">
        <v>607</v>
      </c>
      <c r="R31" s="2"/>
      <c r="S31" s="2">
        <v>245</v>
      </c>
      <c r="T31" s="2"/>
      <c r="U31" s="2">
        <v>213</v>
      </c>
      <c r="V31" s="2"/>
      <c r="W31" s="2"/>
      <c r="X31" s="2"/>
      <c r="Y31" s="2">
        <v>1.2857142859999999</v>
      </c>
      <c r="Z31" s="2"/>
      <c r="AA31" s="2">
        <v>1.179591837</v>
      </c>
      <c r="AB31" s="2">
        <v>2.6384976529999999</v>
      </c>
      <c r="AC31" s="2">
        <v>2.8497652580000001</v>
      </c>
      <c r="AD31" s="2">
        <v>1.0899653979999999</v>
      </c>
      <c r="AE31" s="2">
        <v>0.92586490939999999</v>
      </c>
    </row>
    <row r="32" spans="1:31" x14ac:dyDescent="0.2">
      <c r="A32" s="3" t="s">
        <v>48</v>
      </c>
      <c r="B32" s="3" t="s">
        <v>41</v>
      </c>
      <c r="C32" s="3"/>
      <c r="D32" s="2">
        <v>15</v>
      </c>
      <c r="E32" s="2">
        <v>3</v>
      </c>
      <c r="F32" s="2">
        <v>1</v>
      </c>
      <c r="G32" s="2">
        <v>13</v>
      </c>
      <c r="H32" s="2">
        <v>-42</v>
      </c>
      <c r="I32" s="2">
        <v>-6</v>
      </c>
      <c r="J32" s="2">
        <v>237</v>
      </c>
      <c r="K32" s="2"/>
      <c r="L32" s="2"/>
      <c r="M32" s="2">
        <v>691</v>
      </c>
      <c r="N32" s="2"/>
      <c r="O32" s="2">
        <v>228</v>
      </c>
      <c r="P32" s="2"/>
      <c r="Q32" s="2">
        <v>406</v>
      </c>
      <c r="R32" s="2"/>
      <c r="S32" s="2">
        <v>189</v>
      </c>
      <c r="T32" s="2"/>
      <c r="U32" s="2">
        <v>169</v>
      </c>
      <c r="V32" s="2"/>
      <c r="W32" s="2"/>
      <c r="X32" s="2"/>
      <c r="Y32" s="2">
        <v>1.2539682539999999</v>
      </c>
      <c r="Z32" s="2"/>
      <c r="AA32" s="2">
        <v>1.2063492060000001</v>
      </c>
      <c r="AB32" s="2">
        <v>4.0887573960000001</v>
      </c>
      <c r="AC32" s="2">
        <v>2.4023668640000002</v>
      </c>
      <c r="AD32" s="2">
        <v>1.0394736840000001</v>
      </c>
      <c r="AE32" s="2">
        <v>1.701970443</v>
      </c>
    </row>
    <row r="33" spans="1:33" x14ac:dyDescent="0.2">
      <c r="A33" s="3" t="s">
        <v>57</v>
      </c>
      <c r="B33" s="3" t="s">
        <v>41</v>
      </c>
      <c r="C33" s="3"/>
      <c r="D33" s="2">
        <v>7</v>
      </c>
      <c r="E33" s="2">
        <v>3</v>
      </c>
      <c r="F33" s="2">
        <v>2</v>
      </c>
      <c r="G33" s="2">
        <v>6</v>
      </c>
      <c r="H33" s="2">
        <v>-15</v>
      </c>
      <c r="I33" s="2">
        <v>-3</v>
      </c>
      <c r="J33" s="2">
        <v>313</v>
      </c>
      <c r="K33" s="2"/>
      <c r="L33" s="2"/>
      <c r="M33" s="2">
        <v>844</v>
      </c>
      <c r="N33" s="2"/>
      <c r="O33" s="2">
        <v>217</v>
      </c>
      <c r="P33" s="2"/>
      <c r="Q33" s="2">
        <v>605</v>
      </c>
      <c r="R33" s="2"/>
      <c r="S33" s="2">
        <v>184</v>
      </c>
      <c r="T33" s="2"/>
      <c r="U33" s="2">
        <v>195</v>
      </c>
      <c r="V33" s="2"/>
      <c r="W33" s="2"/>
      <c r="X33" s="2"/>
      <c r="Y33" s="2">
        <v>1.701086957</v>
      </c>
      <c r="Z33" s="2"/>
      <c r="AA33" s="2">
        <v>1.1793478260000001</v>
      </c>
      <c r="AB33" s="2">
        <v>4.3282051279999996</v>
      </c>
      <c r="AC33" s="2">
        <v>3.1025641030000002</v>
      </c>
      <c r="AD33" s="2">
        <v>1.4423963129999999</v>
      </c>
      <c r="AE33" s="2">
        <v>1.395041322</v>
      </c>
    </row>
    <row r="35" spans="1:33" x14ac:dyDescent="0.2">
      <c r="A35" s="1" t="s">
        <v>0</v>
      </c>
      <c r="B35" s="1" t="s">
        <v>1</v>
      </c>
      <c r="C35" s="1"/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/>
      <c r="L35" s="1" t="s">
        <v>67</v>
      </c>
      <c r="M35" s="1" t="s">
        <v>10</v>
      </c>
      <c r="N35" s="1" t="s">
        <v>68</v>
      </c>
      <c r="O35" s="1"/>
      <c r="S35" s="1" t="s">
        <v>16</v>
      </c>
      <c r="T35" s="1"/>
      <c r="U35" s="1" t="s">
        <v>17</v>
      </c>
      <c r="V35" s="1" t="s">
        <v>69</v>
      </c>
      <c r="W35" s="1" t="s">
        <v>70</v>
      </c>
      <c r="Y35" s="1" t="s">
        <v>20</v>
      </c>
      <c r="Z35" s="1"/>
      <c r="AB35" s="1" t="s">
        <v>22</v>
      </c>
      <c r="AE35" s="2"/>
      <c r="AF35" s="1" t="s">
        <v>71</v>
      </c>
      <c r="AG35" s="1" t="s">
        <v>72</v>
      </c>
    </row>
    <row r="36" spans="1:33" x14ac:dyDescent="0.2">
      <c r="A36" s="4" t="s">
        <v>58</v>
      </c>
      <c r="B36" s="4" t="s">
        <v>59</v>
      </c>
      <c r="C36" s="4"/>
      <c r="D36" s="2">
        <v>11</v>
      </c>
      <c r="E36" s="2">
        <v>3</v>
      </c>
      <c r="F36" s="2">
        <v>1</v>
      </c>
      <c r="G36" s="2">
        <v>9</v>
      </c>
      <c r="H36" s="2">
        <v>-30</v>
      </c>
      <c r="I36" s="2">
        <v>-6</v>
      </c>
      <c r="J36" s="2">
        <v>275</v>
      </c>
      <c r="K36" s="2"/>
      <c r="L36" s="2">
        <v>47.7</v>
      </c>
      <c r="M36" s="2">
        <v>333</v>
      </c>
      <c r="N36" s="2">
        <v>26.3</v>
      </c>
      <c r="O36" s="2"/>
      <c r="S36" s="2">
        <v>106</v>
      </c>
      <c r="T36" s="2"/>
      <c r="U36" s="2">
        <v>107</v>
      </c>
      <c r="V36" s="2">
        <v>24.2</v>
      </c>
      <c r="W36" s="2">
        <v>25.3</v>
      </c>
      <c r="Y36" s="2">
        <v>2.5943396230000002</v>
      </c>
      <c r="Z36" s="2"/>
      <c r="AB36" s="2">
        <v>3.1121495330000002</v>
      </c>
      <c r="AE36" s="2"/>
      <c r="AF36" s="2">
        <v>1.9710743799999999</v>
      </c>
      <c r="AG36" s="2">
        <v>1.039525692</v>
      </c>
    </row>
    <row r="37" spans="1:33" x14ac:dyDescent="0.2">
      <c r="A37" s="4" t="s">
        <v>60</v>
      </c>
      <c r="B37" s="4" t="s">
        <v>59</v>
      </c>
      <c r="C37" s="4"/>
      <c r="D37" s="2">
        <v>11</v>
      </c>
      <c r="E37" s="2">
        <v>3</v>
      </c>
      <c r="F37" s="2">
        <v>1</v>
      </c>
      <c r="G37" s="2">
        <v>9</v>
      </c>
      <c r="H37" s="2">
        <v>-30</v>
      </c>
      <c r="I37" s="2">
        <v>-6</v>
      </c>
      <c r="J37" s="2">
        <v>748</v>
      </c>
      <c r="K37" s="2"/>
      <c r="L37" s="2">
        <v>35.200000000000003</v>
      </c>
      <c r="M37" s="2">
        <v>826</v>
      </c>
      <c r="N37" s="2">
        <v>25.2</v>
      </c>
      <c r="O37" s="2"/>
      <c r="S37" s="2">
        <v>191</v>
      </c>
      <c r="T37" s="2"/>
      <c r="U37" s="2">
        <v>196</v>
      </c>
      <c r="V37" s="2">
        <v>24.3</v>
      </c>
      <c r="W37" s="2">
        <v>24.2</v>
      </c>
      <c r="Y37" s="2">
        <v>3.9162303660000002</v>
      </c>
      <c r="Z37" s="2"/>
      <c r="AB37" s="2">
        <v>4.2142857139999998</v>
      </c>
      <c r="AE37" s="2"/>
      <c r="AF37" s="2">
        <v>1.4485596709999999</v>
      </c>
      <c r="AG37" s="2">
        <v>1.0413223140000001</v>
      </c>
    </row>
    <row r="38" spans="1:33" x14ac:dyDescent="0.2">
      <c r="A38" s="4" t="s">
        <v>61</v>
      </c>
      <c r="B38" s="4" t="s">
        <v>59</v>
      </c>
      <c r="C38" s="4"/>
      <c r="D38" s="2">
        <v>16</v>
      </c>
      <c r="E38" s="2">
        <v>3</v>
      </c>
      <c r="F38" s="2">
        <v>1</v>
      </c>
      <c r="G38" s="2">
        <v>13</v>
      </c>
      <c r="H38" s="2">
        <v>-45</v>
      </c>
      <c r="I38" s="2">
        <v>-9</v>
      </c>
      <c r="J38" s="2">
        <v>430</v>
      </c>
      <c r="K38" s="2"/>
      <c r="L38" s="2">
        <v>50</v>
      </c>
      <c r="M38" s="2">
        <v>555</v>
      </c>
      <c r="N38" s="2">
        <v>25.8</v>
      </c>
      <c r="O38" s="2"/>
      <c r="S38" s="2">
        <v>145</v>
      </c>
      <c r="T38" s="2"/>
      <c r="U38" s="2">
        <v>150</v>
      </c>
      <c r="V38" s="2">
        <v>24.8</v>
      </c>
      <c r="W38" s="2">
        <v>25.1</v>
      </c>
      <c r="Y38" s="2">
        <v>2.9655172410000001</v>
      </c>
      <c r="Z38" s="2"/>
      <c r="AB38" s="2">
        <v>3.7</v>
      </c>
      <c r="AE38" s="2"/>
      <c r="AF38" s="2">
        <v>2.0161290319999998</v>
      </c>
      <c r="AG38" s="2">
        <v>1.027888446</v>
      </c>
    </row>
    <row r="39" spans="1:33" x14ac:dyDescent="0.2">
      <c r="A39" s="4" t="s">
        <v>62</v>
      </c>
      <c r="B39" s="4" t="s">
        <v>59</v>
      </c>
      <c r="C39" s="4"/>
      <c r="D39" s="2">
        <v>21</v>
      </c>
      <c r="E39" s="2">
        <v>3</v>
      </c>
      <c r="F39" s="2">
        <v>5</v>
      </c>
      <c r="G39" s="2">
        <v>19</v>
      </c>
      <c r="H39" s="2">
        <v>-48</v>
      </c>
      <c r="I39" s="2">
        <v>-6</v>
      </c>
      <c r="J39" s="2">
        <v>586</v>
      </c>
      <c r="K39" s="2"/>
      <c r="L39" s="2">
        <v>45</v>
      </c>
      <c r="M39" s="2">
        <v>826</v>
      </c>
      <c r="N39" s="2">
        <v>28.5</v>
      </c>
      <c r="O39" s="2"/>
      <c r="S39" s="2">
        <v>222</v>
      </c>
      <c r="T39" s="2"/>
      <c r="U39" s="2">
        <v>234</v>
      </c>
      <c r="V39" s="2">
        <v>25.7</v>
      </c>
      <c r="W39" s="2">
        <v>26.4</v>
      </c>
      <c r="Y39" s="2">
        <v>2.63963964</v>
      </c>
      <c r="Z39" s="2"/>
      <c r="AB39" s="2">
        <v>3.5299145300000001</v>
      </c>
      <c r="AE39" s="2"/>
      <c r="AF39" s="2">
        <v>1.750972763</v>
      </c>
      <c r="AG39" s="2">
        <v>1.0795454550000001</v>
      </c>
    </row>
    <row r="40" spans="1:33" x14ac:dyDescent="0.2">
      <c r="A40" s="4" t="s">
        <v>63</v>
      </c>
      <c r="B40" s="4" t="s">
        <v>59</v>
      </c>
      <c r="C40" s="4"/>
      <c r="D40" s="2">
        <v>30</v>
      </c>
      <c r="E40" s="2">
        <v>3</v>
      </c>
      <c r="F40" s="2">
        <v>10</v>
      </c>
      <c r="G40" s="2">
        <v>28</v>
      </c>
      <c r="H40" s="2">
        <v>-60</v>
      </c>
      <c r="I40" s="2">
        <v>-6</v>
      </c>
      <c r="J40" s="2">
        <v>421</v>
      </c>
      <c r="K40" s="2"/>
      <c r="L40" s="2">
        <v>72.7</v>
      </c>
      <c r="M40" s="2">
        <v>468</v>
      </c>
      <c r="N40" s="2">
        <v>28.5</v>
      </c>
      <c r="O40" s="2"/>
      <c r="S40" s="2">
        <v>163</v>
      </c>
      <c r="T40" s="2"/>
      <c r="U40" s="2">
        <v>138</v>
      </c>
      <c r="V40" s="2">
        <v>25</v>
      </c>
      <c r="W40" s="2">
        <v>26.2</v>
      </c>
      <c r="Y40" s="2">
        <v>2.5828220860000002</v>
      </c>
      <c r="Z40" s="2"/>
      <c r="AB40" s="2">
        <v>3.3913043479999998</v>
      </c>
      <c r="AE40" s="2"/>
      <c r="AF40" s="2">
        <v>2.9079999999999999</v>
      </c>
      <c r="AG40" s="2">
        <v>1.0877862599999999</v>
      </c>
    </row>
    <row r="41" spans="1:33" x14ac:dyDescent="0.2">
      <c r="A41" s="4" t="s">
        <v>64</v>
      </c>
      <c r="B41" s="4" t="s">
        <v>59</v>
      </c>
      <c r="C41" s="4"/>
      <c r="D41" s="2">
        <v>18</v>
      </c>
      <c r="E41" s="2">
        <v>3</v>
      </c>
      <c r="F41" s="2">
        <v>4</v>
      </c>
      <c r="G41" s="2">
        <v>16</v>
      </c>
      <c r="H41" s="2">
        <v>-42</v>
      </c>
      <c r="I41" s="2">
        <v>-6</v>
      </c>
      <c r="J41" s="2">
        <v>585</v>
      </c>
      <c r="K41" s="2"/>
      <c r="L41" s="2">
        <v>46.3</v>
      </c>
      <c r="M41" s="2">
        <v>817</v>
      </c>
      <c r="N41" s="2">
        <v>27.4</v>
      </c>
      <c r="O41" s="2"/>
      <c r="S41" s="2">
        <v>211</v>
      </c>
      <c r="T41" s="2"/>
      <c r="U41" s="2">
        <v>218</v>
      </c>
      <c r="V41" s="2">
        <v>25.3</v>
      </c>
      <c r="W41" s="2">
        <v>24.7</v>
      </c>
      <c r="Y41" s="2">
        <v>2.7725118480000002</v>
      </c>
      <c r="Z41" s="2"/>
      <c r="AB41" s="2">
        <v>3.7477064219999998</v>
      </c>
      <c r="AE41" s="2"/>
      <c r="AF41" s="2">
        <v>1.830039526</v>
      </c>
      <c r="AG41" s="2">
        <v>1.109311741</v>
      </c>
    </row>
    <row r="42" spans="1:33" x14ac:dyDescent="0.2">
      <c r="A42" s="4" t="s">
        <v>65</v>
      </c>
      <c r="B42" s="4" t="s">
        <v>59</v>
      </c>
      <c r="C42" s="4"/>
      <c r="D42" s="2">
        <v>8</v>
      </c>
      <c r="E42" s="2">
        <v>3</v>
      </c>
      <c r="F42" s="2">
        <v>1</v>
      </c>
      <c r="G42" s="2">
        <v>6</v>
      </c>
      <c r="H42" s="2">
        <v>-21</v>
      </c>
      <c r="I42" s="2">
        <v>-6</v>
      </c>
      <c r="J42" s="2">
        <v>811</v>
      </c>
      <c r="K42" s="2"/>
      <c r="L42" s="2">
        <v>51.2</v>
      </c>
      <c r="M42" s="2">
        <v>1091</v>
      </c>
      <c r="N42" s="2">
        <v>27.9</v>
      </c>
      <c r="O42" s="2"/>
      <c r="S42" s="2">
        <v>285</v>
      </c>
      <c r="T42" s="2"/>
      <c r="U42" s="2">
        <v>327</v>
      </c>
      <c r="V42" s="2">
        <v>24.6</v>
      </c>
      <c r="W42" s="2">
        <v>25</v>
      </c>
      <c r="Y42" s="2">
        <v>2.8456140350000001</v>
      </c>
      <c r="Z42" s="2"/>
      <c r="AB42" s="2">
        <v>3.3363914370000001</v>
      </c>
      <c r="AE42" s="2"/>
      <c r="AF42" s="2">
        <v>2.0813008129999999</v>
      </c>
      <c r="AG42" s="2">
        <v>1.1160000000000001</v>
      </c>
    </row>
    <row r="43" spans="1:33" x14ac:dyDescent="0.2">
      <c r="A43" s="4" t="s">
        <v>66</v>
      </c>
      <c r="B43" s="4" t="s">
        <v>59</v>
      </c>
      <c r="C43" s="4"/>
      <c r="D43" s="2">
        <v>18</v>
      </c>
      <c r="E43" s="2">
        <v>3</v>
      </c>
      <c r="F43" s="2">
        <v>1</v>
      </c>
      <c r="G43" s="2">
        <v>16</v>
      </c>
      <c r="H43" s="2">
        <v>-51</v>
      </c>
      <c r="I43" s="2">
        <v>-6</v>
      </c>
      <c r="J43" s="2">
        <v>287</v>
      </c>
      <c r="K43" s="2"/>
      <c r="L43" s="2">
        <v>73.400000000000006</v>
      </c>
      <c r="M43" s="2">
        <v>259</v>
      </c>
      <c r="N43" s="2">
        <v>29.5</v>
      </c>
      <c r="O43" s="2"/>
      <c r="S43" s="2">
        <v>125</v>
      </c>
      <c r="T43" s="2"/>
      <c r="U43" s="2">
        <v>92.7</v>
      </c>
      <c r="V43" s="2">
        <v>24.5</v>
      </c>
      <c r="W43" s="2">
        <v>24.6</v>
      </c>
      <c r="Y43" s="2">
        <v>2.2959999999999998</v>
      </c>
      <c r="Z43" s="2"/>
      <c r="AB43" s="2">
        <v>2.7939590079999999</v>
      </c>
      <c r="AE43" s="2"/>
      <c r="AF43" s="2">
        <v>2.9959183669999998</v>
      </c>
      <c r="AG43" s="2">
        <v>1.199186992</v>
      </c>
    </row>
    <row r="45" spans="1:33" x14ac:dyDescent="0.2">
      <c r="A45" s="1" t="s">
        <v>0</v>
      </c>
      <c r="B45" s="1" t="s">
        <v>1</v>
      </c>
      <c r="C45" s="1"/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  <c r="K45" s="1"/>
      <c r="L45" s="1" t="s">
        <v>67</v>
      </c>
      <c r="M45" s="1" t="s">
        <v>10</v>
      </c>
      <c r="N45" s="1" t="s">
        <v>68</v>
      </c>
      <c r="O45" s="1"/>
      <c r="S45" s="1" t="s">
        <v>16</v>
      </c>
      <c r="T45" s="1"/>
      <c r="U45" s="1" t="s">
        <v>17</v>
      </c>
      <c r="V45" s="1" t="s">
        <v>69</v>
      </c>
      <c r="W45" s="1" t="s">
        <v>70</v>
      </c>
      <c r="Y45" s="1" t="s">
        <v>20</v>
      </c>
      <c r="Z45" s="1"/>
      <c r="AB45" s="1" t="s">
        <v>22</v>
      </c>
      <c r="AF45" s="1" t="s">
        <v>71</v>
      </c>
      <c r="AG45" s="1" t="s">
        <v>72</v>
      </c>
    </row>
    <row r="46" spans="1:33" x14ac:dyDescent="0.2">
      <c r="A46" s="4" t="s">
        <v>73</v>
      </c>
      <c r="B46" s="4" t="s">
        <v>74</v>
      </c>
      <c r="C46" s="4"/>
      <c r="D46" s="2">
        <v>67</v>
      </c>
      <c r="E46" s="2">
        <v>0.5</v>
      </c>
      <c r="F46" s="2">
        <v>7</v>
      </c>
      <c r="G46" s="2">
        <v>55</v>
      </c>
      <c r="H46" s="2">
        <v>-30</v>
      </c>
      <c r="I46" s="2">
        <v>-6</v>
      </c>
      <c r="J46" s="2">
        <v>219</v>
      </c>
      <c r="K46" s="2"/>
      <c r="L46" s="2">
        <v>46</v>
      </c>
      <c r="M46" s="2">
        <v>389</v>
      </c>
      <c r="N46" s="2">
        <v>37.9</v>
      </c>
      <c r="O46" s="2"/>
      <c r="S46" s="2">
        <v>179</v>
      </c>
      <c r="T46" s="2"/>
      <c r="U46" s="2">
        <v>162</v>
      </c>
      <c r="V46" s="2">
        <v>24.3</v>
      </c>
      <c r="W46" s="2">
        <v>24.8</v>
      </c>
      <c r="Y46" s="2">
        <v>1.223463687</v>
      </c>
      <c r="Z46" s="2"/>
      <c r="AB46" s="2">
        <v>1.8930041150000001</v>
      </c>
      <c r="AF46" s="2">
        <v>1.528225806</v>
      </c>
    </row>
    <row r="47" spans="1:33" x14ac:dyDescent="0.2">
      <c r="A47" s="4" t="s">
        <v>75</v>
      </c>
      <c r="B47" s="4" t="s">
        <v>74</v>
      </c>
      <c r="C47" s="4"/>
      <c r="D47" s="2">
        <v>30</v>
      </c>
      <c r="E47" s="2">
        <v>0.5</v>
      </c>
      <c r="F47" s="2">
        <v>1</v>
      </c>
      <c r="G47" s="2">
        <v>24</v>
      </c>
      <c r="H47" s="2">
        <v>-14.5</v>
      </c>
      <c r="I47" s="2">
        <v>-3</v>
      </c>
      <c r="J47" s="2">
        <v>234</v>
      </c>
      <c r="K47" s="2"/>
      <c r="L47" s="2">
        <v>34.9</v>
      </c>
      <c r="M47" s="2">
        <v>315</v>
      </c>
      <c r="N47" s="2">
        <v>32.9</v>
      </c>
      <c r="O47" s="2"/>
      <c r="S47" s="2">
        <v>146</v>
      </c>
      <c r="T47" s="2"/>
      <c r="U47" s="2">
        <v>139</v>
      </c>
      <c r="V47" s="2">
        <v>25</v>
      </c>
      <c r="W47" s="2">
        <v>24</v>
      </c>
      <c r="Y47" s="2">
        <v>1.602739726</v>
      </c>
      <c r="Z47" s="2"/>
      <c r="AB47" s="2">
        <v>1.3959999999999999</v>
      </c>
      <c r="AF47" s="2">
        <v>1.370833333</v>
      </c>
    </row>
    <row r="48" spans="1:33" x14ac:dyDescent="0.2">
      <c r="A48" s="4" t="s">
        <v>76</v>
      </c>
      <c r="B48" s="4" t="s">
        <v>74</v>
      </c>
      <c r="C48" s="4"/>
      <c r="D48" s="2">
        <v>44</v>
      </c>
      <c r="E48" s="2">
        <v>0.5</v>
      </c>
      <c r="F48" s="2">
        <v>1</v>
      </c>
      <c r="G48" s="2">
        <v>39</v>
      </c>
      <c r="H48" s="2">
        <v>-21.5</v>
      </c>
      <c r="I48" s="2">
        <v>-2.5</v>
      </c>
      <c r="J48" s="2">
        <v>259</v>
      </c>
      <c r="K48" s="2"/>
      <c r="L48" s="2">
        <v>51.6</v>
      </c>
      <c r="M48" s="2">
        <v>411</v>
      </c>
      <c r="N48" s="2">
        <v>28.8</v>
      </c>
      <c r="O48" s="2"/>
      <c r="S48" s="2">
        <v>165</v>
      </c>
      <c r="T48" s="2"/>
      <c r="U48" s="2">
        <v>167</v>
      </c>
      <c r="V48" s="2">
        <v>24.6</v>
      </c>
      <c r="W48" s="2">
        <v>23.3</v>
      </c>
      <c r="Y48" s="2">
        <v>1.5696969700000001</v>
      </c>
      <c r="Z48" s="2"/>
      <c r="AB48" s="2">
        <v>2.097560976</v>
      </c>
      <c r="AF48" s="2">
        <v>1.236051502</v>
      </c>
    </row>
    <row r="49" spans="1:36" x14ac:dyDescent="0.2">
      <c r="A49" s="4" t="s">
        <v>77</v>
      </c>
      <c r="B49" s="4" t="s">
        <v>74</v>
      </c>
      <c r="C49" s="4"/>
      <c r="D49" s="2">
        <v>61</v>
      </c>
      <c r="E49" s="2">
        <v>0.5</v>
      </c>
      <c r="F49" s="2">
        <v>1</v>
      </c>
      <c r="G49" s="2">
        <v>49</v>
      </c>
      <c r="H49" s="2">
        <v>-30</v>
      </c>
      <c r="I49" s="2">
        <v>-6</v>
      </c>
      <c r="J49" s="2">
        <v>193</v>
      </c>
      <c r="K49" s="2"/>
      <c r="L49" s="2">
        <v>40.200000000000003</v>
      </c>
      <c r="M49" s="2">
        <v>447</v>
      </c>
      <c r="N49" s="2">
        <v>31.1</v>
      </c>
      <c r="O49" s="2"/>
      <c r="S49" s="2">
        <v>206</v>
      </c>
      <c r="T49" s="2"/>
      <c r="U49" s="2">
        <v>177</v>
      </c>
      <c r="V49" s="2">
        <v>23.7</v>
      </c>
      <c r="W49" s="2">
        <v>23.7</v>
      </c>
      <c r="Y49" s="2">
        <v>0.93689320389999997</v>
      </c>
      <c r="Z49" s="2"/>
      <c r="AB49" s="2">
        <v>1.696202532</v>
      </c>
      <c r="AF49" s="2">
        <v>1.3122362869999999</v>
      </c>
    </row>
    <row r="50" spans="1:36" x14ac:dyDescent="0.2">
      <c r="A50" s="4" t="s">
        <v>78</v>
      </c>
      <c r="B50" s="4" t="s">
        <v>74</v>
      </c>
      <c r="C50" s="4"/>
      <c r="D50" s="2">
        <v>57</v>
      </c>
      <c r="E50" s="2">
        <v>0.75</v>
      </c>
      <c r="F50" s="2">
        <v>16</v>
      </c>
      <c r="G50" s="2">
        <v>52</v>
      </c>
      <c r="H50" s="2">
        <v>-30.75</v>
      </c>
      <c r="I50" s="2">
        <v>-3.75</v>
      </c>
      <c r="J50" s="2">
        <v>203</v>
      </c>
      <c r="K50" s="2"/>
      <c r="L50" s="2">
        <v>38.700000000000003</v>
      </c>
      <c r="M50" s="2">
        <v>308</v>
      </c>
      <c r="N50" s="2">
        <v>26.5</v>
      </c>
      <c r="O50" s="2"/>
      <c r="S50" s="2">
        <v>156</v>
      </c>
      <c r="T50" s="2"/>
      <c r="U50" s="2">
        <v>152</v>
      </c>
      <c r="V50" s="2">
        <v>24.6</v>
      </c>
      <c r="W50" s="2">
        <v>23</v>
      </c>
      <c r="Y50" s="2">
        <v>1.3012820510000001</v>
      </c>
      <c r="Z50" s="2"/>
      <c r="AB50" s="2">
        <v>1.5731707319999999</v>
      </c>
      <c r="AF50" s="2">
        <v>1.1521739129999999</v>
      </c>
    </row>
    <row r="51" spans="1:36" x14ac:dyDescent="0.2">
      <c r="A51" s="4" t="s">
        <v>79</v>
      </c>
      <c r="B51" s="4" t="s">
        <v>74</v>
      </c>
      <c r="C51" s="4"/>
      <c r="D51" s="2">
        <v>55</v>
      </c>
      <c r="E51" s="2">
        <v>1</v>
      </c>
      <c r="F51" s="2">
        <v>12</v>
      </c>
      <c r="G51" s="2">
        <v>52</v>
      </c>
      <c r="H51" s="2">
        <v>-43</v>
      </c>
      <c r="I51" s="2">
        <v>-3</v>
      </c>
      <c r="J51" s="2">
        <v>203</v>
      </c>
      <c r="K51" s="2"/>
      <c r="L51" s="2">
        <v>38.4</v>
      </c>
      <c r="M51" s="2">
        <v>386</v>
      </c>
      <c r="N51" s="2">
        <v>26.8</v>
      </c>
      <c r="O51" s="2"/>
      <c r="S51" s="2">
        <v>171</v>
      </c>
      <c r="T51" s="2"/>
      <c r="U51" s="2">
        <v>135</v>
      </c>
      <c r="V51" s="2">
        <v>24.8</v>
      </c>
      <c r="W51" s="2">
        <v>24.6</v>
      </c>
      <c r="Y51" s="2">
        <v>1.187134503</v>
      </c>
      <c r="Z51" s="2"/>
      <c r="AB51" s="2">
        <v>1.548387097</v>
      </c>
      <c r="AF51" s="2">
        <v>1.0894308939999999</v>
      </c>
    </row>
    <row r="52" spans="1:36" x14ac:dyDescent="0.2">
      <c r="A52" s="4" t="s">
        <v>80</v>
      </c>
      <c r="B52" s="4" t="s">
        <v>74</v>
      </c>
      <c r="C52" s="4"/>
      <c r="D52" s="2">
        <v>21</v>
      </c>
      <c r="E52" s="2">
        <v>1</v>
      </c>
      <c r="F52" s="2">
        <v>6</v>
      </c>
      <c r="G52" s="2">
        <v>20</v>
      </c>
      <c r="H52" s="2">
        <v>-15</v>
      </c>
      <c r="I52" s="2">
        <v>-1</v>
      </c>
      <c r="J52" s="2">
        <v>211</v>
      </c>
      <c r="K52" s="2"/>
      <c r="L52" s="2">
        <v>29.5</v>
      </c>
      <c r="M52" s="2">
        <v>302</v>
      </c>
      <c r="N52" s="2">
        <v>24.8</v>
      </c>
      <c r="O52" s="2"/>
      <c r="S52" s="2">
        <v>161</v>
      </c>
      <c r="T52" s="2"/>
      <c r="U52" s="2">
        <v>157</v>
      </c>
      <c r="V52" s="2">
        <v>23.6</v>
      </c>
      <c r="W52" s="2">
        <v>24.5</v>
      </c>
      <c r="Y52" s="2">
        <v>1.3105590060000001</v>
      </c>
      <c r="Z52" s="2"/>
      <c r="AB52" s="2">
        <v>1.25</v>
      </c>
      <c r="AF52" s="2">
        <v>1.0122448980000001</v>
      </c>
    </row>
    <row r="53" spans="1:36" x14ac:dyDescent="0.2">
      <c r="A53" s="4" t="s">
        <v>81</v>
      </c>
      <c r="B53" s="4" t="s">
        <v>74</v>
      </c>
      <c r="C53" s="4"/>
      <c r="D53" s="2">
        <v>14</v>
      </c>
      <c r="E53" s="2">
        <v>3</v>
      </c>
      <c r="F53" s="2">
        <v>1</v>
      </c>
      <c r="G53" s="2">
        <v>12</v>
      </c>
      <c r="H53" s="2">
        <v>-39</v>
      </c>
      <c r="I53" s="2">
        <v>-6</v>
      </c>
      <c r="J53" s="2">
        <v>683</v>
      </c>
      <c r="K53" s="2"/>
      <c r="L53" s="2">
        <v>40.799999999999997</v>
      </c>
      <c r="M53" s="2">
        <v>1705</v>
      </c>
      <c r="N53" s="2">
        <v>31.7</v>
      </c>
      <c r="O53" s="2"/>
      <c r="S53" s="2">
        <v>282</v>
      </c>
      <c r="T53" s="2"/>
      <c r="U53" s="2">
        <v>532</v>
      </c>
      <c r="V53" s="2">
        <v>23</v>
      </c>
      <c r="W53" s="2">
        <v>22</v>
      </c>
      <c r="Y53" s="2">
        <v>2.4219858159999998</v>
      </c>
      <c r="Z53" s="2"/>
      <c r="AB53" s="2">
        <v>1.7739130430000001</v>
      </c>
      <c r="AF53" s="2">
        <v>1.440909091</v>
      </c>
    </row>
    <row r="54" spans="1:36" x14ac:dyDescent="0.2">
      <c r="A54" s="4" t="s">
        <v>82</v>
      </c>
      <c r="B54" s="4" t="s">
        <v>74</v>
      </c>
      <c r="C54" s="4"/>
      <c r="D54" s="2">
        <v>14</v>
      </c>
      <c r="E54" s="2">
        <v>3</v>
      </c>
      <c r="F54" s="2">
        <v>1</v>
      </c>
      <c r="G54" s="2">
        <v>12</v>
      </c>
      <c r="H54" s="2">
        <v>-39</v>
      </c>
      <c r="I54" s="2">
        <v>-6</v>
      </c>
      <c r="J54" s="2">
        <v>614</v>
      </c>
      <c r="K54" s="2"/>
      <c r="L54" s="2">
        <v>37.5</v>
      </c>
      <c r="M54" s="2">
        <v>647</v>
      </c>
      <c r="N54" s="2">
        <v>27</v>
      </c>
      <c r="O54" s="2"/>
      <c r="S54" s="2">
        <v>377</v>
      </c>
      <c r="T54" s="2"/>
      <c r="U54" s="2">
        <v>270</v>
      </c>
      <c r="V54" s="2">
        <v>24</v>
      </c>
      <c r="W54" s="2">
        <v>25</v>
      </c>
      <c r="Y54" s="2">
        <v>1.628647215</v>
      </c>
      <c r="Z54" s="2"/>
      <c r="AB54" s="2">
        <v>1.5625</v>
      </c>
      <c r="AF54" s="2">
        <v>1.08</v>
      </c>
    </row>
    <row r="55" spans="1:36" x14ac:dyDescent="0.2">
      <c r="A55" s="4" t="s">
        <v>83</v>
      </c>
      <c r="B55" s="4" t="s">
        <v>74</v>
      </c>
      <c r="C55" s="4"/>
      <c r="D55" s="2">
        <v>9</v>
      </c>
      <c r="E55" s="2">
        <v>6</v>
      </c>
      <c r="F55" s="2">
        <v>1</v>
      </c>
      <c r="G55" s="2">
        <v>8</v>
      </c>
      <c r="H55" s="2">
        <v>-48</v>
      </c>
      <c r="I55" s="2">
        <v>-6</v>
      </c>
      <c r="J55" s="2">
        <v>123</v>
      </c>
      <c r="K55" s="2"/>
      <c r="L55" s="2">
        <v>38.6</v>
      </c>
      <c r="M55" s="2">
        <v>252</v>
      </c>
      <c r="N55" s="2">
        <v>28</v>
      </c>
      <c r="O55" s="2"/>
      <c r="S55" s="2">
        <v>79.7</v>
      </c>
      <c r="T55" s="2"/>
      <c r="U55" s="2">
        <v>80.400000000000006</v>
      </c>
      <c r="V55" s="2">
        <v>23</v>
      </c>
      <c r="W55" s="2">
        <v>23.9</v>
      </c>
      <c r="Y55" s="2">
        <v>1.543287327</v>
      </c>
      <c r="Z55" s="2"/>
      <c r="AB55" s="2">
        <v>1.6782608699999999</v>
      </c>
      <c r="AF55" s="2">
        <v>1.1715481169999999</v>
      </c>
    </row>
    <row r="56" spans="1:36" x14ac:dyDescent="0.2">
      <c r="A56" s="4" t="s">
        <v>84</v>
      </c>
      <c r="B56" s="4" t="s">
        <v>74</v>
      </c>
      <c r="C56" s="4"/>
      <c r="D56" s="2">
        <v>10</v>
      </c>
      <c r="E56" s="2">
        <v>6</v>
      </c>
      <c r="F56" s="2">
        <v>3</v>
      </c>
      <c r="G56" s="2">
        <v>9</v>
      </c>
      <c r="H56" s="2">
        <v>-42</v>
      </c>
      <c r="I56" s="2">
        <v>-6</v>
      </c>
      <c r="J56" s="2">
        <v>165</v>
      </c>
      <c r="K56" s="2"/>
      <c r="L56" s="2">
        <v>31.5</v>
      </c>
      <c r="M56" s="2">
        <v>203</v>
      </c>
      <c r="N56" s="2">
        <v>24.4</v>
      </c>
      <c r="O56" s="2"/>
      <c r="S56" s="2">
        <v>78.7</v>
      </c>
      <c r="T56" s="2"/>
      <c r="U56" s="2">
        <v>94.4</v>
      </c>
      <c r="V56" s="2">
        <v>23.5</v>
      </c>
      <c r="W56" s="2">
        <v>23.7</v>
      </c>
      <c r="Y56" s="2">
        <v>2.0965692499999999</v>
      </c>
      <c r="Z56" s="2"/>
      <c r="AB56" s="2">
        <v>1.340425532</v>
      </c>
      <c r="AF56" s="2">
        <v>1.0295358649999999</v>
      </c>
    </row>
    <row r="58" spans="1:36" x14ac:dyDescent="0.2">
      <c r="A58" s="1" t="s">
        <v>0</v>
      </c>
      <c r="B58" s="1" t="s">
        <v>1</v>
      </c>
      <c r="C58" s="1"/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  <c r="J58" s="1" t="s">
        <v>8</v>
      </c>
      <c r="K58" s="1"/>
      <c r="L58" s="1" t="s">
        <v>85</v>
      </c>
      <c r="M58" s="1" t="s">
        <v>10</v>
      </c>
      <c r="N58" s="1" t="s">
        <v>86</v>
      </c>
      <c r="O58" s="1"/>
      <c r="S58" s="1" t="s">
        <v>16</v>
      </c>
      <c r="T58" s="1"/>
      <c r="U58" s="1" t="s">
        <v>17</v>
      </c>
      <c r="V58" s="1" t="s">
        <v>107</v>
      </c>
      <c r="W58" s="1" t="s">
        <v>108</v>
      </c>
      <c r="X58" s="2"/>
      <c r="Y58" s="1" t="s">
        <v>20</v>
      </c>
      <c r="Z58" s="1"/>
      <c r="AB58" s="1" t="s">
        <v>22</v>
      </c>
      <c r="AF58" s="1" t="s">
        <v>87</v>
      </c>
      <c r="AG58" s="1" t="s">
        <v>88</v>
      </c>
      <c r="AH58" s="1" t="s">
        <v>89</v>
      </c>
      <c r="AJ58" s="2"/>
    </row>
    <row r="59" spans="1:36" x14ac:dyDescent="0.2">
      <c r="A59" s="5" t="s">
        <v>90</v>
      </c>
      <c r="B59" s="5" t="s">
        <v>91</v>
      </c>
      <c r="C59" s="5"/>
      <c r="D59" s="2">
        <v>26</v>
      </c>
      <c r="E59" s="2">
        <v>1</v>
      </c>
      <c r="F59" s="2">
        <v>1</v>
      </c>
      <c r="G59" s="2">
        <v>24</v>
      </c>
      <c r="H59" s="2">
        <v>-25</v>
      </c>
      <c r="I59" s="2">
        <v>-2</v>
      </c>
      <c r="J59" s="2">
        <v>246</v>
      </c>
      <c r="K59" s="2"/>
      <c r="L59" s="2">
        <v>45.7</v>
      </c>
      <c r="M59" s="2">
        <v>279</v>
      </c>
      <c r="N59" s="2">
        <v>39.6</v>
      </c>
      <c r="O59" s="2"/>
      <c r="S59" s="2">
        <v>75.8</v>
      </c>
      <c r="T59" s="2"/>
      <c r="U59" s="2">
        <v>76.7</v>
      </c>
      <c r="V59" s="2">
        <v>26.7</v>
      </c>
      <c r="W59" s="2">
        <v>27.6</v>
      </c>
      <c r="X59" s="2"/>
      <c r="Y59" s="2">
        <v>3.2453825859999998</v>
      </c>
      <c r="Z59" s="2"/>
      <c r="AB59" s="2">
        <v>3.6375488919999999</v>
      </c>
      <c r="AF59" s="2">
        <v>1.711610487</v>
      </c>
      <c r="AG59" s="2">
        <v>1.434782609</v>
      </c>
      <c r="AH59" s="2">
        <v>0.88910505839999998</v>
      </c>
      <c r="AJ59" s="2"/>
    </row>
    <row r="60" spans="1:36" x14ac:dyDescent="0.2">
      <c r="A60" s="5" t="s">
        <v>92</v>
      </c>
      <c r="B60" s="5" t="s">
        <v>91</v>
      </c>
      <c r="C60" s="5"/>
      <c r="D60" s="2">
        <v>45</v>
      </c>
      <c r="E60" s="2">
        <v>1</v>
      </c>
      <c r="F60" s="2">
        <v>14</v>
      </c>
      <c r="G60" s="2">
        <v>41</v>
      </c>
      <c r="H60" s="2">
        <v>-31</v>
      </c>
      <c r="I60" s="2">
        <v>-4</v>
      </c>
      <c r="J60" s="2">
        <v>358</v>
      </c>
      <c r="K60" s="2"/>
      <c r="L60" s="2">
        <v>51.4</v>
      </c>
      <c r="M60" s="2">
        <v>448</v>
      </c>
      <c r="N60" s="2">
        <v>53.5</v>
      </c>
      <c r="O60" s="2"/>
      <c r="S60" s="2">
        <v>104</v>
      </c>
      <c r="T60" s="2"/>
      <c r="U60" s="2">
        <v>118</v>
      </c>
      <c r="V60" s="2">
        <v>25.4</v>
      </c>
      <c r="W60" s="2">
        <v>24.2</v>
      </c>
      <c r="X60" s="2"/>
      <c r="Y60" s="2">
        <v>3.442307692</v>
      </c>
      <c r="Z60" s="2"/>
      <c r="AB60" s="2">
        <v>3.796610169</v>
      </c>
      <c r="AF60" s="2">
        <v>2.0236220469999999</v>
      </c>
      <c r="AG60" s="2">
        <v>2.2107438020000001</v>
      </c>
      <c r="AH60" s="2">
        <v>1</v>
      </c>
      <c r="AJ60" s="2"/>
    </row>
    <row r="61" spans="1:36" x14ac:dyDescent="0.2">
      <c r="A61" s="5" t="s">
        <v>93</v>
      </c>
      <c r="B61" s="5" t="s">
        <v>91</v>
      </c>
      <c r="C61" s="5"/>
      <c r="D61" s="2">
        <v>64</v>
      </c>
      <c r="E61" s="2">
        <v>1</v>
      </c>
      <c r="F61" s="2">
        <v>16</v>
      </c>
      <c r="G61" s="2">
        <v>58</v>
      </c>
      <c r="H61" s="2">
        <v>-48</v>
      </c>
      <c r="I61" s="2">
        <v>-6</v>
      </c>
      <c r="J61" s="2">
        <v>302</v>
      </c>
      <c r="K61" s="2"/>
      <c r="L61" s="2">
        <v>36.4</v>
      </c>
      <c r="M61" s="2">
        <v>322</v>
      </c>
      <c r="N61" s="2">
        <v>46.2</v>
      </c>
      <c r="O61" s="2"/>
      <c r="S61" s="2">
        <v>108</v>
      </c>
      <c r="T61" s="2"/>
      <c r="U61" s="2">
        <v>95.4</v>
      </c>
      <c r="V61" s="2">
        <v>25.5</v>
      </c>
      <c r="W61" s="2">
        <v>23.9</v>
      </c>
      <c r="X61" s="2"/>
      <c r="Y61" s="2">
        <v>2.796296296</v>
      </c>
      <c r="Z61" s="2"/>
      <c r="AB61" s="2">
        <v>3.3752620549999999</v>
      </c>
      <c r="AF61" s="2">
        <v>1.4274509799999999</v>
      </c>
      <c r="AG61" s="2">
        <v>1.9330543929999999</v>
      </c>
      <c r="AH61" s="2">
        <v>0.70817120619999996</v>
      </c>
      <c r="AJ61" s="2"/>
    </row>
    <row r="62" spans="1:36" x14ac:dyDescent="0.2">
      <c r="A62" s="5" t="s">
        <v>94</v>
      </c>
      <c r="B62" s="5" t="s">
        <v>91</v>
      </c>
      <c r="C62" s="5"/>
      <c r="D62" s="2">
        <v>27</v>
      </c>
      <c r="E62" s="2">
        <v>1</v>
      </c>
      <c r="F62" s="2">
        <v>2</v>
      </c>
      <c r="G62" s="2">
        <v>23</v>
      </c>
      <c r="H62" s="2">
        <v>-25</v>
      </c>
      <c r="I62" s="2">
        <v>-4</v>
      </c>
      <c r="J62" s="2">
        <v>252</v>
      </c>
      <c r="K62" s="2"/>
      <c r="L62" s="2">
        <v>43.5</v>
      </c>
      <c r="M62" s="2">
        <v>327</v>
      </c>
      <c r="N62" s="2">
        <v>44.8</v>
      </c>
      <c r="O62" s="2"/>
      <c r="S62" s="2">
        <v>107</v>
      </c>
      <c r="T62" s="2"/>
      <c r="U62" s="2">
        <v>112</v>
      </c>
      <c r="V62" s="2">
        <v>24.2</v>
      </c>
      <c r="W62" s="2">
        <v>24.8</v>
      </c>
      <c r="X62" s="2"/>
      <c r="Y62" s="2">
        <v>2.3551401869999999</v>
      </c>
      <c r="Z62" s="2"/>
      <c r="AB62" s="2">
        <v>2.9196428569999999</v>
      </c>
      <c r="AF62" s="2">
        <v>1.7975206610000001</v>
      </c>
      <c r="AG62" s="2">
        <v>1.8064516129999999</v>
      </c>
      <c r="AH62" s="2">
        <v>0.84630350190000003</v>
      </c>
      <c r="AJ62" s="2"/>
    </row>
    <row r="63" spans="1:36" x14ac:dyDescent="0.2">
      <c r="A63" s="5" t="s">
        <v>95</v>
      </c>
      <c r="B63" s="5" t="s">
        <v>91</v>
      </c>
      <c r="C63" s="5"/>
      <c r="D63" s="2">
        <v>26</v>
      </c>
      <c r="E63" s="2">
        <v>1</v>
      </c>
      <c r="F63" s="2">
        <v>1</v>
      </c>
      <c r="G63" s="2">
        <v>22</v>
      </c>
      <c r="H63" s="2">
        <v>-25</v>
      </c>
      <c r="I63" s="2">
        <v>-4</v>
      </c>
      <c r="J63" s="2">
        <v>237</v>
      </c>
      <c r="K63" s="2"/>
      <c r="L63" s="2">
        <v>49.6</v>
      </c>
      <c r="M63" s="2">
        <v>422</v>
      </c>
      <c r="N63" s="2">
        <v>52</v>
      </c>
      <c r="O63" s="2"/>
      <c r="S63" s="2">
        <v>122</v>
      </c>
      <c r="T63" s="2"/>
      <c r="U63" s="2">
        <v>130</v>
      </c>
      <c r="V63" s="2">
        <v>24.5</v>
      </c>
      <c r="W63" s="2">
        <v>24.5</v>
      </c>
      <c r="X63" s="2"/>
      <c r="Y63" s="2">
        <v>1.9426229509999999</v>
      </c>
      <c r="Z63" s="2"/>
      <c r="AB63" s="2">
        <v>3.2461538459999999</v>
      </c>
      <c r="AF63" s="2">
        <v>2.0244897960000001</v>
      </c>
      <c r="AG63" s="2">
        <v>2.1224489800000002</v>
      </c>
      <c r="AH63" s="2">
        <v>0.96498054470000005</v>
      </c>
      <c r="AJ63" s="2"/>
    </row>
    <row r="64" spans="1:36" x14ac:dyDescent="0.2">
      <c r="A64" s="5" t="s">
        <v>96</v>
      </c>
      <c r="B64" s="5" t="s">
        <v>91</v>
      </c>
      <c r="C64" s="5"/>
      <c r="D64" s="2">
        <v>29</v>
      </c>
      <c r="E64" s="2">
        <v>1</v>
      </c>
      <c r="F64" s="2">
        <v>8</v>
      </c>
      <c r="G64" s="2">
        <v>26</v>
      </c>
      <c r="H64" s="2">
        <v>-21</v>
      </c>
      <c r="I64" s="2">
        <v>-3</v>
      </c>
      <c r="J64" s="2">
        <v>183</v>
      </c>
      <c r="K64" s="2"/>
      <c r="L64" s="2">
        <v>44.3</v>
      </c>
      <c r="M64" s="2">
        <v>311</v>
      </c>
      <c r="N64" s="2">
        <v>51.7</v>
      </c>
      <c r="O64" s="2"/>
      <c r="S64" s="2">
        <v>90.1</v>
      </c>
      <c r="T64" s="2"/>
      <c r="U64" s="2">
        <v>96.3</v>
      </c>
      <c r="V64" s="2">
        <v>25</v>
      </c>
      <c r="W64" s="2">
        <v>26.9</v>
      </c>
      <c r="X64" s="2"/>
      <c r="Y64" s="2">
        <v>2.0310765819999999</v>
      </c>
      <c r="Z64" s="2"/>
      <c r="AB64" s="2">
        <v>3.229491173</v>
      </c>
      <c r="AF64" s="2">
        <v>1.772</v>
      </c>
      <c r="AG64" s="2">
        <v>1.9219330859999999</v>
      </c>
      <c r="AH64" s="2">
        <v>0.86186770430000004</v>
      </c>
      <c r="AJ64" s="2"/>
    </row>
    <row r="65" spans="1:36" x14ac:dyDescent="0.2">
      <c r="A65" s="5" t="s">
        <v>97</v>
      </c>
      <c r="B65" s="5" t="s">
        <v>91</v>
      </c>
      <c r="C65" s="5"/>
      <c r="D65" s="2">
        <v>81</v>
      </c>
      <c r="E65" s="2">
        <v>1</v>
      </c>
      <c r="F65" s="2">
        <v>46</v>
      </c>
      <c r="G65" s="2">
        <v>77</v>
      </c>
      <c r="H65" s="2">
        <v>-35</v>
      </c>
      <c r="I65" s="2">
        <v>-4</v>
      </c>
      <c r="J65" s="2">
        <v>185</v>
      </c>
      <c r="K65" s="2"/>
      <c r="L65" s="2">
        <v>47.1</v>
      </c>
      <c r="M65" s="2">
        <v>201</v>
      </c>
      <c r="N65" s="2">
        <v>37.4</v>
      </c>
      <c r="O65" s="2"/>
      <c r="S65" s="2">
        <v>67.599999999999994</v>
      </c>
      <c r="T65" s="2"/>
      <c r="U65" s="2">
        <v>76.900000000000006</v>
      </c>
      <c r="V65" s="2">
        <v>25.1</v>
      </c>
      <c r="W65" s="2">
        <v>24.9</v>
      </c>
      <c r="X65" s="2"/>
      <c r="Y65" s="2">
        <v>2.7366863910000001</v>
      </c>
      <c r="Z65" s="2"/>
      <c r="AB65" s="2">
        <v>2.613784135</v>
      </c>
      <c r="AF65" s="2">
        <v>1.8764940240000001</v>
      </c>
      <c r="AG65" s="2">
        <v>1.502008032</v>
      </c>
      <c r="AH65" s="2">
        <v>0.91634241250000004</v>
      </c>
      <c r="AJ65" s="2"/>
    </row>
    <row r="67" spans="1:36" x14ac:dyDescent="0.2">
      <c r="A67" s="5" t="s">
        <v>98</v>
      </c>
      <c r="B67" s="5" t="s">
        <v>99</v>
      </c>
      <c r="C67" s="5"/>
      <c r="D67" s="2">
        <v>43</v>
      </c>
      <c r="E67" s="2">
        <v>1</v>
      </c>
      <c r="F67" s="2">
        <v>2</v>
      </c>
      <c r="G67" s="2">
        <v>37</v>
      </c>
      <c r="H67" s="2">
        <v>-41</v>
      </c>
      <c r="I67" s="2">
        <v>-6</v>
      </c>
      <c r="J67" s="2">
        <v>448</v>
      </c>
      <c r="K67" s="2"/>
      <c r="L67" s="2">
        <v>63.7</v>
      </c>
      <c r="M67" s="2">
        <v>775</v>
      </c>
      <c r="N67" s="2">
        <v>78.099999999999994</v>
      </c>
      <c r="O67" s="2"/>
      <c r="S67" s="2">
        <v>288</v>
      </c>
      <c r="T67" s="2"/>
      <c r="U67" s="2">
        <v>288</v>
      </c>
      <c r="V67" s="2">
        <v>29.6</v>
      </c>
      <c r="W67" s="2">
        <v>29.4</v>
      </c>
      <c r="X67" s="2"/>
      <c r="Y67" s="2">
        <v>1.5555555560000001</v>
      </c>
      <c r="Z67" s="2"/>
      <c r="AB67" s="2">
        <v>2.6909722220000001</v>
      </c>
      <c r="AF67" s="2">
        <v>2.1520270269999999</v>
      </c>
      <c r="AG67" s="2">
        <v>2.6564625849999999</v>
      </c>
      <c r="AH67" s="2">
        <v>0.91522988510000003</v>
      </c>
    </row>
    <row r="68" spans="1:36" x14ac:dyDescent="0.2">
      <c r="A68" s="5" t="s">
        <v>100</v>
      </c>
      <c r="B68" s="5" t="s">
        <v>99</v>
      </c>
      <c r="C68" s="5"/>
      <c r="D68" s="2">
        <v>32</v>
      </c>
      <c r="E68" s="2">
        <v>1</v>
      </c>
      <c r="F68" s="2">
        <v>4</v>
      </c>
      <c r="G68" s="2">
        <v>27</v>
      </c>
      <c r="H68" s="2">
        <v>-28</v>
      </c>
      <c r="I68" s="2">
        <v>-5</v>
      </c>
      <c r="J68" s="2">
        <v>283</v>
      </c>
      <c r="K68" s="2"/>
      <c r="L68" s="2">
        <v>65.8</v>
      </c>
      <c r="M68" s="2">
        <v>465</v>
      </c>
      <c r="N68" s="2">
        <v>91.4</v>
      </c>
      <c r="O68" s="2"/>
      <c r="S68" s="2">
        <v>203</v>
      </c>
      <c r="T68" s="2"/>
      <c r="U68" s="2">
        <v>206</v>
      </c>
      <c r="V68" s="2">
        <v>30.4</v>
      </c>
      <c r="W68" s="2">
        <v>33.799999999999997</v>
      </c>
      <c r="X68" s="2"/>
      <c r="Y68" s="2">
        <v>1.3940886699999999</v>
      </c>
      <c r="Z68" s="2"/>
      <c r="AB68" s="2">
        <v>2.2572815529999999</v>
      </c>
      <c r="AF68" s="2">
        <v>2.1644736839999998</v>
      </c>
      <c r="AG68" s="2">
        <v>2.7041420120000002</v>
      </c>
      <c r="AH68" s="2">
        <v>0.94540229890000005</v>
      </c>
    </row>
    <row r="69" spans="1:36" x14ac:dyDescent="0.2">
      <c r="A69" s="5" t="s">
        <v>101</v>
      </c>
      <c r="B69" s="5" t="s">
        <v>99</v>
      </c>
      <c r="C69" s="5"/>
      <c r="D69" s="2">
        <v>28</v>
      </c>
      <c r="E69" s="2">
        <v>1</v>
      </c>
      <c r="F69" s="2">
        <v>1</v>
      </c>
      <c r="G69" s="2">
        <v>24</v>
      </c>
      <c r="H69" s="2">
        <v>-27</v>
      </c>
      <c r="I69" s="2">
        <v>-4</v>
      </c>
      <c r="J69" s="2">
        <v>158</v>
      </c>
      <c r="K69" s="2"/>
      <c r="L69" s="2">
        <v>34.700000000000003</v>
      </c>
      <c r="M69" s="2">
        <v>226</v>
      </c>
      <c r="N69" s="2">
        <v>36.799999999999997</v>
      </c>
      <c r="O69" s="2"/>
      <c r="S69" s="2">
        <v>107</v>
      </c>
      <c r="T69" s="2"/>
      <c r="U69" s="2">
        <v>101</v>
      </c>
      <c r="V69" s="2">
        <v>24.2</v>
      </c>
      <c r="W69" s="2">
        <v>24</v>
      </c>
      <c r="X69" s="2"/>
      <c r="Y69" s="2">
        <v>1.476635514</v>
      </c>
      <c r="Z69" s="2"/>
      <c r="AB69" s="2">
        <v>2.2376237620000001</v>
      </c>
      <c r="AF69" s="2">
        <v>1.4338842979999999</v>
      </c>
      <c r="AG69" s="2">
        <v>1.5333333330000001</v>
      </c>
      <c r="AH69" s="2">
        <v>0.49856321840000001</v>
      </c>
    </row>
    <row r="70" spans="1:36" x14ac:dyDescent="0.2">
      <c r="A70" s="5" t="s">
        <v>102</v>
      </c>
      <c r="B70" s="5" t="s">
        <v>99</v>
      </c>
      <c r="C70" s="5"/>
      <c r="D70" s="2">
        <v>31</v>
      </c>
      <c r="E70" s="2">
        <v>2</v>
      </c>
      <c r="F70" s="2">
        <v>19</v>
      </c>
      <c r="G70" s="2">
        <v>28</v>
      </c>
      <c r="H70" s="2">
        <v>-24</v>
      </c>
      <c r="I70" s="2">
        <v>-6</v>
      </c>
      <c r="J70" s="2">
        <v>103</v>
      </c>
      <c r="K70" s="2"/>
      <c r="L70" s="2">
        <v>41.3</v>
      </c>
      <c r="M70" s="2">
        <v>171</v>
      </c>
      <c r="N70" s="2">
        <v>64.900000000000006</v>
      </c>
      <c r="O70" s="2"/>
      <c r="S70" s="2">
        <v>76.3</v>
      </c>
      <c r="T70" s="2"/>
      <c r="U70" s="2">
        <v>80.5</v>
      </c>
      <c r="V70" s="2">
        <v>25</v>
      </c>
      <c r="W70" s="2">
        <v>28.2</v>
      </c>
      <c r="X70" s="2"/>
      <c r="Y70" s="2">
        <v>1.3499344689999999</v>
      </c>
      <c r="Z70" s="2"/>
      <c r="AB70" s="2">
        <v>2.1242236019999998</v>
      </c>
      <c r="AF70" s="2">
        <v>1.6519999999999999</v>
      </c>
      <c r="AG70" s="2">
        <v>2.30141844</v>
      </c>
      <c r="AH70" s="2">
        <v>0.59339080460000004</v>
      </c>
    </row>
    <row r="71" spans="1:36" x14ac:dyDescent="0.2">
      <c r="A71" s="5" t="s">
        <v>103</v>
      </c>
      <c r="B71" s="5" t="s">
        <v>99</v>
      </c>
      <c r="C71" s="5"/>
      <c r="D71" s="2">
        <v>25</v>
      </c>
      <c r="E71" s="2">
        <v>2</v>
      </c>
      <c r="F71" s="2">
        <v>8</v>
      </c>
      <c r="G71" s="2">
        <v>23</v>
      </c>
      <c r="H71" s="2">
        <v>-34</v>
      </c>
      <c r="I71" s="2">
        <v>-4</v>
      </c>
      <c r="J71" s="2">
        <v>235</v>
      </c>
      <c r="K71" s="2"/>
      <c r="L71" s="2">
        <v>58.4</v>
      </c>
      <c r="M71" s="2">
        <v>424</v>
      </c>
      <c r="N71" s="2">
        <v>77.3</v>
      </c>
      <c r="O71" s="2"/>
      <c r="S71" s="2">
        <v>173</v>
      </c>
      <c r="T71" s="2"/>
      <c r="U71" s="2">
        <v>144</v>
      </c>
      <c r="V71" s="2">
        <v>32.5</v>
      </c>
      <c r="W71" s="2">
        <v>32.700000000000003</v>
      </c>
      <c r="X71" s="2"/>
      <c r="Y71" s="2">
        <v>1.3583815029999999</v>
      </c>
      <c r="Z71" s="2"/>
      <c r="AB71" s="2">
        <v>2.9444444440000002</v>
      </c>
      <c r="AF71" s="2">
        <v>1.796923077</v>
      </c>
      <c r="AG71" s="2">
        <v>2.3639143730000001</v>
      </c>
      <c r="AH71" s="2">
        <v>0.83908045980000001</v>
      </c>
    </row>
    <row r="72" spans="1:36" x14ac:dyDescent="0.2">
      <c r="A72" s="5" t="s">
        <v>104</v>
      </c>
      <c r="B72" s="5" t="s">
        <v>99</v>
      </c>
      <c r="C72" s="5"/>
      <c r="D72" s="2">
        <v>45</v>
      </c>
      <c r="E72" s="2">
        <v>2</v>
      </c>
      <c r="F72" s="2">
        <v>31</v>
      </c>
      <c r="G72" s="2">
        <v>42</v>
      </c>
      <c r="H72" s="2">
        <v>-28</v>
      </c>
      <c r="I72" s="2">
        <v>-6</v>
      </c>
      <c r="J72" s="2">
        <v>236</v>
      </c>
      <c r="K72" s="2"/>
      <c r="L72" s="2">
        <v>49.8</v>
      </c>
      <c r="M72" s="2">
        <v>539</v>
      </c>
      <c r="N72" s="2">
        <v>81.8</v>
      </c>
      <c r="O72" s="2"/>
      <c r="S72" s="2">
        <v>168</v>
      </c>
      <c r="T72" s="2"/>
      <c r="U72" s="2">
        <v>194</v>
      </c>
      <c r="V72" s="2">
        <v>29.1</v>
      </c>
      <c r="W72" s="2">
        <v>32.200000000000003</v>
      </c>
      <c r="X72" s="2"/>
      <c r="Y72" s="2">
        <v>1.404761905</v>
      </c>
      <c r="Z72" s="2"/>
      <c r="AB72" s="2">
        <v>2.7783505150000001</v>
      </c>
      <c r="AF72" s="2">
        <v>1.711340206</v>
      </c>
      <c r="AG72" s="2">
        <v>2.5403726710000001</v>
      </c>
      <c r="AH72" s="2">
        <v>0.71551724139999995</v>
      </c>
    </row>
    <row r="73" spans="1:36" x14ac:dyDescent="0.2">
      <c r="A73" s="5" t="s">
        <v>105</v>
      </c>
      <c r="B73" s="5" t="s">
        <v>99</v>
      </c>
      <c r="C73" s="5"/>
      <c r="D73" s="2">
        <v>57</v>
      </c>
      <c r="E73" s="2">
        <v>1</v>
      </c>
      <c r="F73" s="2">
        <v>42</v>
      </c>
      <c r="G73" s="2">
        <v>49</v>
      </c>
      <c r="H73" s="2">
        <v>-15</v>
      </c>
      <c r="I73" s="2">
        <v>-8</v>
      </c>
      <c r="J73" s="2">
        <v>241</v>
      </c>
      <c r="K73" s="2"/>
      <c r="L73" s="2">
        <v>46</v>
      </c>
      <c r="M73" s="2">
        <v>568</v>
      </c>
      <c r="N73" s="2">
        <v>92.5</v>
      </c>
      <c r="O73" s="2"/>
      <c r="S73" s="2">
        <v>212</v>
      </c>
      <c r="T73" s="2"/>
      <c r="U73" s="2">
        <v>208</v>
      </c>
      <c r="V73" s="2">
        <v>32.299999999999997</v>
      </c>
      <c r="W73" s="2">
        <v>32.299999999999997</v>
      </c>
      <c r="X73" s="2"/>
      <c r="Y73" s="2">
        <v>1.136792453</v>
      </c>
      <c r="Z73" s="2"/>
      <c r="AB73" s="2">
        <v>2.730769231</v>
      </c>
      <c r="AF73" s="2">
        <v>1.424148607</v>
      </c>
      <c r="AG73" s="2">
        <v>2.8637770900000001</v>
      </c>
      <c r="AH73" s="2">
        <v>0.66091954019999999</v>
      </c>
    </row>
    <row r="74" spans="1:36" x14ac:dyDescent="0.2">
      <c r="A74" s="5" t="s">
        <v>106</v>
      </c>
      <c r="B74" s="5" t="s">
        <v>99</v>
      </c>
      <c r="C74" s="5"/>
      <c r="D74" s="2">
        <v>62</v>
      </c>
      <c r="E74" s="2">
        <v>1</v>
      </c>
      <c r="F74" s="2">
        <v>11</v>
      </c>
      <c r="G74" s="2">
        <v>59</v>
      </c>
      <c r="H74" s="2">
        <v>-51</v>
      </c>
      <c r="I74" s="2">
        <v>-3</v>
      </c>
      <c r="J74" s="2">
        <v>314</v>
      </c>
      <c r="K74" s="2"/>
      <c r="L74" s="2">
        <v>69.599999999999994</v>
      </c>
      <c r="M74" s="2">
        <v>429</v>
      </c>
      <c r="N74" s="2">
        <v>71.3</v>
      </c>
      <c r="O74" s="2"/>
      <c r="S74" s="2">
        <v>209</v>
      </c>
      <c r="T74" s="2"/>
      <c r="U74" s="2">
        <v>182</v>
      </c>
      <c r="V74" s="2">
        <v>28.1</v>
      </c>
      <c r="W74" s="2">
        <v>30.6</v>
      </c>
      <c r="X74" s="2"/>
      <c r="Y74" s="2">
        <v>1.502392344</v>
      </c>
      <c r="Z74" s="2"/>
      <c r="AB74" s="2">
        <v>2.3571428569999999</v>
      </c>
      <c r="AF74" s="2">
        <v>2.476868327</v>
      </c>
      <c r="AG74" s="2">
        <v>2.3300653589999998</v>
      </c>
      <c r="AH74" s="2">
        <v>1</v>
      </c>
    </row>
    <row r="77" spans="1:36" x14ac:dyDescent="0.2">
      <c r="A77" s="9" t="s">
        <v>110</v>
      </c>
      <c r="B77" s="9" t="s">
        <v>111</v>
      </c>
      <c r="C77">
        <v>1</v>
      </c>
      <c r="J77">
        <v>305</v>
      </c>
      <c r="K77">
        <f>J77-100</f>
        <v>205</v>
      </c>
      <c r="S77">
        <v>245</v>
      </c>
      <c r="T77">
        <f>S77-100</f>
        <v>145</v>
      </c>
      <c r="Y77">
        <v>1.2448979591836735</v>
      </c>
      <c r="Z77">
        <v>1.4137931034482758</v>
      </c>
    </row>
    <row r="78" spans="1:36" x14ac:dyDescent="0.2">
      <c r="A78" s="9" t="s">
        <v>110</v>
      </c>
      <c r="B78" s="9" t="s">
        <v>111</v>
      </c>
      <c r="C78">
        <v>2</v>
      </c>
      <c r="J78">
        <v>238</v>
      </c>
      <c r="K78">
        <f t="shared" ref="K78:K107" si="0">J78-100</f>
        <v>138</v>
      </c>
      <c r="S78">
        <v>248</v>
      </c>
      <c r="T78">
        <f t="shared" ref="T78:T107" si="1">S78-100</f>
        <v>148</v>
      </c>
      <c r="Y78">
        <v>0.95967741935483875</v>
      </c>
      <c r="Z78">
        <v>0.93243243243243246</v>
      </c>
    </row>
    <row r="79" spans="1:36" x14ac:dyDescent="0.2">
      <c r="A79" s="9" t="s">
        <v>110</v>
      </c>
      <c r="B79" s="9" t="s">
        <v>111</v>
      </c>
      <c r="C79">
        <v>3</v>
      </c>
      <c r="J79">
        <v>249</v>
      </c>
      <c r="K79">
        <f t="shared" si="0"/>
        <v>149</v>
      </c>
      <c r="S79">
        <v>267</v>
      </c>
      <c r="T79">
        <f t="shared" si="1"/>
        <v>167</v>
      </c>
      <c r="Y79">
        <v>0.93258426966292129</v>
      </c>
      <c r="Z79">
        <v>0.89221556886227549</v>
      </c>
    </row>
    <row r="80" spans="1:36" x14ac:dyDescent="0.2">
      <c r="A80" s="9" t="s">
        <v>110</v>
      </c>
      <c r="B80" s="9" t="s">
        <v>111</v>
      </c>
      <c r="C80">
        <v>4</v>
      </c>
      <c r="J80">
        <v>574</v>
      </c>
      <c r="K80">
        <f t="shared" si="0"/>
        <v>474</v>
      </c>
      <c r="S80">
        <v>284</v>
      </c>
      <c r="T80">
        <f t="shared" si="1"/>
        <v>184</v>
      </c>
      <c r="Y80">
        <v>2.0211267605633805</v>
      </c>
      <c r="Z80">
        <v>2.5760869565217392</v>
      </c>
    </row>
    <row r="81" spans="1:26" x14ac:dyDescent="0.2">
      <c r="A81" s="9" t="s">
        <v>110</v>
      </c>
      <c r="B81" s="9" t="s">
        <v>111</v>
      </c>
      <c r="C81">
        <v>5</v>
      </c>
      <c r="J81">
        <v>371</v>
      </c>
      <c r="K81">
        <f t="shared" si="0"/>
        <v>271</v>
      </c>
      <c r="S81">
        <v>250</v>
      </c>
      <c r="T81">
        <f t="shared" si="1"/>
        <v>150</v>
      </c>
      <c r="Y81">
        <v>1.484</v>
      </c>
      <c r="Z81">
        <v>1.8066666666666666</v>
      </c>
    </row>
    <row r="82" spans="1:26" x14ac:dyDescent="0.2">
      <c r="A82" s="9" t="s">
        <v>110</v>
      </c>
      <c r="B82" s="9" t="s">
        <v>111</v>
      </c>
      <c r="C82">
        <v>6</v>
      </c>
      <c r="J82">
        <v>294</v>
      </c>
      <c r="K82">
        <f t="shared" si="0"/>
        <v>194</v>
      </c>
      <c r="S82">
        <v>263</v>
      </c>
      <c r="T82">
        <f t="shared" si="1"/>
        <v>163</v>
      </c>
      <c r="Y82">
        <v>1.1178707224334601</v>
      </c>
      <c r="Z82">
        <v>1.1901840490797546</v>
      </c>
    </row>
    <row r="83" spans="1:26" x14ac:dyDescent="0.2">
      <c r="A83" s="9" t="s">
        <v>110</v>
      </c>
      <c r="B83" s="9" t="s">
        <v>111</v>
      </c>
      <c r="C83">
        <v>7</v>
      </c>
      <c r="J83">
        <v>275</v>
      </c>
      <c r="K83">
        <f t="shared" si="0"/>
        <v>175</v>
      </c>
      <c r="S83">
        <v>234</v>
      </c>
      <c r="T83">
        <f t="shared" si="1"/>
        <v>134</v>
      </c>
      <c r="Y83">
        <v>1.1752136752136753</v>
      </c>
      <c r="Z83">
        <v>1.3059701492537314</v>
      </c>
    </row>
    <row r="84" spans="1:26" x14ac:dyDescent="0.2">
      <c r="A84" s="9"/>
      <c r="B84" s="9"/>
    </row>
    <row r="85" spans="1:26" x14ac:dyDescent="0.2">
      <c r="A85" s="9" t="s">
        <v>112</v>
      </c>
      <c r="B85" s="9" t="s">
        <v>113</v>
      </c>
      <c r="C85">
        <v>1</v>
      </c>
      <c r="J85">
        <v>373</v>
      </c>
      <c r="K85">
        <f t="shared" si="0"/>
        <v>273</v>
      </c>
      <c r="S85">
        <v>272</v>
      </c>
      <c r="T85">
        <f t="shared" si="1"/>
        <v>172</v>
      </c>
      <c r="Y85">
        <v>1.3713235294117647</v>
      </c>
      <c r="Z85">
        <v>1.5872093023255813</v>
      </c>
    </row>
    <row r="86" spans="1:26" x14ac:dyDescent="0.2">
      <c r="A86" s="9" t="s">
        <v>112</v>
      </c>
      <c r="B86" s="9" t="s">
        <v>113</v>
      </c>
      <c r="C86">
        <v>2</v>
      </c>
      <c r="J86">
        <v>346</v>
      </c>
      <c r="K86">
        <f t="shared" si="0"/>
        <v>246</v>
      </c>
      <c r="S86">
        <v>252</v>
      </c>
      <c r="T86">
        <f t="shared" si="1"/>
        <v>152</v>
      </c>
      <c r="Y86">
        <v>1.373015873015873</v>
      </c>
      <c r="Z86">
        <v>1.618421052631579</v>
      </c>
    </row>
    <row r="87" spans="1:26" x14ac:dyDescent="0.2">
      <c r="A87" s="9" t="s">
        <v>112</v>
      </c>
      <c r="B87" s="9" t="s">
        <v>113</v>
      </c>
      <c r="C87">
        <v>3</v>
      </c>
      <c r="J87">
        <v>249</v>
      </c>
      <c r="K87">
        <f t="shared" si="0"/>
        <v>149</v>
      </c>
      <c r="S87">
        <v>193</v>
      </c>
      <c r="T87">
        <f t="shared" si="1"/>
        <v>93</v>
      </c>
      <c r="Y87">
        <v>1.2901554404145077</v>
      </c>
      <c r="Z87">
        <v>1.6021505376344085</v>
      </c>
    </row>
    <row r="88" spans="1:26" x14ac:dyDescent="0.2">
      <c r="A88" s="9" t="s">
        <v>112</v>
      </c>
      <c r="B88" s="9" t="s">
        <v>113</v>
      </c>
      <c r="C88">
        <v>4</v>
      </c>
      <c r="J88">
        <v>395</v>
      </c>
      <c r="K88">
        <f t="shared" si="0"/>
        <v>295</v>
      </c>
      <c r="S88">
        <v>222</v>
      </c>
      <c r="T88">
        <f t="shared" si="1"/>
        <v>122</v>
      </c>
      <c r="Y88">
        <v>1.7792792792792793</v>
      </c>
      <c r="Z88">
        <v>2.418032786885246</v>
      </c>
    </row>
    <row r="89" spans="1:26" x14ac:dyDescent="0.2">
      <c r="A89" s="9" t="s">
        <v>112</v>
      </c>
      <c r="B89" s="9" t="s">
        <v>113</v>
      </c>
      <c r="C89">
        <v>5</v>
      </c>
      <c r="J89">
        <v>372</v>
      </c>
      <c r="K89">
        <f t="shared" si="0"/>
        <v>272</v>
      </c>
      <c r="S89">
        <v>257</v>
      </c>
      <c r="T89">
        <f t="shared" si="1"/>
        <v>157</v>
      </c>
      <c r="Y89">
        <v>1.4474708171206225</v>
      </c>
      <c r="Z89">
        <v>1.7324840764331211</v>
      </c>
    </row>
    <row r="90" spans="1:26" x14ac:dyDescent="0.2">
      <c r="A90" s="9" t="s">
        <v>112</v>
      </c>
      <c r="B90" s="9" t="s">
        <v>113</v>
      </c>
      <c r="C90">
        <v>6</v>
      </c>
      <c r="J90">
        <v>303</v>
      </c>
      <c r="K90">
        <f t="shared" si="0"/>
        <v>203</v>
      </c>
      <c r="S90">
        <v>316</v>
      </c>
      <c r="T90">
        <f t="shared" si="1"/>
        <v>216</v>
      </c>
      <c r="Y90">
        <v>0.95886075949367089</v>
      </c>
      <c r="Z90">
        <v>0.93981481481481477</v>
      </c>
    </row>
    <row r="91" spans="1:26" x14ac:dyDescent="0.2">
      <c r="A91" s="9" t="s">
        <v>112</v>
      </c>
      <c r="B91" s="9" t="s">
        <v>113</v>
      </c>
      <c r="C91">
        <v>7</v>
      </c>
      <c r="J91">
        <v>385</v>
      </c>
      <c r="K91">
        <f t="shared" si="0"/>
        <v>285</v>
      </c>
      <c r="S91">
        <v>276</v>
      </c>
      <c r="T91">
        <f t="shared" si="1"/>
        <v>176</v>
      </c>
      <c r="Y91">
        <v>1.394927536231884</v>
      </c>
      <c r="Z91">
        <v>1.6193181818181819</v>
      </c>
    </row>
    <row r="92" spans="1:26" x14ac:dyDescent="0.2">
      <c r="A92" s="9" t="s">
        <v>112</v>
      </c>
      <c r="B92" s="9" t="s">
        <v>113</v>
      </c>
      <c r="C92">
        <v>8</v>
      </c>
      <c r="J92">
        <v>485</v>
      </c>
      <c r="K92">
        <f t="shared" si="0"/>
        <v>385</v>
      </c>
      <c r="S92">
        <v>200</v>
      </c>
      <c r="T92">
        <f t="shared" si="1"/>
        <v>100</v>
      </c>
      <c r="Y92">
        <v>2.4249999999999998</v>
      </c>
      <c r="Z92">
        <v>3.85</v>
      </c>
    </row>
    <row r="93" spans="1:26" x14ac:dyDescent="0.2">
      <c r="A93" s="9" t="s">
        <v>114</v>
      </c>
      <c r="B93" s="9" t="s">
        <v>113</v>
      </c>
      <c r="C93">
        <v>1</v>
      </c>
      <c r="J93">
        <v>501</v>
      </c>
      <c r="K93">
        <f t="shared" si="0"/>
        <v>401</v>
      </c>
      <c r="S93">
        <v>355</v>
      </c>
      <c r="T93">
        <f t="shared" si="1"/>
        <v>255</v>
      </c>
      <c r="Y93">
        <v>1.4112676056338027</v>
      </c>
      <c r="Z93">
        <v>1.5725490196078431</v>
      </c>
    </row>
    <row r="94" spans="1:26" x14ac:dyDescent="0.2">
      <c r="A94" s="9" t="s">
        <v>114</v>
      </c>
      <c r="B94" s="9" t="s">
        <v>113</v>
      </c>
      <c r="C94">
        <v>2</v>
      </c>
      <c r="J94">
        <v>399</v>
      </c>
      <c r="K94">
        <f t="shared" si="0"/>
        <v>299</v>
      </c>
      <c r="S94">
        <v>255</v>
      </c>
      <c r="T94">
        <f t="shared" si="1"/>
        <v>155</v>
      </c>
      <c r="Y94">
        <v>1.5647058823529412</v>
      </c>
      <c r="Z94">
        <v>1.9290322580645161</v>
      </c>
    </row>
    <row r="95" spans="1:26" x14ac:dyDescent="0.2">
      <c r="A95" s="9" t="s">
        <v>114</v>
      </c>
      <c r="B95" s="9" t="s">
        <v>113</v>
      </c>
      <c r="C95">
        <v>3</v>
      </c>
      <c r="J95">
        <v>521</v>
      </c>
      <c r="K95">
        <f t="shared" si="0"/>
        <v>421</v>
      </c>
      <c r="S95">
        <v>397</v>
      </c>
      <c r="T95">
        <f t="shared" si="1"/>
        <v>297</v>
      </c>
      <c r="Y95">
        <v>1.3123425692695214</v>
      </c>
      <c r="Z95">
        <v>1.4175084175084176</v>
      </c>
    </row>
    <row r="96" spans="1:26" x14ac:dyDescent="0.2">
      <c r="A96" s="9" t="s">
        <v>114</v>
      </c>
      <c r="B96" s="9" t="s">
        <v>113</v>
      </c>
      <c r="C96">
        <v>4</v>
      </c>
      <c r="J96">
        <v>381</v>
      </c>
      <c r="K96">
        <f t="shared" si="0"/>
        <v>281</v>
      </c>
      <c r="S96">
        <v>299</v>
      </c>
      <c r="T96">
        <f t="shared" si="1"/>
        <v>199</v>
      </c>
      <c r="Y96">
        <v>1.274247491638796</v>
      </c>
      <c r="Z96">
        <v>1.4120603015075377</v>
      </c>
    </row>
    <row r="97" spans="1:26" x14ac:dyDescent="0.2">
      <c r="A97" s="9" t="s">
        <v>114</v>
      </c>
      <c r="B97" s="9" t="s">
        <v>113</v>
      </c>
      <c r="C97">
        <v>5</v>
      </c>
      <c r="J97">
        <v>301</v>
      </c>
      <c r="K97">
        <f t="shared" si="0"/>
        <v>201</v>
      </c>
      <c r="S97">
        <v>203</v>
      </c>
      <c r="T97">
        <f t="shared" si="1"/>
        <v>103</v>
      </c>
      <c r="Y97">
        <v>1.4827586206896552</v>
      </c>
      <c r="Z97">
        <v>1.9514563106796117</v>
      </c>
    </row>
    <row r="98" spans="1:26" x14ac:dyDescent="0.2">
      <c r="A98" s="9" t="s">
        <v>114</v>
      </c>
      <c r="B98" s="9" t="s">
        <v>113</v>
      </c>
      <c r="C98">
        <v>6</v>
      </c>
      <c r="J98">
        <v>212</v>
      </c>
      <c r="K98">
        <f t="shared" si="0"/>
        <v>112</v>
      </c>
      <c r="S98">
        <v>207</v>
      </c>
      <c r="T98">
        <f t="shared" si="1"/>
        <v>107</v>
      </c>
      <c r="Y98">
        <v>1.0241545893719808</v>
      </c>
      <c r="Z98">
        <v>1.0467289719626167</v>
      </c>
    </row>
    <row r="99" spans="1:26" x14ac:dyDescent="0.2">
      <c r="A99" s="9" t="s">
        <v>114</v>
      </c>
      <c r="B99" s="9" t="s">
        <v>113</v>
      </c>
      <c r="C99">
        <v>7</v>
      </c>
      <c r="J99">
        <v>440</v>
      </c>
      <c r="K99">
        <f t="shared" si="0"/>
        <v>340</v>
      </c>
      <c r="S99">
        <v>295</v>
      </c>
      <c r="T99">
        <f t="shared" si="1"/>
        <v>195</v>
      </c>
      <c r="Y99">
        <v>1.4915254237288136</v>
      </c>
      <c r="Z99">
        <v>1.7435897435897436</v>
      </c>
    </row>
    <row r="100" spans="1:26" x14ac:dyDescent="0.2">
      <c r="A100" s="9" t="s">
        <v>114</v>
      </c>
      <c r="B100" s="9" t="s">
        <v>113</v>
      </c>
      <c r="C100">
        <v>8</v>
      </c>
      <c r="J100">
        <v>223</v>
      </c>
      <c r="K100">
        <f t="shared" si="0"/>
        <v>123</v>
      </c>
      <c r="S100">
        <v>213</v>
      </c>
      <c r="T100">
        <f t="shared" si="1"/>
        <v>113</v>
      </c>
      <c r="Y100">
        <v>1.0469483568075117</v>
      </c>
      <c r="Z100">
        <v>1.0884955752212389</v>
      </c>
    </row>
    <row r="101" spans="1:26" x14ac:dyDescent="0.2">
      <c r="A101" s="9"/>
      <c r="B101" s="9"/>
    </row>
    <row r="102" spans="1:26" x14ac:dyDescent="0.2">
      <c r="A102" s="9" t="s">
        <v>115</v>
      </c>
      <c r="B102" s="9" t="s">
        <v>111</v>
      </c>
      <c r="C102">
        <v>1</v>
      </c>
      <c r="J102">
        <v>440</v>
      </c>
      <c r="K102">
        <f t="shared" si="0"/>
        <v>340</v>
      </c>
      <c r="S102">
        <v>307</v>
      </c>
      <c r="T102">
        <f t="shared" si="1"/>
        <v>207</v>
      </c>
      <c r="Y102">
        <v>1.4332247557003257</v>
      </c>
      <c r="Z102">
        <v>1.642512077294686</v>
      </c>
    </row>
    <row r="103" spans="1:26" x14ac:dyDescent="0.2">
      <c r="A103" s="9" t="s">
        <v>115</v>
      </c>
      <c r="B103" s="9" t="s">
        <v>111</v>
      </c>
      <c r="C103">
        <v>2</v>
      </c>
      <c r="J103">
        <v>335</v>
      </c>
      <c r="K103">
        <f t="shared" si="0"/>
        <v>235</v>
      </c>
      <c r="S103">
        <v>224</v>
      </c>
      <c r="T103">
        <f t="shared" si="1"/>
        <v>124</v>
      </c>
      <c r="Y103">
        <v>1.4955357142857142</v>
      </c>
      <c r="Z103">
        <v>1.8951612903225807</v>
      </c>
    </row>
    <row r="104" spans="1:26" x14ac:dyDescent="0.2">
      <c r="A104" s="9" t="s">
        <v>115</v>
      </c>
      <c r="B104" s="9" t="s">
        <v>111</v>
      </c>
      <c r="C104">
        <v>3</v>
      </c>
      <c r="J104">
        <v>194</v>
      </c>
      <c r="K104">
        <f t="shared" si="0"/>
        <v>94</v>
      </c>
      <c r="S104">
        <v>262</v>
      </c>
      <c r="T104">
        <f t="shared" si="1"/>
        <v>162</v>
      </c>
      <c r="Y104">
        <v>0.74045801526717558</v>
      </c>
      <c r="Z104">
        <v>0.58024691358024694</v>
      </c>
    </row>
    <row r="105" spans="1:26" x14ac:dyDescent="0.2">
      <c r="A105" s="9" t="s">
        <v>115</v>
      </c>
      <c r="B105" s="9" t="s">
        <v>111</v>
      </c>
      <c r="C105">
        <v>4</v>
      </c>
      <c r="J105">
        <v>402</v>
      </c>
      <c r="K105">
        <f t="shared" si="0"/>
        <v>302</v>
      </c>
      <c r="S105">
        <v>326</v>
      </c>
      <c r="T105">
        <f t="shared" si="1"/>
        <v>226</v>
      </c>
      <c r="Y105">
        <v>1.2331288343558282</v>
      </c>
      <c r="Z105">
        <v>1.336283185840708</v>
      </c>
    </row>
    <row r="106" spans="1:26" x14ac:dyDescent="0.2">
      <c r="A106" s="9" t="s">
        <v>115</v>
      </c>
      <c r="B106" s="9" t="s">
        <v>111</v>
      </c>
      <c r="C106">
        <v>5</v>
      </c>
      <c r="J106">
        <v>371</v>
      </c>
      <c r="K106">
        <f t="shared" si="0"/>
        <v>271</v>
      </c>
      <c r="S106">
        <v>271</v>
      </c>
      <c r="T106">
        <f t="shared" si="1"/>
        <v>171</v>
      </c>
      <c r="Y106">
        <v>1.3690036900369005</v>
      </c>
      <c r="Z106">
        <v>1.5847953216374269</v>
      </c>
    </row>
    <row r="107" spans="1:26" x14ac:dyDescent="0.2">
      <c r="A107" s="9" t="s">
        <v>115</v>
      </c>
      <c r="B107" s="9" t="s">
        <v>111</v>
      </c>
      <c r="C107">
        <v>6</v>
      </c>
      <c r="J107">
        <v>183</v>
      </c>
      <c r="K107">
        <f t="shared" si="0"/>
        <v>83</v>
      </c>
      <c r="S107">
        <v>157</v>
      </c>
      <c r="T107">
        <f t="shared" si="1"/>
        <v>57</v>
      </c>
      <c r="Y107">
        <v>1.1656050955414012</v>
      </c>
      <c r="Z107">
        <v>1.4561403508771931</v>
      </c>
    </row>
    <row r="109" spans="1:26" x14ac:dyDescent="0.2">
      <c r="A109" t="s">
        <v>127</v>
      </c>
      <c r="B109" t="s">
        <v>109</v>
      </c>
      <c r="C109" t="s">
        <v>130</v>
      </c>
      <c r="E109" t="s">
        <v>129</v>
      </c>
      <c r="F109" t="s">
        <v>128</v>
      </c>
      <c r="J109" t="s">
        <v>131</v>
      </c>
      <c r="K109" t="s">
        <v>134</v>
      </c>
      <c r="N109" t="s">
        <v>133</v>
      </c>
      <c r="S109" s="6" t="s">
        <v>132</v>
      </c>
      <c r="T109" t="s">
        <v>135</v>
      </c>
      <c r="Y109" t="s">
        <v>136</v>
      </c>
      <c r="Z109" t="s">
        <v>137</v>
      </c>
    </row>
    <row r="110" spans="1:26" x14ac:dyDescent="0.2">
      <c r="A110" s="7" t="s">
        <v>120</v>
      </c>
      <c r="B110" s="7" t="s">
        <v>121</v>
      </c>
      <c r="C110">
        <v>1</v>
      </c>
      <c r="E110" t="s">
        <v>122</v>
      </c>
      <c r="F110">
        <v>44</v>
      </c>
      <c r="J110">
        <v>240</v>
      </c>
      <c r="K110">
        <f>J110-N110</f>
        <v>140</v>
      </c>
      <c r="N110">
        <v>100</v>
      </c>
      <c r="S110" s="6">
        <v>180</v>
      </c>
      <c r="T110">
        <f>S110-100</f>
        <v>80</v>
      </c>
      <c r="Y110">
        <v>1.3333333333333333</v>
      </c>
      <c r="Z110">
        <v>1.75</v>
      </c>
    </row>
    <row r="111" spans="1:26" x14ac:dyDescent="0.2">
      <c r="A111" s="7" t="s">
        <v>120</v>
      </c>
      <c r="B111" s="7" t="s">
        <v>121</v>
      </c>
      <c r="C111">
        <v>2</v>
      </c>
      <c r="E111" t="s">
        <v>122</v>
      </c>
      <c r="F111">
        <v>44</v>
      </c>
      <c r="J111">
        <v>237</v>
      </c>
      <c r="K111">
        <f>J111-N111</f>
        <v>137</v>
      </c>
      <c r="N111">
        <v>100</v>
      </c>
      <c r="S111" s="6">
        <v>181</v>
      </c>
      <c r="T111">
        <f t="shared" ref="T111:T140" si="2">S111-100</f>
        <v>81</v>
      </c>
      <c r="Y111">
        <v>1.3093922651933703</v>
      </c>
      <c r="Z111">
        <v>1.691358024691358</v>
      </c>
    </row>
    <row r="112" spans="1:26" x14ac:dyDescent="0.2">
      <c r="A112" s="7" t="s">
        <v>120</v>
      </c>
      <c r="B112" s="7" t="s">
        <v>121</v>
      </c>
      <c r="C112">
        <v>3</v>
      </c>
      <c r="E112" t="s">
        <v>122</v>
      </c>
      <c r="F112">
        <v>44</v>
      </c>
      <c r="J112">
        <v>172</v>
      </c>
      <c r="K112">
        <f>J112-N112</f>
        <v>72</v>
      </c>
      <c r="N112">
        <v>100</v>
      </c>
      <c r="S112" s="6">
        <v>162</v>
      </c>
      <c r="T112">
        <f t="shared" si="2"/>
        <v>62</v>
      </c>
      <c r="Y112">
        <v>1.0617283950617284</v>
      </c>
      <c r="Z112">
        <v>1.1612903225806452</v>
      </c>
    </row>
    <row r="113" spans="1:26" x14ac:dyDescent="0.2">
      <c r="A113" s="7" t="s">
        <v>120</v>
      </c>
      <c r="B113" s="7" t="s">
        <v>121</v>
      </c>
      <c r="C113">
        <v>4</v>
      </c>
      <c r="E113" t="s">
        <v>122</v>
      </c>
      <c r="F113">
        <v>44</v>
      </c>
      <c r="J113">
        <v>247</v>
      </c>
      <c r="K113">
        <f>J113-N113</f>
        <v>147</v>
      </c>
      <c r="N113">
        <v>100</v>
      </c>
      <c r="S113" s="6">
        <v>189</v>
      </c>
      <c r="T113">
        <f t="shared" si="2"/>
        <v>89</v>
      </c>
      <c r="Y113">
        <v>1.306878306878307</v>
      </c>
      <c r="Z113">
        <v>1.651685393258427</v>
      </c>
    </row>
    <row r="114" spans="1:26" x14ac:dyDescent="0.2">
      <c r="A114" s="7" t="s">
        <v>120</v>
      </c>
      <c r="B114" s="7" t="s">
        <v>121</v>
      </c>
      <c r="C114">
        <v>5</v>
      </c>
      <c r="E114" t="s">
        <v>122</v>
      </c>
      <c r="F114">
        <v>44</v>
      </c>
      <c r="J114">
        <v>237</v>
      </c>
      <c r="K114">
        <f>J114-N114</f>
        <v>137</v>
      </c>
      <c r="N114">
        <v>100</v>
      </c>
      <c r="S114" s="6">
        <v>194</v>
      </c>
      <c r="T114">
        <f t="shared" si="2"/>
        <v>94</v>
      </c>
      <c r="Y114">
        <v>1.2216494845360826</v>
      </c>
      <c r="Z114">
        <v>1.4574468085106382</v>
      </c>
    </row>
    <row r="115" spans="1:26" x14ac:dyDescent="0.2">
      <c r="A115" s="7" t="s">
        <v>120</v>
      </c>
      <c r="B115" s="7" t="s">
        <v>121</v>
      </c>
      <c r="C115">
        <v>6</v>
      </c>
      <c r="E115" t="s">
        <v>122</v>
      </c>
      <c r="F115">
        <v>44</v>
      </c>
      <c r="J115">
        <v>209</v>
      </c>
      <c r="K115">
        <f>J115-N115</f>
        <v>109</v>
      </c>
      <c r="N115">
        <v>100</v>
      </c>
      <c r="S115" s="6">
        <v>188</v>
      </c>
      <c r="T115">
        <f t="shared" si="2"/>
        <v>88</v>
      </c>
      <c r="Y115">
        <v>1.1117021276595744</v>
      </c>
      <c r="Z115">
        <v>1.2386363636363635</v>
      </c>
    </row>
    <row r="116" spans="1:26" x14ac:dyDescent="0.2">
      <c r="A116" s="7" t="s">
        <v>123</v>
      </c>
      <c r="B116" s="7" t="s">
        <v>121</v>
      </c>
      <c r="C116">
        <v>1</v>
      </c>
      <c r="E116" t="s">
        <v>122</v>
      </c>
      <c r="F116">
        <v>1</v>
      </c>
      <c r="J116">
        <v>240</v>
      </c>
      <c r="K116">
        <f>J116-N116</f>
        <v>140</v>
      </c>
      <c r="N116">
        <v>100</v>
      </c>
      <c r="S116" s="6">
        <v>192</v>
      </c>
      <c r="T116">
        <f t="shared" si="2"/>
        <v>92</v>
      </c>
      <c r="Y116">
        <v>1.25</v>
      </c>
      <c r="Z116">
        <v>1.5217391304347827</v>
      </c>
    </row>
    <row r="117" spans="1:26" x14ac:dyDescent="0.2">
      <c r="A117" s="7" t="s">
        <v>123</v>
      </c>
      <c r="B117" s="7" t="s">
        <v>121</v>
      </c>
      <c r="C117">
        <v>2</v>
      </c>
      <c r="E117" t="s">
        <v>122</v>
      </c>
      <c r="F117">
        <v>1</v>
      </c>
      <c r="J117">
        <v>292</v>
      </c>
      <c r="K117">
        <f>J117-N117</f>
        <v>192</v>
      </c>
      <c r="N117">
        <v>100</v>
      </c>
      <c r="S117" s="6">
        <v>248</v>
      </c>
      <c r="T117">
        <f t="shared" si="2"/>
        <v>148</v>
      </c>
      <c r="Y117">
        <v>1.1774193548387097</v>
      </c>
      <c r="Z117">
        <v>1.2972972972972974</v>
      </c>
    </row>
    <row r="118" spans="1:26" x14ac:dyDescent="0.2">
      <c r="A118" s="7" t="s">
        <v>123</v>
      </c>
      <c r="B118" s="7" t="s">
        <v>121</v>
      </c>
      <c r="C118">
        <v>3</v>
      </c>
      <c r="E118" t="s">
        <v>122</v>
      </c>
      <c r="F118">
        <v>1</v>
      </c>
      <c r="J118">
        <v>331</v>
      </c>
      <c r="K118">
        <f>J118-N118</f>
        <v>231</v>
      </c>
      <c r="N118">
        <v>100</v>
      </c>
      <c r="S118" s="6">
        <v>282</v>
      </c>
      <c r="T118">
        <f t="shared" si="2"/>
        <v>182</v>
      </c>
      <c r="Y118">
        <v>1.1737588652482269</v>
      </c>
      <c r="Z118">
        <v>1.2692307692307692</v>
      </c>
    </row>
    <row r="119" spans="1:26" x14ac:dyDescent="0.2">
      <c r="A119" s="7" t="s">
        <v>123</v>
      </c>
      <c r="B119" s="7" t="s">
        <v>121</v>
      </c>
      <c r="C119">
        <v>4</v>
      </c>
      <c r="E119" t="s">
        <v>122</v>
      </c>
      <c r="F119">
        <v>1</v>
      </c>
      <c r="J119">
        <v>415</v>
      </c>
      <c r="K119">
        <f>J119-N119</f>
        <v>315</v>
      </c>
      <c r="N119">
        <v>100</v>
      </c>
      <c r="S119" s="6">
        <v>230</v>
      </c>
      <c r="T119">
        <f t="shared" si="2"/>
        <v>130</v>
      </c>
      <c r="Y119">
        <v>1.8043478260869565</v>
      </c>
      <c r="Z119">
        <v>2.4230769230769229</v>
      </c>
    </row>
    <row r="120" spans="1:26" x14ac:dyDescent="0.2">
      <c r="A120" s="7" t="s">
        <v>123</v>
      </c>
      <c r="B120" s="7" t="s">
        <v>121</v>
      </c>
      <c r="C120">
        <v>5</v>
      </c>
      <c r="E120" t="s">
        <v>122</v>
      </c>
      <c r="F120">
        <v>1</v>
      </c>
      <c r="J120">
        <v>344</v>
      </c>
      <c r="K120">
        <f>J120-N120</f>
        <v>244</v>
      </c>
      <c r="N120">
        <v>100</v>
      </c>
      <c r="S120" s="6">
        <v>304</v>
      </c>
      <c r="T120">
        <f t="shared" si="2"/>
        <v>204</v>
      </c>
      <c r="Y120">
        <v>1.131578947368421</v>
      </c>
      <c r="Z120">
        <v>1.196078431372549</v>
      </c>
    </row>
    <row r="121" spans="1:26" x14ac:dyDescent="0.2">
      <c r="A121" s="7" t="s">
        <v>123</v>
      </c>
      <c r="B121" s="7" t="s">
        <v>121</v>
      </c>
      <c r="C121">
        <v>6</v>
      </c>
      <c r="E121" t="s">
        <v>122</v>
      </c>
      <c r="F121">
        <v>1</v>
      </c>
      <c r="J121">
        <v>173</v>
      </c>
      <c r="K121">
        <f>J121-N121</f>
        <v>73</v>
      </c>
      <c r="N121">
        <v>100</v>
      </c>
      <c r="S121" s="6">
        <v>180</v>
      </c>
      <c r="T121">
        <f t="shared" si="2"/>
        <v>80</v>
      </c>
      <c r="Y121">
        <v>0.96111111111111114</v>
      </c>
      <c r="Z121">
        <v>0.91249999999999998</v>
      </c>
    </row>
    <row r="122" spans="1:26" x14ac:dyDescent="0.2">
      <c r="A122" s="7" t="s">
        <v>124</v>
      </c>
      <c r="B122" s="7" t="s">
        <v>121</v>
      </c>
      <c r="C122">
        <v>2</v>
      </c>
      <c r="E122" t="s">
        <v>122</v>
      </c>
      <c r="F122">
        <v>11</v>
      </c>
      <c r="J122">
        <v>258</v>
      </c>
      <c r="K122">
        <f>J122-N122</f>
        <v>158</v>
      </c>
      <c r="N122">
        <v>100</v>
      </c>
      <c r="S122" s="6">
        <v>187</v>
      </c>
      <c r="T122">
        <f t="shared" si="2"/>
        <v>87</v>
      </c>
      <c r="Y122">
        <v>1.3796791443850267</v>
      </c>
      <c r="Z122">
        <v>1.8160919540229885</v>
      </c>
    </row>
    <row r="123" spans="1:26" x14ac:dyDescent="0.2">
      <c r="A123" s="7" t="s">
        <v>124</v>
      </c>
      <c r="B123" s="7" t="s">
        <v>121</v>
      </c>
      <c r="C123">
        <v>3</v>
      </c>
      <c r="E123" t="s">
        <v>122</v>
      </c>
      <c r="F123">
        <v>11</v>
      </c>
      <c r="J123">
        <v>279</v>
      </c>
      <c r="K123">
        <f>J123-N123</f>
        <v>179</v>
      </c>
      <c r="N123">
        <v>100</v>
      </c>
      <c r="S123" s="6">
        <v>210</v>
      </c>
      <c r="T123">
        <f t="shared" si="2"/>
        <v>110</v>
      </c>
      <c r="Y123">
        <v>1.3285714285714285</v>
      </c>
      <c r="Z123">
        <v>1.6272727272727272</v>
      </c>
    </row>
    <row r="124" spans="1:26" x14ac:dyDescent="0.2">
      <c r="A124" s="7" t="s">
        <v>124</v>
      </c>
      <c r="B124" s="7" t="s">
        <v>121</v>
      </c>
      <c r="C124">
        <v>4</v>
      </c>
      <c r="E124" t="s">
        <v>122</v>
      </c>
      <c r="F124">
        <v>11</v>
      </c>
      <c r="J124">
        <v>192</v>
      </c>
      <c r="K124">
        <f>J124-N124</f>
        <v>92</v>
      </c>
      <c r="N124">
        <v>100</v>
      </c>
      <c r="S124" s="6">
        <v>181</v>
      </c>
      <c r="T124">
        <f t="shared" si="2"/>
        <v>81</v>
      </c>
      <c r="Y124">
        <v>1.0607734806629834</v>
      </c>
      <c r="Z124">
        <v>1.1358024691358024</v>
      </c>
    </row>
    <row r="125" spans="1:26" x14ac:dyDescent="0.2">
      <c r="A125" s="7" t="s">
        <v>124</v>
      </c>
      <c r="B125" s="7" t="s">
        <v>121</v>
      </c>
      <c r="C125">
        <v>5</v>
      </c>
      <c r="E125" t="s">
        <v>122</v>
      </c>
      <c r="F125">
        <v>11</v>
      </c>
      <c r="J125">
        <v>284</v>
      </c>
      <c r="K125">
        <f>J125-N125</f>
        <v>184</v>
      </c>
      <c r="N125">
        <v>100</v>
      </c>
      <c r="S125" s="6">
        <v>188</v>
      </c>
      <c r="T125">
        <f t="shared" si="2"/>
        <v>88</v>
      </c>
      <c r="Y125">
        <v>1.5106382978723405</v>
      </c>
      <c r="Z125">
        <v>2.0909090909090908</v>
      </c>
    </row>
    <row r="126" spans="1:26" x14ac:dyDescent="0.2">
      <c r="A126" s="7" t="s">
        <v>124</v>
      </c>
      <c r="B126" s="7" t="s">
        <v>121</v>
      </c>
      <c r="C126">
        <v>6</v>
      </c>
      <c r="E126" t="s">
        <v>122</v>
      </c>
      <c r="F126">
        <v>11</v>
      </c>
      <c r="J126">
        <v>249</v>
      </c>
      <c r="K126">
        <f>J126-N126</f>
        <v>149</v>
      </c>
      <c r="N126">
        <v>100</v>
      </c>
      <c r="S126" s="6">
        <v>220</v>
      </c>
      <c r="T126">
        <f t="shared" si="2"/>
        <v>120</v>
      </c>
      <c r="Y126">
        <v>1.1318181818181818</v>
      </c>
      <c r="Z126">
        <v>1.2416666666666667</v>
      </c>
    </row>
    <row r="127" spans="1:26" x14ac:dyDescent="0.2">
      <c r="A127" s="7" t="s">
        <v>124</v>
      </c>
      <c r="B127" s="7" t="s">
        <v>121</v>
      </c>
      <c r="C127">
        <v>7</v>
      </c>
      <c r="E127" t="s">
        <v>122</v>
      </c>
      <c r="F127">
        <v>11</v>
      </c>
      <c r="J127">
        <v>266</v>
      </c>
      <c r="K127">
        <f>J127-N127</f>
        <v>166</v>
      </c>
      <c r="N127">
        <v>100</v>
      </c>
      <c r="S127" s="6">
        <v>202</v>
      </c>
      <c r="T127">
        <f t="shared" si="2"/>
        <v>102</v>
      </c>
      <c r="Y127">
        <v>1.3168316831683169</v>
      </c>
      <c r="Z127">
        <v>1.6274509803921569</v>
      </c>
    </row>
    <row r="128" spans="1:26" x14ac:dyDescent="0.2">
      <c r="A128" s="7" t="s">
        <v>124</v>
      </c>
      <c r="B128" s="7" t="s">
        <v>121</v>
      </c>
      <c r="C128">
        <v>8</v>
      </c>
      <c r="E128" t="s">
        <v>122</v>
      </c>
      <c r="F128">
        <v>11</v>
      </c>
      <c r="J128">
        <v>192</v>
      </c>
      <c r="K128">
        <f>J128-N128</f>
        <v>92</v>
      </c>
      <c r="N128">
        <v>100</v>
      </c>
      <c r="S128" s="6">
        <v>156</v>
      </c>
      <c r="T128">
        <f t="shared" si="2"/>
        <v>56</v>
      </c>
      <c r="Y128">
        <v>1.2307692307692308</v>
      </c>
      <c r="Z128">
        <v>1.6428571428571428</v>
      </c>
    </row>
    <row r="129" spans="1:26" x14ac:dyDescent="0.2">
      <c r="A129" s="7" t="s">
        <v>124</v>
      </c>
      <c r="B129" s="7" t="s">
        <v>121</v>
      </c>
      <c r="C129">
        <v>9</v>
      </c>
      <c r="E129" t="s">
        <v>122</v>
      </c>
      <c r="F129">
        <v>11</v>
      </c>
      <c r="J129">
        <v>196</v>
      </c>
      <c r="K129">
        <f>J129-N129</f>
        <v>96</v>
      </c>
      <c r="N129">
        <v>100</v>
      </c>
      <c r="S129" s="6">
        <v>159</v>
      </c>
      <c r="T129">
        <f t="shared" si="2"/>
        <v>59</v>
      </c>
      <c r="Y129">
        <v>1.2327044025157232</v>
      </c>
      <c r="Z129">
        <v>1.6271186440677967</v>
      </c>
    </row>
    <row r="130" spans="1:26" x14ac:dyDescent="0.2">
      <c r="A130" s="7" t="s">
        <v>124</v>
      </c>
      <c r="B130" s="7" t="s">
        <v>121</v>
      </c>
      <c r="C130">
        <v>10</v>
      </c>
      <c r="E130" t="s">
        <v>122</v>
      </c>
      <c r="F130">
        <v>11</v>
      </c>
      <c r="J130">
        <v>169</v>
      </c>
      <c r="K130">
        <f>J130-N130</f>
        <v>69</v>
      </c>
      <c r="N130">
        <v>100</v>
      </c>
      <c r="S130" s="6">
        <v>155</v>
      </c>
      <c r="T130">
        <f t="shared" si="2"/>
        <v>55</v>
      </c>
      <c r="Y130">
        <v>1.0903225806451613</v>
      </c>
      <c r="Z130">
        <v>1.2545454545454546</v>
      </c>
    </row>
    <row r="131" spans="1:26" x14ac:dyDescent="0.2">
      <c r="S131" s="6"/>
    </row>
    <row r="132" spans="1:26" x14ac:dyDescent="0.2">
      <c r="A132" s="7" t="s">
        <v>125</v>
      </c>
      <c r="B132" s="7" t="s">
        <v>126</v>
      </c>
      <c r="C132">
        <v>1</v>
      </c>
      <c r="E132" t="s">
        <v>122</v>
      </c>
      <c r="F132">
        <v>15</v>
      </c>
      <c r="J132">
        <v>370</v>
      </c>
      <c r="N132">
        <v>100</v>
      </c>
      <c r="P132">
        <f>J132-N132</f>
        <v>270</v>
      </c>
      <c r="R132">
        <f>L132-N132</f>
        <v>-100</v>
      </c>
      <c r="S132" s="6">
        <v>181</v>
      </c>
      <c r="T132">
        <f t="shared" si="2"/>
        <v>81</v>
      </c>
      <c r="Y132">
        <v>2.0441988950276242</v>
      </c>
      <c r="Z132">
        <v>3.3333333333333335</v>
      </c>
    </row>
    <row r="133" spans="1:26" x14ac:dyDescent="0.2">
      <c r="A133" s="7" t="s">
        <v>125</v>
      </c>
      <c r="B133" s="7" t="s">
        <v>126</v>
      </c>
      <c r="C133">
        <v>2</v>
      </c>
      <c r="E133" t="s">
        <v>122</v>
      </c>
      <c r="F133">
        <v>4</v>
      </c>
      <c r="J133">
        <v>283</v>
      </c>
      <c r="N133">
        <v>100</v>
      </c>
      <c r="P133">
        <f>J133-N133</f>
        <v>183</v>
      </c>
      <c r="R133">
        <f>L133-N133</f>
        <v>-100</v>
      </c>
      <c r="S133" s="6">
        <v>164</v>
      </c>
      <c r="T133">
        <f t="shared" si="2"/>
        <v>64</v>
      </c>
      <c r="Y133">
        <v>1.725609756097561</v>
      </c>
      <c r="Z133">
        <v>2.859375</v>
      </c>
    </row>
    <row r="134" spans="1:26" x14ac:dyDescent="0.2">
      <c r="A134" s="7" t="s">
        <v>125</v>
      </c>
      <c r="B134" s="7" t="s">
        <v>126</v>
      </c>
      <c r="C134">
        <v>3</v>
      </c>
      <c r="E134" t="s">
        <v>122</v>
      </c>
      <c r="F134">
        <v>1</v>
      </c>
      <c r="J134">
        <v>216</v>
      </c>
      <c r="N134">
        <v>100</v>
      </c>
      <c r="P134">
        <f>J134-N134</f>
        <v>116</v>
      </c>
      <c r="R134">
        <f>L134-N134</f>
        <v>-100</v>
      </c>
      <c r="S134" s="6">
        <v>154</v>
      </c>
      <c r="T134">
        <f t="shared" si="2"/>
        <v>54</v>
      </c>
      <c r="Y134">
        <v>1.4025974025974026</v>
      </c>
      <c r="Z134">
        <v>2.1481481481481484</v>
      </c>
    </row>
    <row r="135" spans="1:26" x14ac:dyDescent="0.2">
      <c r="A135" s="7" t="s">
        <v>125</v>
      </c>
      <c r="B135" s="7" t="s">
        <v>126</v>
      </c>
      <c r="C135">
        <v>4</v>
      </c>
      <c r="E135" t="s">
        <v>122</v>
      </c>
      <c r="F135">
        <v>5</v>
      </c>
      <c r="J135">
        <v>331</v>
      </c>
      <c r="N135">
        <v>100</v>
      </c>
      <c r="P135">
        <f>J135-N135</f>
        <v>231</v>
      </c>
      <c r="R135">
        <f>L135-N135</f>
        <v>-100</v>
      </c>
      <c r="S135" s="6">
        <v>179</v>
      </c>
      <c r="T135">
        <f t="shared" si="2"/>
        <v>79</v>
      </c>
      <c r="Y135">
        <v>1.8491620111731844</v>
      </c>
      <c r="Z135">
        <v>2.9240506329113924</v>
      </c>
    </row>
    <row r="136" spans="1:26" x14ac:dyDescent="0.2">
      <c r="A136" s="7" t="s">
        <v>125</v>
      </c>
      <c r="B136" s="7" t="s">
        <v>126</v>
      </c>
      <c r="C136">
        <v>5</v>
      </c>
      <c r="E136" t="s">
        <v>122</v>
      </c>
      <c r="F136">
        <v>1</v>
      </c>
      <c r="J136">
        <v>255</v>
      </c>
      <c r="N136">
        <v>100</v>
      </c>
      <c r="P136">
        <f>J136-N136</f>
        <v>155</v>
      </c>
      <c r="R136">
        <f>L136-N136</f>
        <v>-100</v>
      </c>
      <c r="S136" s="6">
        <v>163</v>
      </c>
      <c r="T136">
        <f t="shared" si="2"/>
        <v>63</v>
      </c>
      <c r="Y136">
        <v>1.5644171779141105</v>
      </c>
      <c r="Z136">
        <v>2.4603174603174605</v>
      </c>
    </row>
    <row r="137" spans="1:26" x14ac:dyDescent="0.2">
      <c r="A137" s="7" t="s">
        <v>125</v>
      </c>
      <c r="B137" s="7" t="s">
        <v>126</v>
      </c>
      <c r="C137">
        <v>6</v>
      </c>
      <c r="E137" t="s">
        <v>122</v>
      </c>
      <c r="F137">
        <v>2</v>
      </c>
      <c r="J137">
        <v>242</v>
      </c>
      <c r="N137">
        <v>100</v>
      </c>
      <c r="P137">
        <f>J137-N137</f>
        <v>142</v>
      </c>
      <c r="R137">
        <f>L137-N137</f>
        <v>-100</v>
      </c>
      <c r="S137" s="6">
        <v>144</v>
      </c>
      <c r="T137">
        <f t="shared" si="2"/>
        <v>44</v>
      </c>
      <c r="Y137">
        <v>1.6805555555555556</v>
      </c>
      <c r="Z137">
        <v>3.2272727272727271</v>
      </c>
    </row>
    <row r="138" spans="1:26" x14ac:dyDescent="0.2">
      <c r="A138" s="7" t="s">
        <v>125</v>
      </c>
      <c r="B138" s="7" t="s">
        <v>126</v>
      </c>
      <c r="C138">
        <v>7</v>
      </c>
      <c r="E138" t="s">
        <v>122</v>
      </c>
      <c r="F138">
        <v>12</v>
      </c>
      <c r="J138">
        <v>325</v>
      </c>
      <c r="N138">
        <v>100</v>
      </c>
      <c r="P138">
        <f>J138-N138</f>
        <v>225</v>
      </c>
      <c r="R138">
        <f>L138-N138</f>
        <v>-100</v>
      </c>
      <c r="S138" s="6">
        <v>202</v>
      </c>
      <c r="T138">
        <f t="shared" si="2"/>
        <v>102</v>
      </c>
      <c r="Y138">
        <v>1.608910891089109</v>
      </c>
      <c r="Z138">
        <v>2.2058823529411766</v>
      </c>
    </row>
    <row r="139" spans="1:26" x14ac:dyDescent="0.2">
      <c r="A139" s="7" t="s">
        <v>125</v>
      </c>
      <c r="B139" s="7" t="s">
        <v>126</v>
      </c>
      <c r="C139">
        <v>8</v>
      </c>
      <c r="E139" t="s">
        <v>122</v>
      </c>
      <c r="F139">
        <v>3</v>
      </c>
      <c r="J139">
        <v>409</v>
      </c>
      <c r="N139">
        <v>100</v>
      </c>
      <c r="P139">
        <f>J139-N139</f>
        <v>309</v>
      </c>
      <c r="R139">
        <f>L139-N139</f>
        <v>-100</v>
      </c>
      <c r="S139" s="6">
        <v>193</v>
      </c>
      <c r="T139">
        <f t="shared" si="2"/>
        <v>93</v>
      </c>
      <c r="Y139">
        <v>2.1191709844559585</v>
      </c>
      <c r="Z139">
        <v>3.3225806451612905</v>
      </c>
    </row>
    <row r="140" spans="1:26" x14ac:dyDescent="0.2">
      <c r="A140" s="7" t="s">
        <v>125</v>
      </c>
      <c r="B140" s="7" t="s">
        <v>126</v>
      </c>
      <c r="C140">
        <v>9</v>
      </c>
      <c r="E140" t="s">
        <v>122</v>
      </c>
      <c r="F140">
        <v>1</v>
      </c>
      <c r="J140">
        <v>556</v>
      </c>
      <c r="N140">
        <v>100</v>
      </c>
      <c r="P140">
        <f>J140-N140</f>
        <v>456</v>
      </c>
      <c r="R140">
        <f>L140-N140</f>
        <v>-100</v>
      </c>
      <c r="S140" s="6">
        <v>173</v>
      </c>
      <c r="T140">
        <f t="shared" si="2"/>
        <v>73</v>
      </c>
      <c r="Y140">
        <v>3.2138728323699421</v>
      </c>
      <c r="Z140">
        <v>6.2465753424657535</v>
      </c>
    </row>
    <row r="142" spans="1:26" x14ac:dyDescent="0.2">
      <c r="A142" t="s">
        <v>127</v>
      </c>
      <c r="B142" t="s">
        <v>109</v>
      </c>
      <c r="C142" t="s">
        <v>130</v>
      </c>
      <c r="E142" t="s">
        <v>129</v>
      </c>
      <c r="F142" t="s">
        <v>128</v>
      </c>
      <c r="J142" t="s">
        <v>131</v>
      </c>
      <c r="K142" t="s">
        <v>134</v>
      </c>
      <c r="S142" t="s">
        <v>132</v>
      </c>
      <c r="T142" t="s">
        <v>135</v>
      </c>
      <c r="Y142" t="s">
        <v>136</v>
      </c>
      <c r="Z142" t="s">
        <v>137</v>
      </c>
    </row>
    <row r="143" spans="1:26" x14ac:dyDescent="0.2">
      <c r="A143" s="9" t="s">
        <v>138</v>
      </c>
      <c r="B143" s="9" t="s">
        <v>139</v>
      </c>
      <c r="C143">
        <v>1</v>
      </c>
      <c r="E143" s="8" t="s">
        <v>122</v>
      </c>
      <c r="F143">
        <v>1</v>
      </c>
      <c r="J143">
        <v>305</v>
      </c>
      <c r="K143">
        <f>J143-N143</f>
        <v>305</v>
      </c>
      <c r="S143">
        <v>245</v>
      </c>
      <c r="T143">
        <f>S143-100</f>
        <v>145</v>
      </c>
      <c r="Y143">
        <v>1.2448979591836735</v>
      </c>
      <c r="Z143">
        <v>1.4137931034482758</v>
      </c>
    </row>
    <row r="144" spans="1:26" x14ac:dyDescent="0.2">
      <c r="A144" s="9" t="s">
        <v>138</v>
      </c>
      <c r="B144" s="9" t="s">
        <v>139</v>
      </c>
      <c r="C144">
        <v>2</v>
      </c>
      <c r="E144" t="s">
        <v>122</v>
      </c>
      <c r="F144">
        <v>1</v>
      </c>
      <c r="J144">
        <v>238</v>
      </c>
      <c r="K144">
        <f>J144-N144</f>
        <v>238</v>
      </c>
      <c r="S144">
        <v>244</v>
      </c>
      <c r="T144">
        <f t="shared" ref="T144:T181" si="3">S144-100</f>
        <v>144</v>
      </c>
      <c r="Y144">
        <v>0.97540983606557374</v>
      </c>
      <c r="Z144">
        <v>0.95833333333333337</v>
      </c>
    </row>
    <row r="145" spans="1:26" x14ac:dyDescent="0.2">
      <c r="A145" s="9" t="s">
        <v>138</v>
      </c>
      <c r="B145" s="9" t="s">
        <v>139</v>
      </c>
      <c r="C145">
        <v>3</v>
      </c>
      <c r="E145" t="s">
        <v>122</v>
      </c>
      <c r="F145">
        <v>1</v>
      </c>
      <c r="J145">
        <v>249</v>
      </c>
      <c r="K145">
        <f>J145-N145</f>
        <v>249</v>
      </c>
      <c r="S145">
        <v>267</v>
      </c>
      <c r="T145">
        <f t="shared" si="3"/>
        <v>167</v>
      </c>
      <c r="Y145">
        <v>0.93258426966292129</v>
      </c>
      <c r="Z145">
        <v>0.89221556886227549</v>
      </c>
    </row>
    <row r="146" spans="1:26" x14ac:dyDescent="0.2">
      <c r="A146" s="9" t="s">
        <v>138</v>
      </c>
      <c r="B146" s="9" t="s">
        <v>139</v>
      </c>
      <c r="C146">
        <v>4</v>
      </c>
      <c r="E146" t="s">
        <v>122</v>
      </c>
      <c r="F146">
        <v>1</v>
      </c>
      <c r="J146">
        <v>574</v>
      </c>
      <c r="K146">
        <f>J146-N146</f>
        <v>574</v>
      </c>
      <c r="S146">
        <v>284</v>
      </c>
      <c r="T146">
        <f t="shared" si="3"/>
        <v>184</v>
      </c>
      <c r="Y146">
        <v>2.0211267605633805</v>
      </c>
      <c r="Z146">
        <v>2.5760869565217392</v>
      </c>
    </row>
    <row r="147" spans="1:26" x14ac:dyDescent="0.2">
      <c r="A147" s="9" t="s">
        <v>138</v>
      </c>
      <c r="B147" s="9" t="s">
        <v>139</v>
      </c>
      <c r="C147">
        <v>5</v>
      </c>
      <c r="E147" t="s">
        <v>122</v>
      </c>
      <c r="F147">
        <v>1</v>
      </c>
      <c r="J147">
        <v>371</v>
      </c>
      <c r="K147">
        <f>J147-N147</f>
        <v>371</v>
      </c>
      <c r="S147">
        <v>250</v>
      </c>
      <c r="T147">
        <f t="shared" si="3"/>
        <v>150</v>
      </c>
      <c r="Y147">
        <v>1.484</v>
      </c>
      <c r="Z147">
        <v>1.8066666666666666</v>
      </c>
    </row>
    <row r="148" spans="1:26" x14ac:dyDescent="0.2">
      <c r="A148" s="9" t="s">
        <v>138</v>
      </c>
      <c r="B148" s="9" t="s">
        <v>139</v>
      </c>
      <c r="C148">
        <v>6</v>
      </c>
      <c r="E148" t="s">
        <v>122</v>
      </c>
      <c r="F148">
        <v>1</v>
      </c>
      <c r="J148">
        <v>294</v>
      </c>
      <c r="K148">
        <f>J148-N148</f>
        <v>294</v>
      </c>
      <c r="S148">
        <v>263</v>
      </c>
      <c r="T148">
        <f t="shared" si="3"/>
        <v>163</v>
      </c>
      <c r="Y148">
        <v>1.1178707224334601</v>
      </c>
      <c r="Z148">
        <v>1.1901840490797546</v>
      </c>
    </row>
    <row r="149" spans="1:26" x14ac:dyDescent="0.2">
      <c r="A149" s="9" t="s">
        <v>138</v>
      </c>
      <c r="B149" s="9" t="s">
        <v>139</v>
      </c>
      <c r="C149">
        <v>7</v>
      </c>
      <c r="E149" t="s">
        <v>122</v>
      </c>
      <c r="F149">
        <v>1</v>
      </c>
      <c r="J149">
        <v>275</v>
      </c>
      <c r="K149">
        <f>J149-N149</f>
        <v>275</v>
      </c>
      <c r="S149">
        <v>234</v>
      </c>
      <c r="T149">
        <f t="shared" si="3"/>
        <v>134</v>
      </c>
      <c r="Y149">
        <v>1.1752136752136753</v>
      </c>
      <c r="Z149">
        <v>1.3059701492537314</v>
      </c>
    </row>
    <row r="150" spans="1:26" x14ac:dyDescent="0.2">
      <c r="A150" s="9" t="s">
        <v>140</v>
      </c>
      <c r="B150" s="9" t="s">
        <v>139</v>
      </c>
      <c r="C150">
        <v>1</v>
      </c>
      <c r="E150" t="s">
        <v>122</v>
      </c>
      <c r="F150">
        <v>1</v>
      </c>
      <c r="J150">
        <v>440</v>
      </c>
      <c r="K150">
        <f>J150-N150</f>
        <v>440</v>
      </c>
      <c r="S150">
        <v>307</v>
      </c>
      <c r="T150">
        <f t="shared" si="3"/>
        <v>207</v>
      </c>
      <c r="Y150">
        <v>1.4332247557003257</v>
      </c>
      <c r="Z150">
        <v>1.642512077294686</v>
      </c>
    </row>
    <row r="151" spans="1:26" x14ac:dyDescent="0.2">
      <c r="A151" s="9" t="s">
        <v>140</v>
      </c>
      <c r="B151" s="9" t="s">
        <v>139</v>
      </c>
      <c r="C151">
        <v>2</v>
      </c>
      <c r="E151" t="s">
        <v>122</v>
      </c>
      <c r="F151">
        <v>1</v>
      </c>
      <c r="J151">
        <v>335</v>
      </c>
      <c r="K151">
        <f>J151-N151</f>
        <v>335</v>
      </c>
      <c r="S151">
        <v>224</v>
      </c>
      <c r="T151">
        <f t="shared" si="3"/>
        <v>124</v>
      </c>
      <c r="Y151">
        <v>1.4955357142857142</v>
      </c>
      <c r="Z151">
        <v>1.8951612903225807</v>
      </c>
    </row>
    <row r="152" spans="1:26" x14ac:dyDescent="0.2">
      <c r="A152" s="9" t="s">
        <v>140</v>
      </c>
      <c r="B152" s="9" t="s">
        <v>139</v>
      </c>
      <c r="C152">
        <v>3</v>
      </c>
      <c r="E152" t="s">
        <v>122</v>
      </c>
      <c r="F152">
        <v>1</v>
      </c>
      <c r="J152">
        <v>262</v>
      </c>
      <c r="K152">
        <f>J152-N152</f>
        <v>262</v>
      </c>
      <c r="S152">
        <v>194</v>
      </c>
      <c r="T152">
        <f t="shared" si="3"/>
        <v>94</v>
      </c>
      <c r="Y152">
        <v>1.3505154639175259</v>
      </c>
      <c r="Z152">
        <v>1.7234042553191489</v>
      </c>
    </row>
    <row r="153" spans="1:26" x14ac:dyDescent="0.2">
      <c r="A153" s="9" t="s">
        <v>140</v>
      </c>
      <c r="B153" s="9" t="s">
        <v>139</v>
      </c>
      <c r="C153">
        <v>4</v>
      </c>
      <c r="E153" t="s">
        <v>122</v>
      </c>
      <c r="F153">
        <v>1</v>
      </c>
      <c r="J153">
        <v>402</v>
      </c>
      <c r="K153">
        <f>J153-N153</f>
        <v>402</v>
      </c>
      <c r="S153">
        <v>326</v>
      </c>
      <c r="T153">
        <f t="shared" si="3"/>
        <v>226</v>
      </c>
      <c r="Y153">
        <v>1.2331288343558282</v>
      </c>
      <c r="Z153">
        <v>1.336283185840708</v>
      </c>
    </row>
    <row r="154" spans="1:26" x14ac:dyDescent="0.2">
      <c r="A154" s="9" t="s">
        <v>140</v>
      </c>
      <c r="B154" s="9" t="s">
        <v>139</v>
      </c>
      <c r="C154">
        <v>5</v>
      </c>
      <c r="E154" t="s">
        <v>122</v>
      </c>
      <c r="F154">
        <v>1</v>
      </c>
      <c r="J154">
        <v>376</v>
      </c>
      <c r="K154">
        <f>J154-N154</f>
        <v>376</v>
      </c>
      <c r="S154">
        <v>271</v>
      </c>
      <c r="T154">
        <f t="shared" si="3"/>
        <v>171</v>
      </c>
      <c r="Y154">
        <v>1.3874538745387455</v>
      </c>
      <c r="Z154">
        <v>1.6140350877192982</v>
      </c>
    </row>
    <row r="155" spans="1:26" x14ac:dyDescent="0.2">
      <c r="A155" s="9" t="s">
        <v>140</v>
      </c>
      <c r="B155" s="9" t="s">
        <v>139</v>
      </c>
      <c r="C155">
        <v>6</v>
      </c>
      <c r="E155" t="s">
        <v>122</v>
      </c>
      <c r="F155">
        <v>1</v>
      </c>
      <c r="J155">
        <v>183</v>
      </c>
      <c r="K155">
        <f>J155-N155</f>
        <v>183</v>
      </c>
      <c r="S155">
        <v>157</v>
      </c>
      <c r="T155">
        <f t="shared" si="3"/>
        <v>57</v>
      </c>
      <c r="Y155">
        <v>1.1656050955414012</v>
      </c>
      <c r="Z155">
        <v>1.4561403508771931</v>
      </c>
    </row>
    <row r="157" spans="1:26" x14ac:dyDescent="0.2">
      <c r="A157" s="9" t="s">
        <v>141</v>
      </c>
      <c r="B157" s="9" t="s">
        <v>142</v>
      </c>
      <c r="C157">
        <v>1</v>
      </c>
      <c r="E157" t="s">
        <v>122</v>
      </c>
      <c r="F157">
        <v>1</v>
      </c>
      <c r="J157">
        <v>800</v>
      </c>
      <c r="K157">
        <f>J157-N157</f>
        <v>800</v>
      </c>
      <c r="S157">
        <v>337</v>
      </c>
      <c r="T157">
        <f t="shared" si="3"/>
        <v>237</v>
      </c>
      <c r="Y157">
        <v>2.3738872403560829</v>
      </c>
      <c r="Z157">
        <v>2.9535864978902953</v>
      </c>
    </row>
    <row r="158" spans="1:26" x14ac:dyDescent="0.2">
      <c r="A158" s="9" t="s">
        <v>141</v>
      </c>
      <c r="B158" s="9" t="s">
        <v>142</v>
      </c>
      <c r="C158">
        <v>2</v>
      </c>
      <c r="E158" t="s">
        <v>122</v>
      </c>
      <c r="F158">
        <v>1</v>
      </c>
      <c r="J158">
        <v>345</v>
      </c>
      <c r="K158">
        <f>J158-N158</f>
        <v>345</v>
      </c>
      <c r="S158">
        <v>205</v>
      </c>
      <c r="T158">
        <f t="shared" si="3"/>
        <v>105</v>
      </c>
      <c r="Y158">
        <v>1.6829268292682926</v>
      </c>
      <c r="Z158">
        <v>2.3333333333333335</v>
      </c>
    </row>
    <row r="159" spans="1:26" x14ac:dyDescent="0.2">
      <c r="A159" s="9" t="s">
        <v>141</v>
      </c>
      <c r="B159" s="9" t="s">
        <v>142</v>
      </c>
      <c r="C159">
        <v>3</v>
      </c>
      <c r="E159" t="s">
        <v>122</v>
      </c>
      <c r="F159">
        <v>1</v>
      </c>
      <c r="J159">
        <v>261</v>
      </c>
      <c r="K159">
        <f>J159-N159</f>
        <v>261</v>
      </c>
      <c r="S159">
        <v>227</v>
      </c>
      <c r="T159">
        <f t="shared" si="3"/>
        <v>127</v>
      </c>
      <c r="Y159">
        <v>1.1497797356828194</v>
      </c>
      <c r="Z159">
        <v>1.2677165354330708</v>
      </c>
    </row>
    <row r="160" spans="1:26" x14ac:dyDescent="0.2">
      <c r="A160" s="9" t="s">
        <v>141</v>
      </c>
      <c r="B160" s="9" t="s">
        <v>142</v>
      </c>
      <c r="C160">
        <v>4</v>
      </c>
      <c r="E160" t="s">
        <v>122</v>
      </c>
      <c r="F160">
        <v>1</v>
      </c>
      <c r="J160">
        <v>316</v>
      </c>
      <c r="K160">
        <f>J160-N160</f>
        <v>316</v>
      </c>
      <c r="S160">
        <v>242</v>
      </c>
      <c r="T160">
        <f t="shared" si="3"/>
        <v>142</v>
      </c>
      <c r="Y160">
        <v>1.3057851239669422</v>
      </c>
      <c r="Z160">
        <v>1.5211267605633803</v>
      </c>
    </row>
    <row r="161" spans="1:26" x14ac:dyDescent="0.2">
      <c r="A161" s="9" t="s">
        <v>141</v>
      </c>
      <c r="B161" s="9" t="s">
        <v>142</v>
      </c>
      <c r="C161">
        <v>5</v>
      </c>
      <c r="E161" t="s">
        <v>122</v>
      </c>
      <c r="F161">
        <v>1</v>
      </c>
      <c r="J161">
        <v>382</v>
      </c>
      <c r="K161">
        <f>J161-N161</f>
        <v>382</v>
      </c>
      <c r="S161">
        <v>272</v>
      </c>
      <c r="T161">
        <f t="shared" si="3"/>
        <v>172</v>
      </c>
      <c r="Y161">
        <v>1.4044117647058822</v>
      </c>
      <c r="Z161">
        <v>1.6395348837209303</v>
      </c>
    </row>
    <row r="162" spans="1:26" x14ac:dyDescent="0.2">
      <c r="A162" s="9" t="s">
        <v>141</v>
      </c>
      <c r="B162" s="9" t="s">
        <v>142</v>
      </c>
      <c r="C162">
        <v>6</v>
      </c>
      <c r="E162" t="s">
        <v>122</v>
      </c>
      <c r="F162">
        <v>1</v>
      </c>
      <c r="J162">
        <v>735</v>
      </c>
      <c r="K162">
        <f>J162-N162</f>
        <v>735</v>
      </c>
      <c r="S162">
        <v>205</v>
      </c>
      <c r="T162">
        <f t="shared" si="3"/>
        <v>105</v>
      </c>
      <c r="Y162">
        <v>3.5853658536585367</v>
      </c>
      <c r="Z162">
        <v>6.0476190476190474</v>
      </c>
    </row>
    <row r="163" spans="1:26" x14ac:dyDescent="0.2">
      <c r="A163" s="9" t="s">
        <v>141</v>
      </c>
      <c r="B163" s="9" t="s">
        <v>142</v>
      </c>
      <c r="C163">
        <v>7</v>
      </c>
      <c r="E163" t="s">
        <v>122</v>
      </c>
      <c r="F163">
        <v>1</v>
      </c>
      <c r="J163">
        <v>209</v>
      </c>
      <c r="K163">
        <f>J163-N163</f>
        <v>209</v>
      </c>
      <c r="S163">
        <v>164</v>
      </c>
      <c r="T163">
        <f t="shared" si="3"/>
        <v>64</v>
      </c>
      <c r="Y163">
        <v>1.274390243902439</v>
      </c>
      <c r="Z163">
        <v>1.703125</v>
      </c>
    </row>
    <row r="164" spans="1:26" x14ac:dyDescent="0.2">
      <c r="A164" s="9" t="s">
        <v>141</v>
      </c>
      <c r="B164" s="9" t="s">
        <v>142</v>
      </c>
      <c r="C164">
        <v>8</v>
      </c>
      <c r="E164" t="s">
        <v>122</v>
      </c>
      <c r="F164">
        <v>1</v>
      </c>
      <c r="J164">
        <v>311</v>
      </c>
      <c r="K164">
        <f>J164-N164</f>
        <v>311</v>
      </c>
      <c r="S164">
        <v>226</v>
      </c>
      <c r="T164">
        <f t="shared" si="3"/>
        <v>126</v>
      </c>
      <c r="Y164">
        <v>1.3761061946902655</v>
      </c>
      <c r="Z164">
        <v>1.6746031746031746</v>
      </c>
    </row>
    <row r="165" spans="1:26" x14ac:dyDescent="0.2">
      <c r="A165" s="9" t="s">
        <v>141</v>
      </c>
      <c r="B165" s="9" t="s">
        <v>142</v>
      </c>
      <c r="C165">
        <v>9</v>
      </c>
      <c r="E165" t="s">
        <v>122</v>
      </c>
      <c r="F165">
        <v>1</v>
      </c>
      <c r="J165">
        <v>505</v>
      </c>
      <c r="K165">
        <f>J165-N165</f>
        <v>505</v>
      </c>
      <c r="S165">
        <v>381</v>
      </c>
      <c r="T165">
        <f t="shared" si="3"/>
        <v>281</v>
      </c>
      <c r="Y165">
        <v>1.3254593175853018</v>
      </c>
      <c r="Z165">
        <v>1.4412811387900355</v>
      </c>
    </row>
    <row r="166" spans="1:26" x14ac:dyDescent="0.2">
      <c r="A166" s="9" t="s">
        <v>143</v>
      </c>
      <c r="B166" s="9" t="s">
        <v>142</v>
      </c>
      <c r="C166">
        <v>1</v>
      </c>
      <c r="E166" t="s">
        <v>122</v>
      </c>
      <c r="F166">
        <v>1</v>
      </c>
      <c r="J166">
        <v>373</v>
      </c>
      <c r="K166">
        <f>J166-N166</f>
        <v>373</v>
      </c>
      <c r="S166">
        <v>272</v>
      </c>
      <c r="T166">
        <f t="shared" si="3"/>
        <v>172</v>
      </c>
      <c r="Y166">
        <v>1.3713235294117647</v>
      </c>
      <c r="Z166">
        <v>1.5872093023255813</v>
      </c>
    </row>
    <row r="167" spans="1:26" x14ac:dyDescent="0.2">
      <c r="A167" s="9" t="s">
        <v>143</v>
      </c>
      <c r="B167" s="9" t="s">
        <v>142</v>
      </c>
      <c r="C167">
        <v>2</v>
      </c>
      <c r="E167" t="s">
        <v>122</v>
      </c>
      <c r="F167">
        <v>1</v>
      </c>
      <c r="J167">
        <v>346</v>
      </c>
      <c r="K167">
        <f>J167-N167</f>
        <v>346</v>
      </c>
      <c r="S167">
        <v>252</v>
      </c>
      <c r="T167">
        <f t="shared" si="3"/>
        <v>152</v>
      </c>
      <c r="Y167">
        <v>1.373015873015873</v>
      </c>
      <c r="Z167">
        <v>1.618421052631579</v>
      </c>
    </row>
    <row r="168" spans="1:26" x14ac:dyDescent="0.2">
      <c r="A168" s="9" t="s">
        <v>143</v>
      </c>
      <c r="B168" s="9" t="s">
        <v>142</v>
      </c>
      <c r="C168">
        <v>3</v>
      </c>
      <c r="E168" t="s">
        <v>122</v>
      </c>
      <c r="F168">
        <v>1</v>
      </c>
      <c r="J168">
        <v>349</v>
      </c>
      <c r="K168">
        <f>J168-N168</f>
        <v>349</v>
      </c>
      <c r="S168">
        <v>193</v>
      </c>
      <c r="T168">
        <f t="shared" si="3"/>
        <v>93</v>
      </c>
      <c r="Y168">
        <v>1.8082901554404145</v>
      </c>
      <c r="Z168">
        <v>2.6774193548387095</v>
      </c>
    </row>
    <row r="169" spans="1:26" x14ac:dyDescent="0.2">
      <c r="A169" s="9" t="s">
        <v>143</v>
      </c>
      <c r="B169" s="9" t="s">
        <v>142</v>
      </c>
      <c r="C169">
        <v>4</v>
      </c>
      <c r="E169" t="s">
        <v>122</v>
      </c>
      <c r="F169">
        <v>1</v>
      </c>
      <c r="J169">
        <v>395</v>
      </c>
      <c r="K169">
        <f>J169-N169</f>
        <v>395</v>
      </c>
      <c r="S169">
        <v>222</v>
      </c>
      <c r="T169">
        <f t="shared" si="3"/>
        <v>122</v>
      </c>
      <c r="Y169">
        <v>1.7792792792792793</v>
      </c>
      <c r="Z169">
        <v>2.418032786885246</v>
      </c>
    </row>
    <row r="170" spans="1:26" x14ac:dyDescent="0.2">
      <c r="A170" s="9" t="s">
        <v>143</v>
      </c>
      <c r="B170" s="9" t="s">
        <v>142</v>
      </c>
      <c r="C170">
        <v>5</v>
      </c>
      <c r="E170" t="s">
        <v>122</v>
      </c>
      <c r="F170">
        <v>1</v>
      </c>
      <c r="J170">
        <v>372</v>
      </c>
      <c r="K170">
        <f>J170-N170</f>
        <v>372</v>
      </c>
      <c r="S170">
        <v>257</v>
      </c>
      <c r="T170">
        <f t="shared" si="3"/>
        <v>157</v>
      </c>
      <c r="Y170">
        <v>1.4474708171206225</v>
      </c>
      <c r="Z170">
        <v>1.7324840764331211</v>
      </c>
    </row>
    <row r="171" spans="1:26" x14ac:dyDescent="0.2">
      <c r="A171" s="9" t="s">
        <v>143</v>
      </c>
      <c r="B171" s="9" t="s">
        <v>142</v>
      </c>
      <c r="C171">
        <v>6</v>
      </c>
      <c r="E171" t="s">
        <v>122</v>
      </c>
      <c r="F171">
        <v>1</v>
      </c>
      <c r="J171">
        <v>306</v>
      </c>
      <c r="K171">
        <f>J171-N171</f>
        <v>306</v>
      </c>
      <c r="S171">
        <v>316</v>
      </c>
      <c r="T171">
        <f t="shared" si="3"/>
        <v>216</v>
      </c>
      <c r="Y171">
        <v>0.96835443037974689</v>
      </c>
      <c r="Z171">
        <v>0.95370370370370372</v>
      </c>
    </row>
    <row r="172" spans="1:26" x14ac:dyDescent="0.2">
      <c r="A172" s="9" t="s">
        <v>143</v>
      </c>
      <c r="B172" s="9" t="s">
        <v>142</v>
      </c>
      <c r="C172">
        <v>7</v>
      </c>
      <c r="E172" t="s">
        <v>122</v>
      </c>
      <c r="F172">
        <v>1</v>
      </c>
      <c r="J172">
        <v>385</v>
      </c>
      <c r="K172">
        <f>J172-N172</f>
        <v>385</v>
      </c>
      <c r="S172">
        <v>276</v>
      </c>
      <c r="T172">
        <f t="shared" si="3"/>
        <v>176</v>
      </c>
      <c r="Y172">
        <v>1.394927536231884</v>
      </c>
      <c r="Z172">
        <v>1.6193181818181819</v>
      </c>
    </row>
    <row r="173" spans="1:26" x14ac:dyDescent="0.2">
      <c r="A173" s="9" t="s">
        <v>143</v>
      </c>
      <c r="B173" s="9" t="s">
        <v>142</v>
      </c>
      <c r="C173">
        <v>8</v>
      </c>
      <c r="E173" t="s">
        <v>122</v>
      </c>
      <c r="F173">
        <v>1</v>
      </c>
      <c r="J173">
        <v>485</v>
      </c>
      <c r="K173">
        <f>J173-N173</f>
        <v>485</v>
      </c>
      <c r="S173">
        <v>200</v>
      </c>
      <c r="T173">
        <f t="shared" si="3"/>
        <v>100</v>
      </c>
      <c r="Y173">
        <v>2.4249999999999998</v>
      </c>
      <c r="Z173">
        <v>3.85</v>
      </c>
    </row>
    <row r="174" spans="1:26" x14ac:dyDescent="0.2">
      <c r="A174" s="9" t="s">
        <v>144</v>
      </c>
      <c r="B174" s="9" t="s">
        <v>142</v>
      </c>
      <c r="C174">
        <v>1</v>
      </c>
      <c r="E174" t="s">
        <v>122</v>
      </c>
      <c r="F174">
        <v>1</v>
      </c>
      <c r="J174">
        <v>501</v>
      </c>
      <c r="K174">
        <f>J174-N174</f>
        <v>501</v>
      </c>
      <c r="S174">
        <v>355</v>
      </c>
      <c r="T174">
        <f t="shared" si="3"/>
        <v>255</v>
      </c>
      <c r="Y174">
        <v>1.4112676056338027</v>
      </c>
      <c r="Z174">
        <v>1.5725490196078431</v>
      </c>
    </row>
    <row r="175" spans="1:26" x14ac:dyDescent="0.2">
      <c r="A175" s="9" t="s">
        <v>144</v>
      </c>
      <c r="B175" s="9" t="s">
        <v>142</v>
      </c>
      <c r="C175">
        <v>2</v>
      </c>
      <c r="E175" t="s">
        <v>122</v>
      </c>
      <c r="F175">
        <v>1</v>
      </c>
      <c r="J175">
        <v>399</v>
      </c>
      <c r="K175">
        <f>J175-N175</f>
        <v>399</v>
      </c>
      <c r="S175">
        <v>255</v>
      </c>
      <c r="T175">
        <f t="shared" si="3"/>
        <v>155</v>
      </c>
      <c r="Y175">
        <v>1.5647058823529412</v>
      </c>
      <c r="Z175">
        <v>1.9290322580645161</v>
      </c>
    </row>
    <row r="176" spans="1:26" x14ac:dyDescent="0.2">
      <c r="A176" s="9" t="s">
        <v>144</v>
      </c>
      <c r="B176" s="9" t="s">
        <v>142</v>
      </c>
      <c r="C176">
        <v>3</v>
      </c>
      <c r="E176" t="s">
        <v>122</v>
      </c>
      <c r="F176">
        <v>1</v>
      </c>
      <c r="J176">
        <v>521</v>
      </c>
      <c r="K176">
        <f>J176-N176</f>
        <v>521</v>
      </c>
      <c r="S176">
        <v>397</v>
      </c>
      <c r="T176">
        <f t="shared" si="3"/>
        <v>297</v>
      </c>
      <c r="Y176">
        <v>1.3123425692695214</v>
      </c>
      <c r="Z176">
        <v>1.4175084175084176</v>
      </c>
    </row>
    <row r="177" spans="1:26" x14ac:dyDescent="0.2">
      <c r="A177" s="9" t="s">
        <v>144</v>
      </c>
      <c r="B177" s="9" t="s">
        <v>142</v>
      </c>
      <c r="C177">
        <v>4</v>
      </c>
      <c r="E177" t="s">
        <v>122</v>
      </c>
      <c r="F177">
        <v>1</v>
      </c>
      <c r="J177">
        <v>381</v>
      </c>
      <c r="K177">
        <f>J177-N177</f>
        <v>381</v>
      </c>
      <c r="S177">
        <v>299</v>
      </c>
      <c r="T177">
        <f t="shared" si="3"/>
        <v>199</v>
      </c>
      <c r="Y177">
        <v>1.274247491638796</v>
      </c>
      <c r="Z177">
        <v>1.4120603015075377</v>
      </c>
    </row>
    <row r="178" spans="1:26" x14ac:dyDescent="0.2">
      <c r="A178" s="9" t="s">
        <v>144</v>
      </c>
      <c r="B178" s="9" t="s">
        <v>142</v>
      </c>
      <c r="C178">
        <v>5</v>
      </c>
      <c r="E178" t="s">
        <v>122</v>
      </c>
      <c r="F178">
        <v>1</v>
      </c>
      <c r="J178">
        <v>301</v>
      </c>
      <c r="K178">
        <f>J178-N178</f>
        <v>301</v>
      </c>
      <c r="S178">
        <v>203</v>
      </c>
      <c r="T178">
        <f t="shared" si="3"/>
        <v>103</v>
      </c>
      <c r="Y178">
        <v>1.4827586206896552</v>
      </c>
      <c r="Z178">
        <v>1.9514563106796117</v>
      </c>
    </row>
    <row r="179" spans="1:26" x14ac:dyDescent="0.2">
      <c r="A179" s="9" t="s">
        <v>144</v>
      </c>
      <c r="B179" s="9" t="s">
        <v>142</v>
      </c>
      <c r="C179">
        <v>6</v>
      </c>
      <c r="E179" t="s">
        <v>122</v>
      </c>
      <c r="F179">
        <v>1</v>
      </c>
      <c r="J179">
        <v>212</v>
      </c>
      <c r="K179">
        <f>J179-N179</f>
        <v>212</v>
      </c>
      <c r="S179">
        <v>207</v>
      </c>
      <c r="T179">
        <f t="shared" si="3"/>
        <v>107</v>
      </c>
      <c r="Y179">
        <v>1.0241545893719808</v>
      </c>
      <c r="Z179">
        <v>1.0467289719626167</v>
      </c>
    </row>
    <row r="180" spans="1:26" x14ac:dyDescent="0.2">
      <c r="A180" s="9" t="s">
        <v>144</v>
      </c>
      <c r="B180" s="9" t="s">
        <v>142</v>
      </c>
      <c r="C180">
        <v>7</v>
      </c>
      <c r="E180" t="s">
        <v>122</v>
      </c>
      <c r="F180">
        <v>1</v>
      </c>
      <c r="J180">
        <v>440</v>
      </c>
      <c r="K180">
        <f>J180-N180</f>
        <v>440</v>
      </c>
      <c r="S180">
        <v>295</v>
      </c>
      <c r="T180">
        <f t="shared" si="3"/>
        <v>195</v>
      </c>
      <c r="Y180">
        <v>1.4915254237288136</v>
      </c>
      <c r="Z180">
        <v>1.7435897435897436</v>
      </c>
    </row>
    <row r="181" spans="1:26" x14ac:dyDescent="0.2">
      <c r="A181" s="9" t="s">
        <v>144</v>
      </c>
      <c r="B181" s="9" t="s">
        <v>142</v>
      </c>
      <c r="C181">
        <v>8</v>
      </c>
      <c r="E181" t="s">
        <v>122</v>
      </c>
      <c r="F181">
        <v>1</v>
      </c>
      <c r="J181">
        <v>233</v>
      </c>
      <c r="K181">
        <f>J181-N181</f>
        <v>233</v>
      </c>
      <c r="S181">
        <v>213</v>
      </c>
      <c r="T181">
        <f t="shared" si="3"/>
        <v>113</v>
      </c>
      <c r="Y181">
        <v>1.0938967136150235</v>
      </c>
      <c r="Z181">
        <v>1.1769911504424779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2024-12-03T20:24:36Z</dcterms:created>
  <dcterms:modified xsi:type="dcterms:W3CDTF">2024-12-03T21:25:28Z</dcterms:modified>
</cp:coreProperties>
</file>