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01/"/>
    </mc:Choice>
  </mc:AlternateContent>
  <xr:revisionPtr revIDLastSave="0" documentId="13_ncr:1_{1CC19B09-5F8F-5349-88FE-C8AF65E8200E}" xr6:coauthVersionLast="47" xr6:coauthVersionMax="47" xr10:uidLastSave="{00000000-0000-0000-0000-000000000000}"/>
  <bookViews>
    <workbookView xWindow="-40960" yWindow="0" windowWidth="40960" windowHeight="21600" activeTab="6" xr2:uid="{EFF56AD8-A133-CE48-A326-61EDA14CA2B0}"/>
  </bookViews>
  <sheets>
    <sheet name="measurements Fig 1C, 1D, 1F, 1H" sheetId="1" r:id="rId1"/>
    <sheet name="WT Asl Fig 1A" sheetId="2" r:id="rId2"/>
    <sheet name="KO Asl Fig 1B" sheetId="3" r:id="rId3"/>
    <sheet name="5X rescue Fig 1E" sheetId="4" r:id="rId4"/>
    <sheet name="10X dead rescue Fig 1G" sheetId="5" r:id="rId5"/>
    <sheet name="10X dead rescue x2 MTOC" sheetId="6" r:id="rId6"/>
    <sheet name="CS angle Fig 1I, 1J, 1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D37" i="1"/>
  <c r="AD38" i="1"/>
  <c r="AD39" i="1"/>
  <c r="AD40" i="1"/>
  <c r="AD41" i="1"/>
  <c r="AD42" i="1"/>
  <c r="AD43" i="1"/>
  <c r="AD46" i="1"/>
  <c r="AD47" i="1"/>
  <c r="AD48" i="1"/>
  <c r="AD49" i="1"/>
  <c r="AD50" i="1"/>
  <c r="AD51" i="1"/>
  <c r="AD52" i="1"/>
  <c r="AD53" i="1"/>
  <c r="AD54" i="1"/>
  <c r="AD55" i="1"/>
  <c r="AD56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D74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W33" i="1"/>
  <c r="AF33" i="1" s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L3" i="1"/>
  <c r="AL4" i="1"/>
  <c r="AL5" i="1"/>
  <c r="AL6" i="1"/>
  <c r="AL7" i="1"/>
  <c r="AL8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H3" i="1"/>
  <c r="AH4" i="1"/>
  <c r="AH5" i="1"/>
  <c r="AH6" i="1"/>
  <c r="AH7" i="1"/>
  <c r="AH8" i="1"/>
  <c r="AH9" i="1"/>
  <c r="AH10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F3" i="1"/>
  <c r="AF4" i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T3" i="1"/>
  <c r="T4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Y3" i="1"/>
  <c r="Y4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N2" i="1"/>
  <c r="AL2" i="1"/>
  <c r="AJ2" i="1"/>
  <c r="AH2" i="1"/>
  <c r="AF2" i="1"/>
  <c r="AD2" i="1"/>
  <c r="Y2" i="1"/>
  <c r="W2" i="1"/>
  <c r="T2" i="1"/>
  <c r="Q2" i="1"/>
  <c r="N2" i="1"/>
  <c r="K2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43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W111" i="1" l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137" i="1"/>
  <c r="W138" i="1"/>
  <c r="W139" i="1"/>
  <c r="W140" i="1"/>
  <c r="W110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W107" i="1" l="1"/>
  <c r="W106" i="1"/>
  <c r="W105" i="1"/>
  <c r="W104" i="1"/>
  <c r="W103" i="1"/>
  <c r="W102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3" i="1"/>
  <c r="W82" i="1"/>
  <c r="W81" i="1"/>
  <c r="W80" i="1"/>
  <c r="W79" i="1"/>
  <c r="W78" i="1"/>
  <c r="W77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</calcChain>
</file>

<file path=xl/sharedStrings.xml><?xml version="1.0" encoding="utf-8"?>
<sst xmlns="http://schemas.openxmlformats.org/spreadsheetml/2006/main" count="789" uniqueCount="221">
  <si>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</si>
  <si>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</si>
  <si>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</si>
  <si>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</si>
  <si>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</si>
  <si>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</si>
  <si>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</si>
  <si>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</si>
  <si>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</si>
  <si>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Asl::GFP, Interphase</t>
  </si>
  <si>
    <t>AC Ch::Jup, Maturation</t>
  </si>
  <si>
    <t>AC Asl::GFP, Maturation</t>
  </si>
  <si>
    <t>BC Ch::Jup, Interphase</t>
  </si>
  <si>
    <t>BC Asl::GFP, Interphase</t>
  </si>
  <si>
    <t>BC Ch::Jup, Maturation</t>
  </si>
  <si>
    <t>BC Asl::GFP, Maturation</t>
  </si>
  <si>
    <t>Cyto Ch::Jup, Interphase</t>
  </si>
  <si>
    <t>Cyto Ch::Jup, Maturation</t>
  </si>
  <si>
    <t>Cyto Asl::GFP, interphase</t>
  </si>
  <si>
    <t>Cyto Asl::GFP, Maturation</t>
  </si>
  <si>
    <t>AC/Cyto, Interphase, Ch::Jup</t>
  </si>
  <si>
    <t>BC/Cyto, Interphase, Ch::Jup</t>
  </si>
  <si>
    <t>AC/Cyto, Maturation, Ch::Jup</t>
  </si>
  <si>
    <t>BC/Cyto, Maturation, Ch::Jup</t>
  </si>
  <si>
    <t>AC/BC, Ch::Jup, Interphase</t>
  </si>
  <si>
    <t>AC/BC, Ch::Jup, Maturation</t>
  </si>
  <si>
    <t>2020-07-07_WT-Asl-Nb1.ims</t>
  </si>
  <si>
    <t>worGal4, UAS-Cherry::Jupiter, Asl::GFP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</si>
  <si>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</si>
  <si>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</si>
  <si>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</si>
  <si>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</si>
  <si>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</si>
  <si>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</si>
  <si>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</si>
  <si>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</si>
  <si>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</si>
  <si>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</si>
  <si>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</si>
  <si>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</si>
  <si>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2020-09-24_PP4KO-Asl-Nb1.ims</t>
  </si>
  <si>
    <t>PP4KO, worGal4, UAS-Cherry::Jupiter, Asl::GFP</t>
  </si>
  <si>
    <t>2020-09-24_PP4KO-Asl-Nb2.ims</t>
  </si>
  <si>
    <t>2020-09-24_PP4KO-Asl-Nb3.ims</t>
  </si>
  <si>
    <t>2020-09-24_PP4KO-Asl-Nb4.ims</t>
  </si>
  <si>
    <t>2020-09-24_PP4KO-Asl-Nb5.ims</t>
  </si>
  <si>
    <t>2020-09-24_PP4KO-Asl-Nb6.ims</t>
  </si>
  <si>
    <t>2020-09-24_PP4KO-Asl-Nb7.ims</t>
  </si>
  <si>
    <t>2020-09-24_PP4KO-Asl-Nb8.ims</t>
  </si>
  <si>
    <t>2020-09-24_PP4KO-Asl-Nb9.ims</t>
  </si>
  <si>
    <t>2020-09-24_PP4KO-Asl-Nb10.ims</t>
  </si>
  <si>
    <t>2020-09-24_PP4KO-Asl-Nb11.ims</t>
  </si>
  <si>
    <t>2020-09-24_PP4KO-Asl-Nb12.ims</t>
  </si>
  <si>
    <t>2020-09-24_PP4KO-Asl-Nb13.ims</t>
  </si>
  <si>
    <t>2020-09-24_PP4KO-Asl-Nb14.ims</t>
  </si>
  <si>
    <t>2020-09-24_PP4KO-Asl-Nb15.ims</t>
  </si>
  <si>
    <t>2020-09-24_PP4KO-Asl-Nb16.ims</t>
  </si>
  <si>
    <t>2020-09-24_PP4KO-Asl-Nb19.ims</t>
  </si>
  <si>
    <t>2021-02-24_WT-Cnb-Nb1</t>
  </si>
  <si>
    <t>worGal4, UAS-Cherry::Jupiter, Cnb::EGFP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</si>
  <si>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</si>
  <si>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</si>
  <si>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</si>
  <si>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</si>
  <si>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</si>
  <si>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</si>
  <si>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</si>
  <si>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</si>
  <si>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</si>
  <si>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</si>
  <si>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</si>
  <si>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</si>
  <si>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</si>
  <si>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2020-10-27_PP4KO-Cnb-Nb1</t>
  </si>
  <si>
    <t>PP4KO, worGal4, UAS-Cherry::Jupiter, Cnb::EGFP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</si>
  <si>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</si>
  <si>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</si>
  <si>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</si>
  <si>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</si>
  <si>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</si>
  <si>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</si>
  <si>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</si>
  <si>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</si>
  <si>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</si>
  <si>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</si>
  <si>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AC Polo::GFP, Interphase</t>
  </si>
  <si>
    <t>AC Polo::GFP, Maturation</t>
  </si>
  <si>
    <t>AC/Cyto, Interphase, Polo::GFP</t>
  </si>
  <si>
    <t>AC/Cyto, Maturation, Polo::GFP</t>
  </si>
  <si>
    <t>max normalized AC GFP intensity interphase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</si>
  <si>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</si>
  <si>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</si>
  <si>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</si>
  <si>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</si>
  <si>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</si>
  <si>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</si>
  <si>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</si>
  <si>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</si>
  <si>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</si>
  <si>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</si>
  <si>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</si>
  <si>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</si>
  <si>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</si>
  <si>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</si>
  <si>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</si>
  <si>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</si>
  <si>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</si>
  <si>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Cyto Polo::GFP, interphase</t>
  </si>
  <si>
    <t>Cyto Polo::GFP, Maturation</t>
  </si>
  <si>
    <t>genotype</t>
  </si>
  <si>
    <t>RCS PP4KO male ChJup 10X PP4 dead GFP set 2_2024-03-25_F0 PP4KO, no PP4-dead, no div</t>
  </si>
  <si>
    <t>PP4KO, 10X-PP4-dead::GFP, control 18C</t>
  </si>
  <si>
    <t>RCS PP4KO male ChJup 10X PP4 dead GFP set 2_2024-03-25_F6, PP4KO, with PP4-dead, looks PP4KO</t>
  </si>
  <si>
    <t>PP4KO, 10X-PP4-dead::GFP, 18C</t>
  </si>
  <si>
    <t>RCS PP4KO male ChJup 10X PP4 dead GFP set 2_2024-03-25_F7, PP4KO, with PP4-dead, looks PP4KO</t>
  </si>
  <si>
    <t>RCS PP4KO male ChJup 10X PP4 dead GFP set 2_2024-03-25_F1 PP4KO, no PP4-dead, no div</t>
  </si>
  <si>
    <t>Nb</t>
  </si>
  <si>
    <t>AC Ch::Jup, Interphase, Sub</t>
  </si>
  <si>
    <t>Cyto Ch::Jup, Interphase, Sub</t>
  </si>
  <si>
    <t>AC/Cyto, Interphase, Ch::Jup Sub</t>
  </si>
  <si>
    <t>2022-01-19_PP4-GFP_GFP-negative_but-again_2_Capture 5.ims</t>
  </si>
  <si>
    <t>PP4KO, 5X-PP4 control</t>
  </si>
  <si>
    <t>interphase</t>
  </si>
  <si>
    <t>2022-01-20_4_Capture 4 - Position 1.ims</t>
  </si>
  <si>
    <t>2022-01-20_4_Capture 4 - Position 2.ims</t>
  </si>
  <si>
    <t>!!_2021-12-17_pp4ko-5x-uas-pp4-gfp-chjup_pos2_merge1_but-actually.ims</t>
  </si>
  <si>
    <t>PP4KO, 5X-PP4::GFP</t>
  </si>
  <si>
    <t>file name</t>
  </si>
  <si>
    <t>frame</t>
  </si>
  <si>
    <t>phase</t>
  </si>
  <si>
    <t>Nb #</t>
  </si>
  <si>
    <t>AC RFP Raw</t>
  </si>
  <si>
    <t>Cyto RFP Raw</t>
  </si>
  <si>
    <t>RFP Background</t>
  </si>
  <si>
    <t>AC RFP Sub</t>
  </si>
  <si>
    <t>Cyto RFP Sub</t>
  </si>
  <si>
    <t>AC/Cyto Raw</t>
  </si>
  <si>
    <t>AC/Cyto Sub</t>
  </si>
  <si>
    <t>RCS PP4KO male ChJup 10X PP4 dead GFP set 2_2024-03-25_F0 PP4KO, no PP4-dead, no div.ims</t>
  </si>
  <si>
    <t>PP4KO, 10X-PP4-dead control</t>
  </si>
  <si>
    <t>RCS PP4KO male ChJup 10X PP4 dead GFP set 2_2024-03-25_F1 PP4KO,no PP4-dead, no div.ims</t>
  </si>
  <si>
    <t>RCS PP4KO male ChJup 10X PP4 dead GFP set 2_2024-03-25_F2 PP4KO, with PP4-dead, looks KO.ims</t>
  </si>
  <si>
    <t>PP4KO, 10X-PP4-dead::GFP</t>
  </si>
  <si>
    <t>RCS PP4KO male ChJup 10X PP4 dead GFP set 2_2024-03-25_F6, PP4KO, with PP4-dead, looks PP4KO.ims</t>
  </si>
  <si>
    <t>RCS PP4KO male ChJup 10X PP4 dead GFP set 2_2024-03-25_F7, PP4KO, with PP4-dead, looks PP4KO.ims</t>
  </si>
  <si>
    <t>BC/Cyto, Interphase, Ch::Jup, Sub</t>
  </si>
  <si>
    <t>AC/Cyto, Maturation, Ch::Jup, Sub</t>
  </si>
  <si>
    <t>BC/Cyto, Maturation, Ch::Jup, Sub</t>
  </si>
  <si>
    <t>AC/BC, Ch::Jup, Interphase, Sub</t>
  </si>
  <si>
    <t>AC/BC, Ch::Jup, Maturation, Sub</t>
  </si>
  <si>
    <t>AC Ch::Jup, Maturation, Sub</t>
  </si>
  <si>
    <t>BC Ch::Jup, Interphase, Sub</t>
  </si>
  <si>
    <t>BC Ch::Jup, Maturation, Sub</t>
  </si>
  <si>
    <t>Cyto Ch::Jup, Maturation, Sub</t>
  </si>
  <si>
    <t>Distance (um)</t>
  </si>
  <si>
    <t xml:space="preserve">AC </t>
  </si>
  <si>
    <t xml:space="preserve">BC  </t>
  </si>
  <si>
    <t>normalized AC RFP</t>
  </si>
  <si>
    <t>normalized BC RFP</t>
  </si>
  <si>
    <t>)</t>
  </si>
  <si>
    <t>ChJup</t>
  </si>
  <si>
    <t>normalized RFP</t>
  </si>
  <si>
    <t>image</t>
  </si>
  <si>
    <t>nb number</t>
  </si>
  <si>
    <t>CS</t>
  </si>
  <si>
    <t>angle</t>
  </si>
  <si>
    <t>WT-Asl-Nb1</t>
  </si>
  <si>
    <t>WT</t>
  </si>
  <si>
    <t>AC</t>
  </si>
  <si>
    <t>WT-Asl-Nb2</t>
  </si>
  <si>
    <t>WT-Asl-Nb3</t>
  </si>
  <si>
    <t>WT-Asl-Nb4</t>
  </si>
  <si>
    <t>WT-Asl-Nb5</t>
  </si>
  <si>
    <t>WT-Asl-Nb6</t>
  </si>
  <si>
    <t>WT-Asl-Nb7</t>
  </si>
  <si>
    <t>WT-Asl-Nb8</t>
  </si>
  <si>
    <t>WT-Asl-Nb9</t>
  </si>
  <si>
    <t>WT-Asl-Nb10</t>
  </si>
  <si>
    <t>WT-Asl-Nb11</t>
  </si>
  <si>
    <t>WT-Asl-Nb13</t>
  </si>
  <si>
    <t>WT-Asl-Nb14</t>
  </si>
  <si>
    <t>BC</t>
  </si>
  <si>
    <t>PP3KO-Asl-Nb1</t>
  </si>
  <si>
    <t>PP4KO</t>
  </si>
  <si>
    <t>PP3KO-Asl-Nb2</t>
  </si>
  <si>
    <t>PP3KO-Asl-Nb3</t>
  </si>
  <si>
    <t>PP3KO-Asl-Nb4</t>
  </si>
  <si>
    <t>PP3KO-Asl-Nb5</t>
  </si>
  <si>
    <t>PP3KO-Asl-Nb6</t>
  </si>
  <si>
    <t>PP3KO-Asl-Nb7</t>
  </si>
  <si>
    <t>PP3KO-Asl-Nb8</t>
  </si>
  <si>
    <t>PP3KO-Asl-Nb9</t>
  </si>
  <si>
    <t>PP3KO-Asl-Nb10</t>
  </si>
  <si>
    <t>PP3KO-Asl-Nb11</t>
  </si>
  <si>
    <t>PP3KO-Asl-Nb12</t>
  </si>
  <si>
    <t>PP3KO-Asl-Nb13</t>
  </si>
  <si>
    <t>PP3KO-Asl-Nb14</t>
  </si>
  <si>
    <t>PP3KO-Asl-Nb15</t>
  </si>
  <si>
    <t>PP3KO-Asl-Nb16</t>
  </si>
  <si>
    <t>PP3KO-Asl-Nb18</t>
  </si>
  <si>
    <t>PP3KO-Asl-Nb19</t>
  </si>
  <si>
    <t>PP4KO-Cnb-Nb1</t>
  </si>
  <si>
    <t>PP4KO-Cnb-Nb2</t>
  </si>
  <si>
    <t>PP4KO-Cnb-Nb3</t>
  </si>
  <si>
    <t>PP4KO-Cnb-Nb4</t>
  </si>
  <si>
    <t>PP4KO-Cnb-Nb5</t>
  </si>
  <si>
    <t>PP4KO-Cnb-Nb6</t>
  </si>
  <si>
    <t>PP4KO-Cnb-Nb8</t>
  </si>
  <si>
    <t>moves a lot?</t>
  </si>
  <si>
    <t>PP4KO-Cnb-Nb9</t>
  </si>
  <si>
    <t>PP4KO-Cnb-Nb10</t>
  </si>
  <si>
    <t>PP4KO-Cnb-Nb11</t>
  </si>
  <si>
    <t>PP4KO-Cnb-Nb12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</si>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</sst>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88D"/>
        <bgColor indexed="64"/>
      </patternFill>
    </fill>
    <fill>
      <patternFill patternType="solid">
        <fgColor rgb="FFFEA8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88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D7-8362-434F-9B17-56701745D867}">
  <dimension ref="A1:AS181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77" sqref="K77"/>
    </sheetView>
  </sheetViews>
  <sheetFormatPr baseColWidth="10" defaultRowHeight="16" x14ac:dyDescent="0.2"/>
  <cols>
    <col min="1" max="1" width="100.83203125" customWidth="1"/>
    <col min="2" max="2" width="17.1640625" customWidth="1"/>
    <col min="3" max="3" width="10.5" customWidth="1"/>
    <col min="4" max="4" width="10.33203125" customWidth="1"/>
    <col min="5" max="5" width="10.6640625" customWidth="1"/>
    <col min="6" max="6" width="16" customWidth="1"/>
    <col min="7" max="7" width="16.5" customWidth="1"/>
    <col min="8" max="8" width="22.5" customWidth="1"/>
    <col min="9" max="9" width="22.6640625" customWidth="1"/>
    <col min="10" max="27" width="37" customWidth="1"/>
    <col min="29" max="29" width="24.33203125" customWidth="1"/>
    <col min="30" max="30" width="31" customWidth="1"/>
    <col min="31" max="40" width="24.33203125" customWidth="1"/>
    <col min="41" max="43" width="27.6640625" customWidth="1"/>
  </cols>
  <sheetData>
    <row r="1" spans="1:42" x14ac:dyDescent="0.2">
      <c r="A1" s="1" t="s">
        <v>0</v>
      </c>
      <c r="B1" s="1" t="s">
        <v>1</v>
      </c>
      <c r="C1" s="1" t="s">
        <v>116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117</v>
      </c>
      <c r="L1" s="1" t="s">
        <v>9</v>
      </c>
      <c r="M1" s="1" t="s">
        <v>10</v>
      </c>
      <c r="N1" s="1" t="s">
        <v>150</v>
      </c>
      <c r="O1" s="1" t="s">
        <v>11</v>
      </c>
      <c r="P1" s="1" t="s">
        <v>12</v>
      </c>
      <c r="Q1" s="1" t="s">
        <v>151</v>
      </c>
      <c r="R1" s="1" t="s">
        <v>13</v>
      </c>
      <c r="S1" s="1" t="s">
        <v>14</v>
      </c>
      <c r="T1" s="1" t="s">
        <v>152</v>
      </c>
      <c r="U1" s="1" t="s">
        <v>15</v>
      </c>
      <c r="V1" s="1" t="s">
        <v>16</v>
      </c>
      <c r="W1" s="1" t="s">
        <v>118</v>
      </c>
      <c r="X1" s="1" t="s">
        <v>17</v>
      </c>
      <c r="Y1" s="1" t="s">
        <v>153</v>
      </c>
      <c r="Z1" s="1" t="s">
        <v>18</v>
      </c>
      <c r="AA1" s="1" t="s">
        <v>19</v>
      </c>
      <c r="AB1" s="2"/>
      <c r="AC1" s="1" t="s">
        <v>20</v>
      </c>
      <c r="AD1" s="1" t="s">
        <v>119</v>
      </c>
      <c r="AE1" s="1" t="s">
        <v>21</v>
      </c>
      <c r="AF1" s="1" t="s">
        <v>145</v>
      </c>
      <c r="AG1" s="1" t="s">
        <v>22</v>
      </c>
      <c r="AH1" s="1" t="s">
        <v>146</v>
      </c>
      <c r="AI1" s="1" t="s">
        <v>23</v>
      </c>
      <c r="AJ1" s="1" t="s">
        <v>147</v>
      </c>
      <c r="AK1" s="1" t="s">
        <v>24</v>
      </c>
      <c r="AL1" s="1" t="s">
        <v>148</v>
      </c>
      <c r="AM1" s="1" t="s">
        <v>25</v>
      </c>
      <c r="AN1" s="1" t="s">
        <v>149</v>
      </c>
      <c r="AO1" s="2"/>
      <c r="AP1" s="2"/>
    </row>
    <row r="2" spans="1:42" x14ac:dyDescent="0.2">
      <c r="A2" s="3" t="s">
        <v>26</v>
      </c>
      <c r="B2" s="3" t="s">
        <v>27</v>
      </c>
      <c r="C2" s="3"/>
      <c r="D2" s="2">
        <v>33</v>
      </c>
      <c r="E2" s="2">
        <v>1.5</v>
      </c>
      <c r="F2" s="2">
        <v>17</v>
      </c>
      <c r="G2" s="2">
        <v>31</v>
      </c>
      <c r="H2" s="2">
        <v>-16</v>
      </c>
      <c r="I2" s="2">
        <v>-2</v>
      </c>
      <c r="J2" s="2">
        <v>489</v>
      </c>
      <c r="K2" s="2">
        <f>J2-20</f>
        <v>469</v>
      </c>
      <c r="L2" s="2">
        <v>75.5</v>
      </c>
      <c r="M2" s="2">
        <v>546</v>
      </c>
      <c r="N2" s="2">
        <f>M2-20</f>
        <v>526</v>
      </c>
      <c r="O2" s="2">
        <v>57</v>
      </c>
      <c r="P2" s="2">
        <v>241</v>
      </c>
      <c r="Q2" s="2">
        <f>P2-20</f>
        <v>221</v>
      </c>
      <c r="R2" s="2">
        <v>64.3</v>
      </c>
      <c r="S2" s="2">
        <v>654</v>
      </c>
      <c r="T2" s="2">
        <f>S2-20</f>
        <v>634</v>
      </c>
      <c r="U2" s="2">
        <v>71.2</v>
      </c>
      <c r="V2" s="2">
        <v>235</v>
      </c>
      <c r="W2" s="2">
        <f>V2-20</f>
        <v>215</v>
      </c>
      <c r="X2" s="2">
        <v>221</v>
      </c>
      <c r="Y2" s="2">
        <f>X2-20</f>
        <v>201</v>
      </c>
      <c r="Z2" s="2">
        <v>23.8</v>
      </c>
      <c r="AA2" s="2">
        <v>24.3</v>
      </c>
      <c r="AB2" s="2"/>
      <c r="AC2" s="2">
        <v>2.080851064</v>
      </c>
      <c r="AD2" s="2">
        <f>(K2)/W2</f>
        <v>2.1813953488372091</v>
      </c>
      <c r="AE2" s="2">
        <v>1.025531915</v>
      </c>
      <c r="AF2" s="2">
        <f>Q2/W2</f>
        <v>1.027906976744186</v>
      </c>
      <c r="AG2" s="2">
        <v>2.4705882350000001</v>
      </c>
      <c r="AH2" s="2">
        <f>N2/Y2</f>
        <v>2.616915422885572</v>
      </c>
      <c r="AI2" s="2">
        <v>2.9592760180000002</v>
      </c>
      <c r="AJ2" s="2">
        <f>T2/Y2</f>
        <v>3.1542288557213931</v>
      </c>
      <c r="AK2" s="2">
        <v>2.0290456429999999</v>
      </c>
      <c r="AL2" s="2">
        <f>K2/Q2</f>
        <v>2.1221719457013575</v>
      </c>
      <c r="AM2" s="2">
        <v>0.83486238530000001</v>
      </c>
      <c r="AN2" s="2">
        <f>N2/T2</f>
        <v>0.82965299684542582</v>
      </c>
      <c r="AO2" s="2"/>
      <c r="AP2" s="2"/>
    </row>
    <row r="3" spans="1:42" x14ac:dyDescent="0.2">
      <c r="A3" s="3" t="s">
        <v>28</v>
      </c>
      <c r="B3" s="3" t="s">
        <v>27</v>
      </c>
      <c r="C3" s="3"/>
      <c r="D3" s="2">
        <v>32</v>
      </c>
      <c r="E3" s="2">
        <v>1.5</v>
      </c>
      <c r="F3" s="2">
        <v>11</v>
      </c>
      <c r="G3" s="2">
        <v>30</v>
      </c>
      <c r="H3" s="2">
        <v>-31.5</v>
      </c>
      <c r="I3" s="2">
        <v>-3</v>
      </c>
      <c r="J3" s="2">
        <v>327</v>
      </c>
      <c r="K3" s="2">
        <f t="shared" ref="K3:K66" si="0">J3-20</f>
        <v>307</v>
      </c>
      <c r="L3" s="2"/>
      <c r="M3" s="2">
        <v>298</v>
      </c>
      <c r="N3" s="2">
        <f t="shared" ref="N3:N66" si="1">M3-20</f>
        <v>278</v>
      </c>
      <c r="O3" s="2"/>
      <c r="P3" s="2">
        <v>246</v>
      </c>
      <c r="Q3" s="2">
        <f t="shared" ref="Q3:Q33" si="2">P3-20</f>
        <v>226</v>
      </c>
      <c r="R3" s="2"/>
      <c r="S3" s="2">
        <v>515</v>
      </c>
      <c r="T3" s="2">
        <f t="shared" ref="T3:T33" si="3">S3-20</f>
        <v>495</v>
      </c>
      <c r="U3" s="2"/>
      <c r="V3" s="2">
        <v>209</v>
      </c>
      <c r="W3" s="2">
        <f t="shared" ref="W3:W66" si="4">V3-20</f>
        <v>189</v>
      </c>
      <c r="X3" s="2">
        <v>197</v>
      </c>
      <c r="Y3" s="2">
        <f t="shared" ref="Y3:Y66" si="5">X3-20</f>
        <v>177</v>
      </c>
      <c r="Z3" s="2"/>
      <c r="AA3" s="2"/>
      <c r="AB3" s="2"/>
      <c r="AC3" s="2">
        <v>1.5645933009999999</v>
      </c>
      <c r="AD3" s="2">
        <f t="shared" ref="AD3:AD65" si="6">(K3)/W3</f>
        <v>1.6243386243386244</v>
      </c>
      <c r="AE3" s="2">
        <v>1.1770334929999999</v>
      </c>
      <c r="AF3" s="2">
        <f t="shared" ref="AF3:AF33" si="7">Q3/W3</f>
        <v>1.1957671957671958</v>
      </c>
      <c r="AG3" s="2">
        <v>1.5126903549999999</v>
      </c>
      <c r="AH3" s="2">
        <f t="shared" ref="AH3:AH33" si="8">N3/Y3</f>
        <v>1.5706214689265536</v>
      </c>
      <c r="AI3" s="2">
        <v>2.6142131979999998</v>
      </c>
      <c r="AJ3" s="2">
        <f t="shared" ref="AJ3:AJ33" si="9">T3/Y3</f>
        <v>2.7966101694915255</v>
      </c>
      <c r="AK3" s="2">
        <v>1.3292682929999999</v>
      </c>
      <c r="AL3" s="2">
        <f t="shared" ref="AL3:AL33" si="10">K3/Q3</f>
        <v>1.3584070796460177</v>
      </c>
      <c r="AM3" s="2">
        <v>0.57864077670000003</v>
      </c>
      <c r="AN3" s="2">
        <f t="shared" ref="AN3:AN33" si="11">N3/T3</f>
        <v>0.56161616161616157</v>
      </c>
      <c r="AO3" s="2"/>
      <c r="AP3" s="2"/>
    </row>
    <row r="4" spans="1:42" x14ac:dyDescent="0.2">
      <c r="A4" s="3" t="s">
        <v>29</v>
      </c>
      <c r="B4" s="3" t="s">
        <v>27</v>
      </c>
      <c r="C4" s="3"/>
      <c r="D4" s="2">
        <v>33</v>
      </c>
      <c r="E4" s="2">
        <v>1.5</v>
      </c>
      <c r="F4" s="2">
        <v>13</v>
      </c>
      <c r="G4" s="2">
        <v>31</v>
      </c>
      <c r="H4" s="2">
        <v>-30</v>
      </c>
      <c r="I4" s="2">
        <v>-3</v>
      </c>
      <c r="J4" s="2">
        <v>355</v>
      </c>
      <c r="K4" s="2">
        <f t="shared" si="0"/>
        <v>335</v>
      </c>
      <c r="L4" s="2"/>
      <c r="M4" s="2">
        <v>445</v>
      </c>
      <c r="N4" s="2">
        <f t="shared" si="1"/>
        <v>425</v>
      </c>
      <c r="O4" s="2"/>
      <c r="P4" s="2">
        <v>210</v>
      </c>
      <c r="Q4" s="2">
        <f t="shared" si="2"/>
        <v>190</v>
      </c>
      <c r="R4" s="2"/>
      <c r="S4" s="2">
        <v>356</v>
      </c>
      <c r="T4" s="2">
        <f t="shared" si="3"/>
        <v>336</v>
      </c>
      <c r="U4" s="2"/>
      <c r="V4" s="2">
        <v>192</v>
      </c>
      <c r="W4" s="2">
        <f t="shared" si="4"/>
        <v>172</v>
      </c>
      <c r="X4" s="2">
        <v>195</v>
      </c>
      <c r="Y4" s="2">
        <f t="shared" si="5"/>
        <v>175</v>
      </c>
      <c r="Z4" s="2"/>
      <c r="AA4" s="2"/>
      <c r="AB4" s="2"/>
      <c r="AC4" s="2">
        <v>1.8489583329999999</v>
      </c>
      <c r="AD4" s="2">
        <f t="shared" si="6"/>
        <v>1.9476744186046511</v>
      </c>
      <c r="AE4" s="2">
        <v>1.09375</v>
      </c>
      <c r="AF4" s="2">
        <f t="shared" si="7"/>
        <v>1.1046511627906976</v>
      </c>
      <c r="AG4" s="2">
        <v>2.2820512819999998</v>
      </c>
      <c r="AH4" s="2">
        <f t="shared" si="8"/>
        <v>2.4285714285714284</v>
      </c>
      <c r="AI4" s="2">
        <v>1.825641026</v>
      </c>
      <c r="AJ4" s="2">
        <f t="shared" si="9"/>
        <v>1.92</v>
      </c>
      <c r="AK4" s="2">
        <v>1.69047619</v>
      </c>
      <c r="AL4" s="2">
        <f t="shared" si="10"/>
        <v>1.763157894736842</v>
      </c>
      <c r="AM4" s="2">
        <v>1.25</v>
      </c>
      <c r="AN4" s="2">
        <f t="shared" si="11"/>
        <v>1.2648809523809523</v>
      </c>
      <c r="AO4" s="2"/>
      <c r="AP4" s="2"/>
    </row>
    <row r="5" spans="1:42" x14ac:dyDescent="0.2">
      <c r="A5" s="3" t="s">
        <v>30</v>
      </c>
      <c r="B5" s="3" t="s">
        <v>27</v>
      </c>
      <c r="C5" s="3"/>
      <c r="D5" s="2">
        <v>32</v>
      </c>
      <c r="E5" s="2">
        <v>1.5</v>
      </c>
      <c r="F5" s="2">
        <v>10</v>
      </c>
      <c r="G5" s="2">
        <v>29</v>
      </c>
      <c r="H5" s="2">
        <v>-33</v>
      </c>
      <c r="I5" s="2">
        <v>-4.5</v>
      </c>
      <c r="J5" s="2">
        <v>708</v>
      </c>
      <c r="K5" s="2">
        <f t="shared" si="0"/>
        <v>688</v>
      </c>
      <c r="L5" s="2"/>
      <c r="M5" s="2">
        <v>995</v>
      </c>
      <c r="N5" s="2">
        <f t="shared" si="1"/>
        <v>975</v>
      </c>
      <c r="O5" s="2"/>
      <c r="P5" s="2">
        <v>416</v>
      </c>
      <c r="Q5" s="2">
        <f t="shared" si="2"/>
        <v>396</v>
      </c>
      <c r="R5" s="2"/>
      <c r="S5" s="2">
        <v>596</v>
      </c>
      <c r="T5" s="2">
        <f t="shared" si="3"/>
        <v>576</v>
      </c>
      <c r="U5" s="2"/>
      <c r="V5" s="2">
        <v>358</v>
      </c>
      <c r="W5" s="2">
        <f t="shared" si="4"/>
        <v>338</v>
      </c>
      <c r="X5" s="2">
        <v>306</v>
      </c>
      <c r="Y5" s="2">
        <f t="shared" si="5"/>
        <v>286</v>
      </c>
      <c r="Z5" s="2"/>
      <c r="AA5" s="2"/>
      <c r="AB5" s="2"/>
      <c r="AC5" s="2">
        <v>1.9776536309999999</v>
      </c>
      <c r="AD5" s="2">
        <f t="shared" si="6"/>
        <v>2.0355029585798818</v>
      </c>
      <c r="AE5" s="2">
        <v>1.162011173</v>
      </c>
      <c r="AF5" s="2">
        <f t="shared" si="7"/>
        <v>1.1715976331360947</v>
      </c>
      <c r="AG5" s="2">
        <v>3.2516339869999999</v>
      </c>
      <c r="AH5" s="2">
        <f t="shared" si="8"/>
        <v>3.4090909090909092</v>
      </c>
      <c r="AI5" s="2">
        <v>1.9477124180000001</v>
      </c>
      <c r="AJ5" s="2">
        <f t="shared" si="9"/>
        <v>2.0139860139860142</v>
      </c>
      <c r="AK5" s="2">
        <v>1.701923077</v>
      </c>
      <c r="AL5" s="2">
        <f t="shared" si="10"/>
        <v>1.7373737373737375</v>
      </c>
      <c r="AM5" s="2">
        <v>1.669463087</v>
      </c>
      <c r="AN5" s="2">
        <f t="shared" si="11"/>
        <v>1.6927083333333333</v>
      </c>
      <c r="AO5" s="2"/>
      <c r="AP5" s="2"/>
    </row>
    <row r="6" spans="1:42" x14ac:dyDescent="0.2">
      <c r="A6" s="3" t="s">
        <v>31</v>
      </c>
      <c r="B6" s="3" t="s">
        <v>27</v>
      </c>
      <c r="C6" s="3"/>
      <c r="D6" s="2">
        <v>33</v>
      </c>
      <c r="E6" s="2">
        <v>1.5</v>
      </c>
      <c r="F6" s="2">
        <v>3</v>
      </c>
      <c r="G6" s="2">
        <v>29</v>
      </c>
      <c r="H6" s="2">
        <v>-45</v>
      </c>
      <c r="I6" s="2">
        <v>-6</v>
      </c>
      <c r="J6" s="2">
        <v>455</v>
      </c>
      <c r="K6" s="2">
        <f t="shared" si="0"/>
        <v>435</v>
      </c>
      <c r="L6" s="2"/>
      <c r="M6" s="2">
        <v>608</v>
      </c>
      <c r="N6" s="2">
        <f t="shared" si="1"/>
        <v>588</v>
      </c>
      <c r="O6" s="2"/>
      <c r="P6" s="2">
        <v>320</v>
      </c>
      <c r="Q6" s="2">
        <f t="shared" si="2"/>
        <v>300</v>
      </c>
      <c r="R6" s="2"/>
      <c r="S6" s="2">
        <v>800</v>
      </c>
      <c r="T6" s="2">
        <f t="shared" si="3"/>
        <v>780</v>
      </c>
      <c r="U6" s="2"/>
      <c r="V6" s="2">
        <v>280</v>
      </c>
      <c r="W6" s="2">
        <f t="shared" si="4"/>
        <v>260</v>
      </c>
      <c r="X6" s="2">
        <v>225</v>
      </c>
      <c r="Y6" s="2">
        <f t="shared" si="5"/>
        <v>205</v>
      </c>
      <c r="Z6" s="2"/>
      <c r="AA6" s="2"/>
      <c r="AB6" s="2"/>
      <c r="AC6" s="2">
        <v>1.625</v>
      </c>
      <c r="AD6" s="2">
        <f t="shared" si="6"/>
        <v>1.6730769230769231</v>
      </c>
      <c r="AE6" s="2">
        <v>1.1428571430000001</v>
      </c>
      <c r="AF6" s="2">
        <f t="shared" si="7"/>
        <v>1.1538461538461537</v>
      </c>
      <c r="AG6" s="2">
        <v>2.7022222220000001</v>
      </c>
      <c r="AH6" s="2">
        <f t="shared" si="8"/>
        <v>2.8682926829268292</v>
      </c>
      <c r="AI6" s="2">
        <v>3.5555555559999998</v>
      </c>
      <c r="AJ6" s="2">
        <f t="shared" si="9"/>
        <v>3.8048780487804876</v>
      </c>
      <c r="AK6" s="2">
        <v>1.421875</v>
      </c>
      <c r="AL6" s="2">
        <f t="shared" si="10"/>
        <v>1.45</v>
      </c>
      <c r="AM6" s="2">
        <v>0.76</v>
      </c>
      <c r="AN6" s="2">
        <f t="shared" si="11"/>
        <v>0.75384615384615383</v>
      </c>
      <c r="AO6" s="2"/>
      <c r="AP6" s="2"/>
    </row>
    <row r="7" spans="1:42" x14ac:dyDescent="0.2">
      <c r="A7" s="3" t="s">
        <v>32</v>
      </c>
      <c r="B7" s="3" t="s">
        <v>27</v>
      </c>
      <c r="C7" s="3"/>
      <c r="D7" s="2">
        <v>50</v>
      </c>
      <c r="E7" s="2">
        <v>1.5</v>
      </c>
      <c r="F7" s="2">
        <v>30</v>
      </c>
      <c r="G7" s="2">
        <v>49</v>
      </c>
      <c r="H7" s="2">
        <v>-30</v>
      </c>
      <c r="I7" s="2">
        <v>-1.5</v>
      </c>
      <c r="J7" s="2">
        <v>243</v>
      </c>
      <c r="K7" s="2">
        <f t="shared" si="0"/>
        <v>223</v>
      </c>
      <c r="L7" s="2"/>
      <c r="M7" s="2">
        <v>256</v>
      </c>
      <c r="N7" s="2">
        <f t="shared" si="1"/>
        <v>236</v>
      </c>
      <c r="O7" s="2"/>
      <c r="P7" s="2">
        <v>125</v>
      </c>
      <c r="Q7" s="2">
        <f t="shared" si="2"/>
        <v>105</v>
      </c>
      <c r="R7" s="2"/>
      <c r="S7" s="2">
        <v>211</v>
      </c>
      <c r="T7" s="2">
        <f t="shared" si="3"/>
        <v>191</v>
      </c>
      <c r="U7" s="2"/>
      <c r="V7" s="2">
        <v>131</v>
      </c>
      <c r="W7" s="2">
        <f t="shared" si="4"/>
        <v>111</v>
      </c>
      <c r="X7" s="2">
        <v>106</v>
      </c>
      <c r="Y7" s="2">
        <f t="shared" si="5"/>
        <v>86</v>
      </c>
      <c r="Z7" s="2">
        <v>106</v>
      </c>
      <c r="AA7" s="2"/>
      <c r="AB7" s="2"/>
      <c r="AC7" s="2">
        <v>1.8549618320000001</v>
      </c>
      <c r="AD7" s="2">
        <f t="shared" si="6"/>
        <v>2.0090090090090089</v>
      </c>
      <c r="AE7" s="2">
        <v>0.95419847329999996</v>
      </c>
      <c r="AF7" s="2">
        <f t="shared" si="7"/>
        <v>0.94594594594594594</v>
      </c>
      <c r="AG7" s="2">
        <v>2.41509434</v>
      </c>
      <c r="AH7" s="2">
        <f t="shared" si="8"/>
        <v>2.7441860465116279</v>
      </c>
      <c r="AI7" s="2">
        <v>1.9905660380000001</v>
      </c>
      <c r="AJ7" s="2">
        <f t="shared" si="9"/>
        <v>2.2209302325581395</v>
      </c>
      <c r="AK7" s="2">
        <v>1.944</v>
      </c>
      <c r="AL7" s="2">
        <f t="shared" si="10"/>
        <v>2.1238095238095238</v>
      </c>
      <c r="AM7" s="2">
        <v>1.2132701420000001</v>
      </c>
      <c r="AN7" s="2">
        <f t="shared" si="11"/>
        <v>1.2356020942408377</v>
      </c>
      <c r="AO7" s="2"/>
      <c r="AP7" s="2"/>
    </row>
    <row r="8" spans="1:42" x14ac:dyDescent="0.2">
      <c r="A8" s="3" t="s">
        <v>33</v>
      </c>
      <c r="B8" s="3" t="s">
        <v>27</v>
      </c>
      <c r="C8" s="3"/>
      <c r="D8" s="2">
        <v>25</v>
      </c>
      <c r="E8" s="2">
        <v>1.5</v>
      </c>
      <c r="F8" s="2">
        <v>15</v>
      </c>
      <c r="G8" s="2">
        <v>23</v>
      </c>
      <c r="H8" s="2">
        <v>-15</v>
      </c>
      <c r="I8" s="2">
        <v>-3</v>
      </c>
      <c r="J8" s="2">
        <v>648</v>
      </c>
      <c r="K8" s="2">
        <f t="shared" si="0"/>
        <v>628</v>
      </c>
      <c r="L8" s="2"/>
      <c r="M8" s="2">
        <v>748</v>
      </c>
      <c r="N8" s="2">
        <f t="shared" si="1"/>
        <v>728</v>
      </c>
      <c r="O8" s="2"/>
      <c r="P8" s="2">
        <v>293</v>
      </c>
      <c r="Q8" s="2">
        <f t="shared" si="2"/>
        <v>273</v>
      </c>
      <c r="R8" s="2"/>
      <c r="S8" s="2">
        <v>721</v>
      </c>
      <c r="T8" s="2">
        <f t="shared" si="3"/>
        <v>701</v>
      </c>
      <c r="U8" s="2"/>
      <c r="V8" s="2">
        <v>284</v>
      </c>
      <c r="W8" s="2">
        <f t="shared" si="4"/>
        <v>264</v>
      </c>
      <c r="X8" s="2">
        <v>272</v>
      </c>
      <c r="Y8" s="2">
        <f t="shared" si="5"/>
        <v>252</v>
      </c>
      <c r="Z8" s="2"/>
      <c r="AA8" s="2"/>
      <c r="AB8" s="2"/>
      <c r="AC8" s="2">
        <v>2.2816901409999999</v>
      </c>
      <c r="AD8" s="2">
        <f t="shared" si="6"/>
        <v>2.3787878787878789</v>
      </c>
      <c r="AE8" s="2">
        <v>1.0316901409999999</v>
      </c>
      <c r="AF8" s="2">
        <f t="shared" si="7"/>
        <v>1.0340909090909092</v>
      </c>
      <c r="AG8" s="2">
        <v>2.75</v>
      </c>
      <c r="AH8" s="2">
        <f t="shared" si="8"/>
        <v>2.8888888888888888</v>
      </c>
      <c r="AI8" s="2">
        <v>2.650735294</v>
      </c>
      <c r="AJ8" s="2">
        <f t="shared" si="9"/>
        <v>2.7817460317460316</v>
      </c>
      <c r="AK8" s="2">
        <v>2.2116040959999999</v>
      </c>
      <c r="AL8" s="2">
        <f t="shared" si="10"/>
        <v>2.3003663003663002</v>
      </c>
      <c r="AM8" s="2">
        <v>1.0374479889999999</v>
      </c>
      <c r="AN8" s="2">
        <f t="shared" si="11"/>
        <v>1.0385164051355207</v>
      </c>
      <c r="AO8" s="2"/>
      <c r="AP8" s="2"/>
    </row>
    <row r="9" spans="1:42" x14ac:dyDescent="0.2">
      <c r="A9" s="3" t="s">
        <v>34</v>
      </c>
      <c r="B9" s="3" t="s">
        <v>27</v>
      </c>
      <c r="C9" s="3"/>
      <c r="D9" s="2">
        <v>33</v>
      </c>
      <c r="E9" s="2">
        <v>1.5</v>
      </c>
      <c r="F9" s="2">
        <v>15</v>
      </c>
      <c r="G9" s="2">
        <v>31</v>
      </c>
      <c r="H9" s="2">
        <v>-27</v>
      </c>
      <c r="I9" s="2">
        <v>-3</v>
      </c>
      <c r="J9" s="2">
        <v>720</v>
      </c>
      <c r="K9" s="2">
        <f t="shared" si="0"/>
        <v>700</v>
      </c>
      <c r="L9" s="2"/>
      <c r="M9" s="2">
        <v>847</v>
      </c>
      <c r="N9" s="2">
        <f t="shared" si="1"/>
        <v>827</v>
      </c>
      <c r="O9" s="2"/>
      <c r="P9" s="2">
        <v>313</v>
      </c>
      <c r="Q9" s="2">
        <f t="shared" si="2"/>
        <v>293</v>
      </c>
      <c r="R9" s="2"/>
      <c r="S9" s="2">
        <v>701</v>
      </c>
      <c r="T9" s="2">
        <f t="shared" si="3"/>
        <v>681</v>
      </c>
      <c r="U9" s="2"/>
      <c r="V9" s="2">
        <v>263</v>
      </c>
      <c r="W9" s="2">
        <f t="shared" si="4"/>
        <v>243</v>
      </c>
      <c r="X9" s="2">
        <v>271</v>
      </c>
      <c r="Y9" s="2">
        <f t="shared" si="5"/>
        <v>251</v>
      </c>
      <c r="Z9" s="2"/>
      <c r="AA9" s="2"/>
      <c r="AB9" s="2"/>
      <c r="AC9" s="2">
        <v>2.7376425860000002</v>
      </c>
      <c r="AD9" s="2">
        <f t="shared" si="6"/>
        <v>2.880658436213992</v>
      </c>
      <c r="AE9" s="2">
        <v>1.190114068</v>
      </c>
      <c r="AF9" s="2">
        <f t="shared" si="7"/>
        <v>1.2057613168724279</v>
      </c>
      <c r="AG9" s="2">
        <v>3.1254612549999998</v>
      </c>
      <c r="AH9" s="2">
        <f t="shared" si="8"/>
        <v>3.2948207171314743</v>
      </c>
      <c r="AI9" s="2">
        <v>2.5867158670000001</v>
      </c>
      <c r="AJ9" s="2">
        <f t="shared" si="9"/>
        <v>2.7131474103585655</v>
      </c>
      <c r="AK9" s="2">
        <v>2.3003194890000001</v>
      </c>
      <c r="AL9" s="2">
        <f t="shared" si="10"/>
        <v>2.3890784982935154</v>
      </c>
      <c r="AM9" s="2">
        <v>1.208273894</v>
      </c>
      <c r="AN9" s="2">
        <f t="shared" si="11"/>
        <v>1.2143906020558002</v>
      </c>
      <c r="AO9" s="2"/>
      <c r="AP9" s="2"/>
    </row>
    <row r="10" spans="1:42" x14ac:dyDescent="0.2">
      <c r="A10" s="3" t="s">
        <v>35</v>
      </c>
      <c r="B10" s="3" t="s">
        <v>27</v>
      </c>
      <c r="C10" s="3"/>
      <c r="D10" s="2">
        <v>55</v>
      </c>
      <c r="E10" s="2">
        <v>1.5</v>
      </c>
      <c r="F10" s="2">
        <v>35</v>
      </c>
      <c r="G10" s="2">
        <v>53</v>
      </c>
      <c r="H10" s="2">
        <v>-30</v>
      </c>
      <c r="I10" s="2">
        <v>-3</v>
      </c>
      <c r="J10" s="2">
        <v>451</v>
      </c>
      <c r="K10" s="2">
        <f t="shared" si="0"/>
        <v>431</v>
      </c>
      <c r="L10" s="2"/>
      <c r="M10" s="2">
        <v>582</v>
      </c>
      <c r="N10" s="2">
        <f t="shared" si="1"/>
        <v>562</v>
      </c>
      <c r="O10" s="2"/>
      <c r="P10" s="2">
        <v>234</v>
      </c>
      <c r="Q10" s="2">
        <f t="shared" si="2"/>
        <v>214</v>
      </c>
      <c r="R10" s="2"/>
      <c r="S10" s="2">
        <v>462</v>
      </c>
      <c r="T10" s="2">
        <f t="shared" si="3"/>
        <v>442</v>
      </c>
      <c r="U10" s="2"/>
      <c r="V10" s="2">
        <v>216</v>
      </c>
      <c r="W10" s="2">
        <f t="shared" si="4"/>
        <v>196</v>
      </c>
      <c r="X10" s="2">
        <v>221</v>
      </c>
      <c r="Y10" s="2">
        <f t="shared" si="5"/>
        <v>201</v>
      </c>
      <c r="Z10" s="2"/>
      <c r="AA10" s="2"/>
      <c r="AB10" s="2"/>
      <c r="AC10" s="2">
        <v>2.0879629629999998</v>
      </c>
      <c r="AD10" s="2">
        <f t="shared" si="6"/>
        <v>2.1989795918367347</v>
      </c>
      <c r="AE10" s="2">
        <v>1.0833333329999999</v>
      </c>
      <c r="AF10" s="2">
        <f t="shared" si="7"/>
        <v>1.0918367346938775</v>
      </c>
      <c r="AG10" s="2">
        <v>2.6334841629999999</v>
      </c>
      <c r="AH10" s="2">
        <f t="shared" si="8"/>
        <v>2.7960199004975124</v>
      </c>
      <c r="AI10" s="2">
        <v>2.0904977379999998</v>
      </c>
      <c r="AJ10" s="2">
        <f t="shared" si="9"/>
        <v>2.1990049751243781</v>
      </c>
      <c r="AK10" s="2">
        <v>1.9273504269999999</v>
      </c>
      <c r="AL10" s="2">
        <f t="shared" si="10"/>
        <v>2.014018691588785</v>
      </c>
      <c r="AM10" s="2">
        <v>1.2597402600000001</v>
      </c>
      <c r="AN10" s="2">
        <f t="shared" si="11"/>
        <v>1.2714932126696832</v>
      </c>
      <c r="AO10" s="2"/>
      <c r="AP10" s="2"/>
    </row>
    <row r="11" spans="1:42" x14ac:dyDescent="0.2">
      <c r="A11" s="3" t="s">
        <v>36</v>
      </c>
      <c r="B11" s="3" t="s">
        <v>27</v>
      </c>
      <c r="C11" s="3"/>
      <c r="D11" s="2">
        <v>38</v>
      </c>
      <c r="E11" s="2">
        <v>1.5</v>
      </c>
      <c r="F11" s="2">
        <v>15</v>
      </c>
      <c r="G11" s="2">
        <v>36</v>
      </c>
      <c r="H11" s="2">
        <v>-34.5</v>
      </c>
      <c r="I11" s="2">
        <v>-3</v>
      </c>
      <c r="J11" s="2">
        <v>292</v>
      </c>
      <c r="K11" s="2">
        <f t="shared" si="0"/>
        <v>272</v>
      </c>
      <c r="L11" s="2"/>
      <c r="M11" s="2">
        <v>419</v>
      </c>
      <c r="N11" s="2">
        <f t="shared" si="1"/>
        <v>399</v>
      </c>
      <c r="O11" s="2"/>
      <c r="P11" s="2">
        <v>210</v>
      </c>
      <c r="Q11" s="2">
        <f t="shared" si="2"/>
        <v>190</v>
      </c>
      <c r="R11" s="2"/>
      <c r="S11" s="2">
        <v>389</v>
      </c>
      <c r="T11" s="2">
        <f t="shared" si="3"/>
        <v>369</v>
      </c>
      <c r="U11" s="2"/>
      <c r="V11" s="2">
        <v>168</v>
      </c>
      <c r="W11" s="2">
        <f t="shared" si="4"/>
        <v>148</v>
      </c>
      <c r="X11" s="2">
        <v>175</v>
      </c>
      <c r="Y11" s="2">
        <f t="shared" si="5"/>
        <v>155</v>
      </c>
      <c r="Z11" s="2"/>
      <c r="AA11" s="2"/>
      <c r="AB11" s="2"/>
      <c r="AC11" s="2">
        <v>1.7380952380000001</v>
      </c>
      <c r="AD11" s="2">
        <f t="shared" si="6"/>
        <v>1.8378378378378379</v>
      </c>
      <c r="AE11" s="2">
        <v>1.25</v>
      </c>
      <c r="AF11" s="2">
        <f t="shared" si="7"/>
        <v>1.2837837837837838</v>
      </c>
      <c r="AG11" s="2">
        <v>2.394285714</v>
      </c>
      <c r="AH11" s="2">
        <f t="shared" si="8"/>
        <v>2.5741935483870968</v>
      </c>
      <c r="AI11" s="2">
        <v>2.2228571430000001</v>
      </c>
      <c r="AJ11" s="2">
        <f t="shared" si="9"/>
        <v>2.3806451612903228</v>
      </c>
      <c r="AK11" s="2">
        <v>1.39047619</v>
      </c>
      <c r="AL11" s="2">
        <f t="shared" si="10"/>
        <v>1.4315789473684211</v>
      </c>
      <c r="AM11" s="2">
        <v>1.077120823</v>
      </c>
      <c r="AN11" s="2">
        <f t="shared" si="11"/>
        <v>1.0813008130081301</v>
      </c>
      <c r="AO11" s="2"/>
      <c r="AP11" s="2"/>
    </row>
    <row r="12" spans="1:42" x14ac:dyDescent="0.2">
      <c r="A12" s="3" t="s">
        <v>37</v>
      </c>
      <c r="B12" s="3" t="s">
        <v>27</v>
      </c>
      <c r="C12" s="3"/>
      <c r="D12" s="2">
        <v>30</v>
      </c>
      <c r="E12" s="2">
        <v>1.5</v>
      </c>
      <c r="F12" s="2">
        <v>12</v>
      </c>
      <c r="G12" s="2">
        <v>28</v>
      </c>
      <c r="H12" s="2">
        <v>-27</v>
      </c>
      <c r="I12" s="2">
        <v>-3</v>
      </c>
      <c r="J12" s="2">
        <v>345</v>
      </c>
      <c r="K12" s="2">
        <f t="shared" si="0"/>
        <v>325</v>
      </c>
      <c r="L12" s="2"/>
      <c r="M12" s="2">
        <v>402</v>
      </c>
      <c r="N12" s="2">
        <f t="shared" si="1"/>
        <v>382</v>
      </c>
      <c r="O12" s="2"/>
      <c r="P12" s="2">
        <v>201</v>
      </c>
      <c r="Q12" s="2">
        <f t="shared" si="2"/>
        <v>181</v>
      </c>
      <c r="R12" s="2"/>
      <c r="S12" s="2">
        <v>514</v>
      </c>
      <c r="T12" s="2">
        <f t="shared" si="3"/>
        <v>494</v>
      </c>
      <c r="U12" s="2"/>
      <c r="V12" s="2">
        <v>217</v>
      </c>
      <c r="W12" s="2">
        <f t="shared" si="4"/>
        <v>197</v>
      </c>
      <c r="X12" s="2">
        <v>242</v>
      </c>
      <c r="Y12" s="2">
        <f t="shared" si="5"/>
        <v>222</v>
      </c>
      <c r="Z12" s="2"/>
      <c r="AA12" s="2"/>
      <c r="AB12" s="2"/>
      <c r="AC12" s="2">
        <v>1.5898617509999999</v>
      </c>
      <c r="AD12" s="2">
        <f t="shared" si="6"/>
        <v>1.649746192893401</v>
      </c>
      <c r="AE12" s="2">
        <v>0.92626728110000001</v>
      </c>
      <c r="AF12" s="2">
        <f t="shared" si="7"/>
        <v>0.91878172588832485</v>
      </c>
      <c r="AG12" s="2">
        <v>1.6611570250000001</v>
      </c>
      <c r="AH12" s="2">
        <f t="shared" si="8"/>
        <v>1.7207207207207207</v>
      </c>
      <c r="AI12" s="2">
        <v>2.123966942</v>
      </c>
      <c r="AJ12" s="2">
        <f t="shared" si="9"/>
        <v>2.2252252252252251</v>
      </c>
      <c r="AK12" s="2">
        <v>1.7164179100000001</v>
      </c>
      <c r="AL12" s="2">
        <f t="shared" si="10"/>
        <v>1.7955801104972375</v>
      </c>
      <c r="AM12" s="2">
        <v>0.78210116730000001</v>
      </c>
      <c r="AN12" s="2">
        <f t="shared" si="11"/>
        <v>0.77327935222672062</v>
      </c>
      <c r="AO12" s="2"/>
      <c r="AP12" s="2"/>
    </row>
    <row r="13" spans="1:42" x14ac:dyDescent="0.2">
      <c r="A13" s="3" t="s">
        <v>38</v>
      </c>
      <c r="B13" s="3" t="s">
        <v>27</v>
      </c>
      <c r="C13" s="3"/>
      <c r="D13" s="2">
        <v>57</v>
      </c>
      <c r="E13" s="2">
        <v>1.5</v>
      </c>
      <c r="F13" s="2">
        <v>38</v>
      </c>
      <c r="G13" s="2">
        <v>55</v>
      </c>
      <c r="H13" s="2">
        <v>-28.5</v>
      </c>
      <c r="I13" s="2">
        <v>-3</v>
      </c>
      <c r="J13" s="2">
        <v>350</v>
      </c>
      <c r="K13" s="2">
        <f t="shared" si="0"/>
        <v>330</v>
      </c>
      <c r="L13" s="2"/>
      <c r="M13" s="2">
        <v>413</v>
      </c>
      <c r="N13" s="2">
        <f t="shared" si="1"/>
        <v>393</v>
      </c>
      <c r="O13" s="2"/>
      <c r="P13" s="2">
        <v>199</v>
      </c>
      <c r="Q13" s="2">
        <f t="shared" si="2"/>
        <v>179</v>
      </c>
      <c r="R13" s="2"/>
      <c r="S13" s="2">
        <v>491</v>
      </c>
      <c r="T13" s="2">
        <f t="shared" si="3"/>
        <v>471</v>
      </c>
      <c r="U13" s="2"/>
      <c r="V13" s="2">
        <v>185</v>
      </c>
      <c r="W13" s="2">
        <f t="shared" si="4"/>
        <v>165</v>
      </c>
      <c r="X13" s="2">
        <v>185</v>
      </c>
      <c r="Y13" s="2">
        <f t="shared" si="5"/>
        <v>165</v>
      </c>
      <c r="Z13" s="2"/>
      <c r="AA13" s="2"/>
      <c r="AB13" s="2"/>
      <c r="AC13" s="2">
        <v>1.8918918920000001</v>
      </c>
      <c r="AD13" s="2">
        <f t="shared" si="6"/>
        <v>2</v>
      </c>
      <c r="AE13" s="2">
        <v>1.0756756759999999</v>
      </c>
      <c r="AF13" s="2">
        <f t="shared" si="7"/>
        <v>1.084848484848485</v>
      </c>
      <c r="AG13" s="2">
        <v>2.232432432</v>
      </c>
      <c r="AH13" s="2">
        <f t="shared" si="8"/>
        <v>2.3818181818181818</v>
      </c>
      <c r="AI13" s="2">
        <v>2.6540540539999999</v>
      </c>
      <c r="AJ13" s="2">
        <f t="shared" si="9"/>
        <v>2.8545454545454545</v>
      </c>
      <c r="AK13" s="2">
        <v>1.7587939699999999</v>
      </c>
      <c r="AL13" s="2">
        <f t="shared" si="10"/>
        <v>1.8435754189944134</v>
      </c>
      <c r="AM13" s="2">
        <v>0.84114052949999996</v>
      </c>
      <c r="AN13" s="2">
        <f t="shared" si="11"/>
        <v>0.83439490445859876</v>
      </c>
      <c r="AO13" s="2"/>
      <c r="AP13" s="2"/>
    </row>
    <row r="14" spans="1:42" x14ac:dyDescent="0.2">
      <c r="A14" s="3" t="s">
        <v>39</v>
      </c>
      <c r="B14" s="3" t="s">
        <v>27</v>
      </c>
      <c r="C14" s="3"/>
      <c r="D14" s="2">
        <v>31</v>
      </c>
      <c r="E14" s="2">
        <v>1.5</v>
      </c>
      <c r="F14" s="2">
        <v>10</v>
      </c>
      <c r="G14" s="2">
        <v>29</v>
      </c>
      <c r="H14" s="2">
        <v>-31.5</v>
      </c>
      <c r="I14" s="2">
        <v>-3</v>
      </c>
      <c r="J14" s="2">
        <v>359</v>
      </c>
      <c r="K14" s="2">
        <f t="shared" si="0"/>
        <v>339</v>
      </c>
      <c r="L14" s="2"/>
      <c r="M14" s="2">
        <v>467</v>
      </c>
      <c r="N14" s="2">
        <f t="shared" si="1"/>
        <v>447</v>
      </c>
      <c r="O14" s="2"/>
      <c r="P14" s="2">
        <v>245</v>
      </c>
      <c r="Q14" s="2">
        <f t="shared" si="2"/>
        <v>225</v>
      </c>
      <c r="R14" s="2"/>
      <c r="S14" s="2">
        <v>592</v>
      </c>
      <c r="T14" s="2">
        <f t="shared" si="3"/>
        <v>572</v>
      </c>
      <c r="U14" s="2"/>
      <c r="V14" s="2">
        <v>229</v>
      </c>
      <c r="W14" s="2">
        <f t="shared" si="4"/>
        <v>209</v>
      </c>
      <c r="X14" s="2">
        <v>216</v>
      </c>
      <c r="Y14" s="2">
        <f t="shared" si="5"/>
        <v>196</v>
      </c>
      <c r="Z14" s="2"/>
      <c r="AA14" s="2"/>
      <c r="AB14" s="2"/>
      <c r="AC14" s="2">
        <v>1.56768559</v>
      </c>
      <c r="AD14" s="2">
        <f t="shared" si="6"/>
        <v>1.6220095693779903</v>
      </c>
      <c r="AE14" s="2">
        <v>1.0698689960000001</v>
      </c>
      <c r="AF14" s="2">
        <f t="shared" si="7"/>
        <v>1.0765550239234449</v>
      </c>
      <c r="AG14" s="2">
        <v>2.1620370370000002</v>
      </c>
      <c r="AH14" s="2">
        <f t="shared" si="8"/>
        <v>2.2806122448979593</v>
      </c>
      <c r="AI14" s="2">
        <v>2.7407407410000002</v>
      </c>
      <c r="AJ14" s="2">
        <f t="shared" si="9"/>
        <v>2.9183673469387754</v>
      </c>
      <c r="AK14" s="2">
        <v>1.4653061220000001</v>
      </c>
      <c r="AL14" s="2">
        <f t="shared" si="10"/>
        <v>1.5066666666666666</v>
      </c>
      <c r="AM14" s="2">
        <v>0.78885135139999996</v>
      </c>
      <c r="AN14" s="2">
        <f t="shared" si="11"/>
        <v>0.78146853146853146</v>
      </c>
      <c r="AO14" s="2"/>
      <c r="AP14" s="2"/>
    </row>
    <row r="15" spans="1:42" x14ac:dyDescent="0.2">
      <c r="K15" s="2"/>
      <c r="N15" s="2"/>
      <c r="Q15" s="2"/>
      <c r="T15" s="2"/>
      <c r="W15" s="2"/>
      <c r="Y15" s="2"/>
      <c r="AD15" s="2"/>
      <c r="AF15" s="2"/>
      <c r="AH15" s="2"/>
      <c r="AJ15" s="2"/>
      <c r="AL15" s="2"/>
      <c r="AN15" s="2"/>
    </row>
    <row r="16" spans="1:42" x14ac:dyDescent="0.2">
      <c r="A16" s="3" t="s">
        <v>40</v>
      </c>
      <c r="B16" s="3" t="s">
        <v>41</v>
      </c>
      <c r="C16" s="3"/>
      <c r="D16" s="2">
        <v>10</v>
      </c>
      <c r="E16" s="2">
        <v>3</v>
      </c>
      <c r="F16" s="2">
        <v>1</v>
      </c>
      <c r="G16" s="2">
        <v>8</v>
      </c>
      <c r="H16" s="2">
        <v>-27</v>
      </c>
      <c r="I16" s="2">
        <v>-6</v>
      </c>
      <c r="J16" s="2">
        <v>366</v>
      </c>
      <c r="K16" s="2">
        <f t="shared" si="0"/>
        <v>346</v>
      </c>
      <c r="L16" s="2"/>
      <c r="M16" s="2">
        <v>753</v>
      </c>
      <c r="N16" s="2">
        <f t="shared" si="1"/>
        <v>733</v>
      </c>
      <c r="O16" s="2"/>
      <c r="P16" s="2">
        <v>220</v>
      </c>
      <c r="Q16" s="2">
        <f t="shared" si="2"/>
        <v>200</v>
      </c>
      <c r="R16" s="2"/>
      <c r="S16" s="2">
        <v>796</v>
      </c>
      <c r="T16" s="2">
        <f t="shared" si="3"/>
        <v>776</v>
      </c>
      <c r="U16" s="2"/>
      <c r="V16" s="2">
        <v>172</v>
      </c>
      <c r="W16" s="2">
        <f t="shared" si="4"/>
        <v>152</v>
      </c>
      <c r="X16" s="2">
        <v>188</v>
      </c>
      <c r="Y16" s="2">
        <f t="shared" si="5"/>
        <v>168</v>
      </c>
      <c r="Z16" s="2"/>
      <c r="AA16" s="2"/>
      <c r="AB16" s="2"/>
      <c r="AC16" s="2">
        <v>2.1279069769999999</v>
      </c>
      <c r="AD16" s="2">
        <f t="shared" si="6"/>
        <v>2.2763157894736841</v>
      </c>
      <c r="AE16" s="2">
        <v>1.279069767</v>
      </c>
      <c r="AF16" s="2">
        <f t="shared" si="7"/>
        <v>1.3157894736842106</v>
      </c>
      <c r="AG16" s="2">
        <v>4.005319149</v>
      </c>
      <c r="AH16" s="2">
        <f t="shared" si="8"/>
        <v>4.3630952380952381</v>
      </c>
      <c r="AI16" s="2">
        <v>4.2340425530000001</v>
      </c>
      <c r="AJ16" s="2">
        <f t="shared" si="9"/>
        <v>4.6190476190476186</v>
      </c>
      <c r="AK16" s="2">
        <v>1.663636364</v>
      </c>
      <c r="AL16" s="2">
        <f t="shared" si="10"/>
        <v>1.73</v>
      </c>
      <c r="AM16" s="2">
        <v>0.94597989950000005</v>
      </c>
      <c r="AN16" s="2">
        <f t="shared" si="11"/>
        <v>0.94458762886597936</v>
      </c>
    </row>
    <row r="17" spans="1:40" x14ac:dyDescent="0.2">
      <c r="A17" s="3" t="s">
        <v>42</v>
      </c>
      <c r="B17" s="3" t="s">
        <v>41</v>
      </c>
      <c r="C17" s="3"/>
      <c r="D17" s="2">
        <v>19</v>
      </c>
      <c r="E17" s="2">
        <v>3</v>
      </c>
      <c r="F17" s="2">
        <v>8</v>
      </c>
      <c r="G17" s="2">
        <v>18</v>
      </c>
      <c r="H17" s="2">
        <v>-33</v>
      </c>
      <c r="I17" s="2">
        <v>-3</v>
      </c>
      <c r="J17" s="2">
        <v>328</v>
      </c>
      <c r="K17" s="2">
        <f t="shared" si="0"/>
        <v>308</v>
      </c>
      <c r="L17" s="2"/>
      <c r="M17" s="2">
        <v>940</v>
      </c>
      <c r="N17" s="2">
        <f t="shared" si="1"/>
        <v>920</v>
      </c>
      <c r="O17" s="2"/>
      <c r="P17" s="2">
        <v>329</v>
      </c>
      <c r="Q17" s="2">
        <f t="shared" si="2"/>
        <v>309</v>
      </c>
      <c r="R17" s="2"/>
      <c r="S17" s="2">
        <v>1006</v>
      </c>
      <c r="T17" s="2">
        <f t="shared" si="3"/>
        <v>986</v>
      </c>
      <c r="U17" s="2"/>
      <c r="V17" s="2">
        <v>237</v>
      </c>
      <c r="W17" s="2">
        <f t="shared" si="4"/>
        <v>217</v>
      </c>
      <c r="X17" s="2">
        <v>278</v>
      </c>
      <c r="Y17" s="2">
        <f t="shared" si="5"/>
        <v>258</v>
      </c>
      <c r="Z17" s="2"/>
      <c r="AA17" s="2"/>
      <c r="AB17" s="2"/>
      <c r="AC17" s="2">
        <v>1.3839662450000001</v>
      </c>
      <c r="AD17" s="2">
        <f t="shared" si="6"/>
        <v>1.4193548387096775</v>
      </c>
      <c r="AE17" s="2">
        <v>1.3881856539999999</v>
      </c>
      <c r="AF17" s="2">
        <f t="shared" si="7"/>
        <v>1.4239631336405529</v>
      </c>
      <c r="AG17" s="2">
        <v>3.3812949639999998</v>
      </c>
      <c r="AH17" s="2">
        <f t="shared" si="8"/>
        <v>3.5658914728682172</v>
      </c>
      <c r="AI17" s="2">
        <v>3.6187050360000002</v>
      </c>
      <c r="AJ17" s="2">
        <f t="shared" si="9"/>
        <v>3.8217054263565893</v>
      </c>
      <c r="AK17" s="2">
        <v>0.9969604863</v>
      </c>
      <c r="AL17" s="2">
        <f t="shared" si="10"/>
        <v>0.99676375404530748</v>
      </c>
      <c r="AM17" s="2">
        <v>0.93439363819999999</v>
      </c>
      <c r="AN17" s="2">
        <f t="shared" si="11"/>
        <v>0.93306288032454365</v>
      </c>
    </row>
    <row r="18" spans="1:40" x14ac:dyDescent="0.2">
      <c r="A18" s="3" t="s">
        <v>43</v>
      </c>
      <c r="B18" s="3" t="s">
        <v>41</v>
      </c>
      <c r="C18" s="3"/>
      <c r="D18" s="2">
        <v>27</v>
      </c>
      <c r="E18" s="2">
        <v>3</v>
      </c>
      <c r="F18" s="2">
        <v>1</v>
      </c>
      <c r="G18" s="2">
        <v>25</v>
      </c>
      <c r="H18" s="2">
        <v>-78</v>
      </c>
      <c r="I18" s="2">
        <v>-6</v>
      </c>
      <c r="J18" s="2">
        <v>270</v>
      </c>
      <c r="K18" s="2">
        <f t="shared" si="0"/>
        <v>250</v>
      </c>
      <c r="L18" s="2"/>
      <c r="M18" s="2">
        <v>688</v>
      </c>
      <c r="N18" s="2">
        <f t="shared" si="1"/>
        <v>668</v>
      </c>
      <c r="O18" s="2"/>
      <c r="P18" s="2">
        <v>370</v>
      </c>
      <c r="Q18" s="2">
        <f t="shared" si="2"/>
        <v>350</v>
      </c>
      <c r="R18" s="2"/>
      <c r="S18" s="2">
        <v>504</v>
      </c>
      <c r="T18" s="2">
        <f t="shared" si="3"/>
        <v>484</v>
      </c>
      <c r="U18" s="2"/>
      <c r="V18" s="2">
        <v>180</v>
      </c>
      <c r="W18" s="2">
        <f t="shared" si="4"/>
        <v>160</v>
      </c>
      <c r="X18" s="2">
        <v>197</v>
      </c>
      <c r="Y18" s="2">
        <f t="shared" si="5"/>
        <v>177</v>
      </c>
      <c r="Z18" s="2"/>
      <c r="AA18" s="2"/>
      <c r="AB18" s="2"/>
      <c r="AC18" s="2">
        <v>1.5</v>
      </c>
      <c r="AD18" s="2">
        <f t="shared" si="6"/>
        <v>1.5625</v>
      </c>
      <c r="AE18" s="2">
        <v>2.0555555559999998</v>
      </c>
      <c r="AF18" s="2">
        <f t="shared" si="7"/>
        <v>2.1875</v>
      </c>
      <c r="AG18" s="2">
        <v>3.4923857869999999</v>
      </c>
      <c r="AH18" s="2">
        <f t="shared" si="8"/>
        <v>3.7740112994350281</v>
      </c>
      <c r="AI18" s="2">
        <v>2.558375635</v>
      </c>
      <c r="AJ18" s="2">
        <f t="shared" si="9"/>
        <v>2.7344632768361583</v>
      </c>
      <c r="AK18" s="2">
        <v>0.72972972970000005</v>
      </c>
      <c r="AL18" s="2">
        <f t="shared" si="10"/>
        <v>0.7142857142857143</v>
      </c>
      <c r="AM18" s="2">
        <v>1.3650793649999999</v>
      </c>
      <c r="AN18" s="2">
        <f t="shared" si="11"/>
        <v>1.3801652892561984</v>
      </c>
    </row>
    <row r="19" spans="1:40" x14ac:dyDescent="0.2">
      <c r="A19" s="3" t="s">
        <v>44</v>
      </c>
      <c r="B19" s="3" t="s">
        <v>41</v>
      </c>
      <c r="C19" s="3"/>
      <c r="D19" s="2">
        <v>8</v>
      </c>
      <c r="E19" s="2">
        <v>3</v>
      </c>
      <c r="F19" s="2">
        <v>1</v>
      </c>
      <c r="G19" s="2">
        <v>7</v>
      </c>
      <c r="H19" s="2">
        <v>-21</v>
      </c>
      <c r="I19" s="2">
        <v>-3</v>
      </c>
      <c r="J19" s="2">
        <v>309</v>
      </c>
      <c r="K19" s="2">
        <f t="shared" si="0"/>
        <v>289</v>
      </c>
      <c r="L19" s="2"/>
      <c r="M19" s="2">
        <v>723</v>
      </c>
      <c r="N19" s="2">
        <f t="shared" si="1"/>
        <v>703</v>
      </c>
      <c r="O19" s="2"/>
      <c r="P19" s="2">
        <v>266</v>
      </c>
      <c r="Q19" s="2">
        <f t="shared" si="2"/>
        <v>246</v>
      </c>
      <c r="R19" s="2"/>
      <c r="S19" s="2">
        <v>626</v>
      </c>
      <c r="T19" s="2">
        <f t="shared" si="3"/>
        <v>606</v>
      </c>
      <c r="U19" s="2"/>
      <c r="V19" s="2">
        <v>178</v>
      </c>
      <c r="W19" s="2">
        <f t="shared" si="4"/>
        <v>158</v>
      </c>
      <c r="X19" s="2">
        <v>234</v>
      </c>
      <c r="Y19" s="2">
        <f t="shared" si="5"/>
        <v>214</v>
      </c>
      <c r="Z19" s="2"/>
      <c r="AA19" s="2"/>
      <c r="AB19" s="2"/>
      <c r="AC19" s="2">
        <v>1.7359550560000001</v>
      </c>
      <c r="AD19" s="2">
        <f t="shared" si="6"/>
        <v>1.8291139240506329</v>
      </c>
      <c r="AE19" s="2">
        <v>1.4943820219999999</v>
      </c>
      <c r="AF19" s="2">
        <f t="shared" si="7"/>
        <v>1.5569620253164558</v>
      </c>
      <c r="AG19" s="2">
        <v>3.0897435899999999</v>
      </c>
      <c r="AH19" s="2">
        <f t="shared" si="8"/>
        <v>3.2850467289719627</v>
      </c>
      <c r="AI19" s="2">
        <v>2.6752136750000002</v>
      </c>
      <c r="AJ19" s="2">
        <f t="shared" si="9"/>
        <v>2.8317757009345796</v>
      </c>
      <c r="AK19" s="2">
        <v>1.161654135</v>
      </c>
      <c r="AL19" s="2">
        <f t="shared" si="10"/>
        <v>1.1747967479674797</v>
      </c>
      <c r="AM19" s="2">
        <v>1.1549520769999999</v>
      </c>
      <c r="AN19" s="2">
        <f t="shared" si="11"/>
        <v>1.1600660066006601</v>
      </c>
    </row>
    <row r="20" spans="1:40" x14ac:dyDescent="0.2">
      <c r="A20" s="3" t="s">
        <v>45</v>
      </c>
      <c r="B20" s="3" t="s">
        <v>41</v>
      </c>
      <c r="C20" s="3"/>
      <c r="D20" s="2">
        <v>28</v>
      </c>
      <c r="E20" s="2">
        <v>3</v>
      </c>
      <c r="F20" s="2">
        <v>1</v>
      </c>
      <c r="G20" s="2">
        <v>27</v>
      </c>
      <c r="H20" s="2">
        <v>-81</v>
      </c>
      <c r="I20" s="2">
        <v>-3</v>
      </c>
      <c r="J20" s="2">
        <v>193</v>
      </c>
      <c r="K20" s="2">
        <f t="shared" si="0"/>
        <v>173</v>
      </c>
      <c r="L20" s="2"/>
      <c r="M20" s="2">
        <v>448</v>
      </c>
      <c r="N20" s="2">
        <f t="shared" si="1"/>
        <v>428</v>
      </c>
      <c r="O20" s="2"/>
      <c r="P20" s="2">
        <v>187</v>
      </c>
      <c r="Q20" s="2">
        <f t="shared" si="2"/>
        <v>167</v>
      </c>
      <c r="R20" s="2"/>
      <c r="S20" s="2">
        <v>502</v>
      </c>
      <c r="T20" s="2">
        <f t="shared" si="3"/>
        <v>482</v>
      </c>
      <c r="U20" s="2"/>
      <c r="V20" s="2">
        <v>147</v>
      </c>
      <c r="W20" s="2">
        <f t="shared" si="4"/>
        <v>127</v>
      </c>
      <c r="X20" s="2">
        <v>175</v>
      </c>
      <c r="Y20" s="2">
        <f t="shared" si="5"/>
        <v>155</v>
      </c>
      <c r="Z20" s="2"/>
      <c r="AA20" s="2"/>
      <c r="AB20" s="2"/>
      <c r="AC20" s="2">
        <v>1.31292517</v>
      </c>
      <c r="AD20" s="2">
        <f t="shared" si="6"/>
        <v>1.3622047244094488</v>
      </c>
      <c r="AE20" s="2">
        <v>1.2721088439999999</v>
      </c>
      <c r="AF20" s="2">
        <f t="shared" si="7"/>
        <v>1.3149606299212599</v>
      </c>
      <c r="AG20" s="2">
        <v>2.56</v>
      </c>
      <c r="AH20" s="2">
        <f t="shared" si="8"/>
        <v>2.7612903225806451</v>
      </c>
      <c r="AI20" s="2">
        <v>2.8685714290000002</v>
      </c>
      <c r="AJ20" s="2">
        <f t="shared" si="9"/>
        <v>3.1096774193548389</v>
      </c>
      <c r="AK20" s="2">
        <v>1.0320855609999999</v>
      </c>
      <c r="AL20" s="2">
        <f t="shared" si="10"/>
        <v>1.0359281437125749</v>
      </c>
      <c r="AM20" s="2">
        <v>0.89243027890000004</v>
      </c>
      <c r="AN20" s="2">
        <f t="shared" si="11"/>
        <v>0.88796680497925307</v>
      </c>
    </row>
    <row r="21" spans="1:40" x14ac:dyDescent="0.2">
      <c r="A21" s="3" t="s">
        <v>46</v>
      </c>
      <c r="B21" s="3" t="s">
        <v>41</v>
      </c>
      <c r="C21" s="3"/>
      <c r="D21" s="2">
        <v>29</v>
      </c>
      <c r="E21" s="2">
        <v>3</v>
      </c>
      <c r="F21" s="2">
        <v>2</v>
      </c>
      <c r="G21" s="2">
        <v>27</v>
      </c>
      <c r="H21" s="2">
        <v>-81</v>
      </c>
      <c r="I21" s="2">
        <v>-6</v>
      </c>
      <c r="J21" s="2">
        <v>228</v>
      </c>
      <c r="K21" s="2">
        <f t="shared" si="0"/>
        <v>208</v>
      </c>
      <c r="L21" s="2"/>
      <c r="M21" s="2">
        <v>653</v>
      </c>
      <c r="N21" s="2">
        <f t="shared" si="1"/>
        <v>633</v>
      </c>
      <c r="O21" s="2"/>
      <c r="P21" s="2">
        <v>272</v>
      </c>
      <c r="Q21" s="2">
        <f t="shared" si="2"/>
        <v>252</v>
      </c>
      <c r="R21" s="2"/>
      <c r="S21" s="2">
        <v>810</v>
      </c>
      <c r="T21" s="2">
        <f t="shared" si="3"/>
        <v>790</v>
      </c>
      <c r="U21" s="2"/>
      <c r="V21" s="2">
        <v>230</v>
      </c>
      <c r="W21" s="2">
        <f t="shared" si="4"/>
        <v>210</v>
      </c>
      <c r="X21" s="2">
        <v>219</v>
      </c>
      <c r="Y21" s="2">
        <f t="shared" si="5"/>
        <v>199</v>
      </c>
      <c r="Z21" s="2"/>
      <c r="AA21" s="2"/>
      <c r="AB21" s="2"/>
      <c r="AC21" s="2">
        <v>0.99130434779999999</v>
      </c>
      <c r="AD21" s="2">
        <f t="shared" si="6"/>
        <v>0.99047619047619051</v>
      </c>
      <c r="AE21" s="2">
        <v>1.182608696</v>
      </c>
      <c r="AF21" s="2">
        <f t="shared" si="7"/>
        <v>1.2</v>
      </c>
      <c r="AG21" s="2">
        <v>2.9817351599999999</v>
      </c>
      <c r="AH21" s="2">
        <f t="shared" si="8"/>
        <v>3.1809045226130652</v>
      </c>
      <c r="AI21" s="2">
        <v>3.6986301369999999</v>
      </c>
      <c r="AJ21" s="2">
        <f t="shared" si="9"/>
        <v>3.9698492462311559</v>
      </c>
      <c r="AK21" s="2">
        <v>0.83823529409999997</v>
      </c>
      <c r="AL21" s="2">
        <f t="shared" si="10"/>
        <v>0.82539682539682535</v>
      </c>
      <c r="AM21" s="2">
        <v>0.80617283949999996</v>
      </c>
      <c r="AN21" s="2">
        <f t="shared" si="11"/>
        <v>0.80126582278481018</v>
      </c>
    </row>
    <row r="22" spans="1:40" x14ac:dyDescent="0.2">
      <c r="A22" s="3" t="s">
        <v>47</v>
      </c>
      <c r="B22" s="3" t="s">
        <v>41</v>
      </c>
      <c r="C22" s="3"/>
      <c r="D22" s="2">
        <v>12</v>
      </c>
      <c r="E22" s="2">
        <v>3</v>
      </c>
      <c r="F22" s="2">
        <v>1</v>
      </c>
      <c r="G22" s="2">
        <v>11</v>
      </c>
      <c r="H22" s="2">
        <v>-33</v>
      </c>
      <c r="I22" s="2">
        <v>-3</v>
      </c>
      <c r="J22" s="2">
        <v>426</v>
      </c>
      <c r="K22" s="2">
        <f t="shared" si="0"/>
        <v>406</v>
      </c>
      <c r="L22" s="2"/>
      <c r="M22" s="2">
        <v>583</v>
      </c>
      <c r="N22" s="2">
        <f t="shared" si="1"/>
        <v>563</v>
      </c>
      <c r="O22" s="2"/>
      <c r="P22" s="2">
        <v>252</v>
      </c>
      <c r="Q22" s="2">
        <f t="shared" si="2"/>
        <v>232</v>
      </c>
      <c r="R22" s="2"/>
      <c r="S22" s="2">
        <v>507</v>
      </c>
      <c r="T22" s="2">
        <f t="shared" si="3"/>
        <v>487</v>
      </c>
      <c r="U22" s="2"/>
      <c r="V22" s="2">
        <v>186</v>
      </c>
      <c r="W22" s="2">
        <f t="shared" si="4"/>
        <v>166</v>
      </c>
      <c r="X22" s="2">
        <v>232</v>
      </c>
      <c r="Y22" s="2">
        <f t="shared" si="5"/>
        <v>212</v>
      </c>
      <c r="Z22" s="2"/>
      <c r="AA22" s="2"/>
      <c r="AB22" s="2"/>
      <c r="AC22" s="2">
        <v>2.2903225809999999</v>
      </c>
      <c r="AD22" s="2">
        <f t="shared" si="6"/>
        <v>2.4457831325301207</v>
      </c>
      <c r="AE22" s="2">
        <v>1.3548387099999999</v>
      </c>
      <c r="AF22" s="2">
        <f t="shared" si="7"/>
        <v>1.3975903614457832</v>
      </c>
      <c r="AG22" s="2">
        <v>2.5129310340000002</v>
      </c>
      <c r="AH22" s="2">
        <f t="shared" si="8"/>
        <v>2.6556603773584904</v>
      </c>
      <c r="AI22" s="2">
        <v>2.1853448279999999</v>
      </c>
      <c r="AJ22" s="2">
        <f t="shared" si="9"/>
        <v>2.2971698113207548</v>
      </c>
      <c r="AK22" s="2">
        <v>1.69047619</v>
      </c>
      <c r="AL22" s="2">
        <f t="shared" si="10"/>
        <v>1.75</v>
      </c>
      <c r="AM22" s="2">
        <v>1.1499013810000001</v>
      </c>
      <c r="AN22" s="2">
        <f t="shared" si="11"/>
        <v>1.1560574948665299</v>
      </c>
    </row>
    <row r="23" spans="1:40" x14ac:dyDescent="0.2">
      <c r="A23" s="3" t="s">
        <v>48</v>
      </c>
      <c r="B23" s="3" t="s">
        <v>41</v>
      </c>
      <c r="C23" s="3"/>
      <c r="D23" s="2">
        <v>19</v>
      </c>
      <c r="E23" s="2">
        <v>3</v>
      </c>
      <c r="F23" s="2">
        <v>2</v>
      </c>
      <c r="G23" s="2">
        <v>17</v>
      </c>
      <c r="H23" s="2">
        <v>-51</v>
      </c>
      <c r="I23" s="2">
        <v>-6</v>
      </c>
      <c r="J23" s="2">
        <v>291</v>
      </c>
      <c r="K23" s="2">
        <f t="shared" si="0"/>
        <v>271</v>
      </c>
      <c r="L23" s="2"/>
      <c r="M23" s="2">
        <v>759</v>
      </c>
      <c r="N23" s="2">
        <f t="shared" si="1"/>
        <v>739</v>
      </c>
      <c r="O23" s="2"/>
      <c r="P23" s="2">
        <v>266</v>
      </c>
      <c r="Q23" s="2">
        <f t="shared" si="2"/>
        <v>246</v>
      </c>
      <c r="R23" s="2"/>
      <c r="S23" s="2">
        <v>581</v>
      </c>
      <c r="T23" s="2">
        <f t="shared" si="3"/>
        <v>561</v>
      </c>
      <c r="U23" s="2"/>
      <c r="V23" s="2">
        <v>188</v>
      </c>
      <c r="W23" s="2">
        <f t="shared" si="4"/>
        <v>168</v>
      </c>
      <c r="X23" s="2">
        <v>206</v>
      </c>
      <c r="Y23" s="2">
        <f t="shared" si="5"/>
        <v>186</v>
      </c>
      <c r="Z23" s="2"/>
      <c r="AA23" s="2"/>
      <c r="AB23" s="2"/>
      <c r="AC23" s="2">
        <v>1.5478723400000001</v>
      </c>
      <c r="AD23" s="2">
        <f t="shared" si="6"/>
        <v>1.6130952380952381</v>
      </c>
      <c r="AE23" s="2">
        <v>1.4148936169999999</v>
      </c>
      <c r="AF23" s="2">
        <f t="shared" si="7"/>
        <v>1.4642857142857142</v>
      </c>
      <c r="AG23" s="2">
        <v>3.6844660189999998</v>
      </c>
      <c r="AH23" s="2">
        <f t="shared" si="8"/>
        <v>3.9731182795698925</v>
      </c>
      <c r="AI23" s="2">
        <v>2.82038835</v>
      </c>
      <c r="AJ23" s="2">
        <f t="shared" si="9"/>
        <v>3.0161290322580645</v>
      </c>
      <c r="AK23" s="2">
        <v>1.0939849619999999</v>
      </c>
      <c r="AL23" s="2">
        <f t="shared" si="10"/>
        <v>1.1016260162601625</v>
      </c>
      <c r="AM23" s="2">
        <v>1.30636833</v>
      </c>
      <c r="AN23" s="2">
        <f t="shared" si="11"/>
        <v>1.3172905525846703</v>
      </c>
    </row>
    <row r="24" spans="1:40" x14ac:dyDescent="0.2">
      <c r="A24" s="3" t="s">
        <v>49</v>
      </c>
      <c r="B24" s="3" t="s">
        <v>41</v>
      </c>
      <c r="C24" s="3"/>
      <c r="D24" s="2">
        <v>27</v>
      </c>
      <c r="E24" s="2">
        <v>3</v>
      </c>
      <c r="F24" s="2">
        <v>3</v>
      </c>
      <c r="G24" s="2">
        <v>24</v>
      </c>
      <c r="H24" s="2">
        <v>-72</v>
      </c>
      <c r="I24" s="2">
        <v>-9</v>
      </c>
      <c r="J24" s="2">
        <v>336</v>
      </c>
      <c r="K24" s="2">
        <f t="shared" si="0"/>
        <v>316</v>
      </c>
      <c r="L24" s="2"/>
      <c r="M24" s="2">
        <v>763</v>
      </c>
      <c r="N24" s="2">
        <f t="shared" si="1"/>
        <v>743</v>
      </c>
      <c r="O24" s="2"/>
      <c r="P24" s="2">
        <v>280</v>
      </c>
      <c r="Q24" s="2">
        <f t="shared" si="2"/>
        <v>260</v>
      </c>
      <c r="R24" s="2"/>
      <c r="S24" s="2">
        <v>879</v>
      </c>
      <c r="T24" s="2">
        <f t="shared" si="3"/>
        <v>859</v>
      </c>
      <c r="U24" s="2"/>
      <c r="V24" s="2">
        <v>215</v>
      </c>
      <c r="W24" s="2">
        <f t="shared" si="4"/>
        <v>195</v>
      </c>
      <c r="X24" s="2">
        <v>212</v>
      </c>
      <c r="Y24" s="2">
        <f t="shared" si="5"/>
        <v>192</v>
      </c>
      <c r="Z24" s="2"/>
      <c r="AA24" s="2"/>
      <c r="AB24" s="2"/>
      <c r="AC24" s="2">
        <v>1.5627906979999999</v>
      </c>
      <c r="AD24" s="2">
        <f t="shared" si="6"/>
        <v>1.6205128205128205</v>
      </c>
      <c r="AE24" s="2">
        <v>1.3023255810000001</v>
      </c>
      <c r="AF24" s="2">
        <f t="shared" si="7"/>
        <v>1.3333333333333333</v>
      </c>
      <c r="AG24" s="2">
        <v>3.5990566039999998</v>
      </c>
      <c r="AH24" s="2">
        <f t="shared" si="8"/>
        <v>3.8697916666666665</v>
      </c>
      <c r="AI24" s="2">
        <v>4.1462264150000001</v>
      </c>
      <c r="AJ24" s="2">
        <f t="shared" si="9"/>
        <v>4.473958333333333</v>
      </c>
      <c r="AK24" s="2">
        <v>1.2</v>
      </c>
      <c r="AL24" s="2">
        <f t="shared" si="10"/>
        <v>1.2153846153846153</v>
      </c>
      <c r="AM24" s="2">
        <v>0.86803185439999997</v>
      </c>
      <c r="AN24" s="2">
        <f t="shared" si="11"/>
        <v>0.8649592549476135</v>
      </c>
    </row>
    <row r="25" spans="1:40" x14ac:dyDescent="0.2">
      <c r="A25" s="3" t="s">
        <v>50</v>
      </c>
      <c r="B25" s="3" t="s">
        <v>41</v>
      </c>
      <c r="C25" s="3"/>
      <c r="D25" s="2">
        <v>19</v>
      </c>
      <c r="E25" s="2">
        <v>3</v>
      </c>
      <c r="F25" s="2">
        <v>1</v>
      </c>
      <c r="G25" s="2">
        <v>18</v>
      </c>
      <c r="H25" s="2">
        <v>-54</v>
      </c>
      <c r="I25" s="2">
        <v>-3</v>
      </c>
      <c r="J25" s="2">
        <v>274</v>
      </c>
      <c r="K25" s="2">
        <f t="shared" si="0"/>
        <v>254</v>
      </c>
      <c r="L25" s="2"/>
      <c r="M25" s="2">
        <v>443</v>
      </c>
      <c r="N25" s="2">
        <f t="shared" si="1"/>
        <v>423</v>
      </c>
      <c r="O25" s="2"/>
      <c r="P25" s="2">
        <v>203</v>
      </c>
      <c r="Q25" s="2">
        <f t="shared" si="2"/>
        <v>183</v>
      </c>
      <c r="R25" s="2"/>
      <c r="S25" s="2">
        <v>384</v>
      </c>
      <c r="T25" s="2">
        <f t="shared" si="3"/>
        <v>364</v>
      </c>
      <c r="U25" s="2"/>
      <c r="V25" s="2">
        <v>112</v>
      </c>
      <c r="W25" s="2">
        <f t="shared" si="4"/>
        <v>92</v>
      </c>
      <c r="X25" s="2">
        <v>136</v>
      </c>
      <c r="Y25" s="2">
        <f t="shared" si="5"/>
        <v>116</v>
      </c>
      <c r="Z25" s="2"/>
      <c r="AA25" s="2"/>
      <c r="AB25" s="2"/>
      <c r="AC25" s="2">
        <v>2.4464285710000002</v>
      </c>
      <c r="AD25" s="2">
        <f t="shared" si="6"/>
        <v>2.7608695652173911</v>
      </c>
      <c r="AE25" s="2">
        <v>1.8125</v>
      </c>
      <c r="AF25" s="2">
        <f t="shared" si="7"/>
        <v>1.9891304347826086</v>
      </c>
      <c r="AG25" s="2">
        <v>3.2573529410000002</v>
      </c>
      <c r="AH25" s="2">
        <f t="shared" si="8"/>
        <v>3.646551724137931</v>
      </c>
      <c r="AI25" s="2">
        <v>2.8235294120000001</v>
      </c>
      <c r="AJ25" s="2">
        <f t="shared" si="9"/>
        <v>3.1379310344827585</v>
      </c>
      <c r="AK25" s="2">
        <v>1.349753695</v>
      </c>
      <c r="AL25" s="2">
        <f t="shared" si="10"/>
        <v>1.3879781420765027</v>
      </c>
      <c r="AM25" s="2">
        <v>1.1536458329999999</v>
      </c>
      <c r="AN25" s="2">
        <f t="shared" si="11"/>
        <v>1.1620879120879122</v>
      </c>
    </row>
    <row r="26" spans="1:40" x14ac:dyDescent="0.2">
      <c r="A26" s="3" t="s">
        <v>51</v>
      </c>
      <c r="B26" s="3" t="s">
        <v>41</v>
      </c>
      <c r="C26" s="3"/>
      <c r="D26" s="2">
        <v>12</v>
      </c>
      <c r="E26" s="2">
        <v>3</v>
      </c>
      <c r="F26" s="2">
        <v>4</v>
      </c>
      <c r="G26" s="2">
        <v>11</v>
      </c>
      <c r="H26" s="2">
        <v>-24</v>
      </c>
      <c r="I26" s="2">
        <v>-3</v>
      </c>
      <c r="J26" s="2">
        <v>250</v>
      </c>
      <c r="K26" s="2">
        <f t="shared" si="0"/>
        <v>230</v>
      </c>
      <c r="L26" s="2"/>
      <c r="M26" s="2">
        <v>471</v>
      </c>
      <c r="N26" s="2">
        <f t="shared" si="1"/>
        <v>451</v>
      </c>
      <c r="O26" s="2"/>
      <c r="P26" s="2">
        <v>184</v>
      </c>
      <c r="Q26" s="2">
        <f t="shared" si="2"/>
        <v>164</v>
      </c>
      <c r="R26" s="2"/>
      <c r="S26" s="2">
        <v>425</v>
      </c>
      <c r="T26" s="2">
        <f t="shared" si="3"/>
        <v>405</v>
      </c>
      <c r="U26" s="2"/>
      <c r="V26" s="2">
        <v>180</v>
      </c>
      <c r="W26" s="2">
        <f t="shared" si="4"/>
        <v>160</v>
      </c>
      <c r="X26" s="2">
        <v>193</v>
      </c>
      <c r="Y26" s="2">
        <f t="shared" si="5"/>
        <v>173</v>
      </c>
      <c r="Z26" s="2"/>
      <c r="AA26" s="2"/>
      <c r="AB26" s="2"/>
      <c r="AC26" s="2">
        <v>1.388888889</v>
      </c>
      <c r="AD26" s="2">
        <f t="shared" si="6"/>
        <v>1.4375</v>
      </c>
      <c r="AE26" s="2">
        <v>1.0222222219999999</v>
      </c>
      <c r="AF26" s="2">
        <f t="shared" si="7"/>
        <v>1.0249999999999999</v>
      </c>
      <c r="AG26" s="2">
        <v>2.4404145079999999</v>
      </c>
      <c r="AH26" s="2">
        <f t="shared" si="8"/>
        <v>2.6069364161849711</v>
      </c>
      <c r="AI26" s="2">
        <v>2.202072539</v>
      </c>
      <c r="AJ26" s="2">
        <f t="shared" si="9"/>
        <v>2.3410404624277459</v>
      </c>
      <c r="AK26" s="2">
        <v>1.358695652</v>
      </c>
      <c r="AL26" s="2">
        <f t="shared" si="10"/>
        <v>1.4024390243902438</v>
      </c>
      <c r="AM26" s="2">
        <v>1.108235294</v>
      </c>
      <c r="AN26" s="2">
        <f t="shared" si="11"/>
        <v>1.1135802469135803</v>
      </c>
    </row>
    <row r="27" spans="1:40" x14ac:dyDescent="0.2">
      <c r="A27" s="3" t="s">
        <v>52</v>
      </c>
      <c r="B27" s="3" t="s">
        <v>41</v>
      </c>
      <c r="C27" s="3"/>
      <c r="D27" s="2">
        <v>10</v>
      </c>
      <c r="E27" s="2">
        <v>3</v>
      </c>
      <c r="F27" s="2">
        <v>1</v>
      </c>
      <c r="G27" s="2">
        <v>8</v>
      </c>
      <c r="H27" s="2">
        <v>-27</v>
      </c>
      <c r="I27" s="2">
        <v>-6</v>
      </c>
      <c r="J27" s="2">
        <v>212</v>
      </c>
      <c r="K27" s="2">
        <f t="shared" si="0"/>
        <v>192</v>
      </c>
      <c r="L27" s="2"/>
      <c r="M27" s="2">
        <v>400</v>
      </c>
      <c r="N27" s="2">
        <f t="shared" si="1"/>
        <v>380</v>
      </c>
      <c r="O27" s="2"/>
      <c r="P27" s="2">
        <v>155</v>
      </c>
      <c r="Q27" s="2">
        <f t="shared" si="2"/>
        <v>135</v>
      </c>
      <c r="R27" s="2"/>
      <c r="S27" s="2">
        <v>378</v>
      </c>
      <c r="T27" s="2">
        <f t="shared" si="3"/>
        <v>358</v>
      </c>
      <c r="U27" s="2"/>
      <c r="V27" s="2">
        <v>123</v>
      </c>
      <c r="W27" s="2">
        <f t="shared" si="4"/>
        <v>103</v>
      </c>
      <c r="X27" s="2">
        <v>166</v>
      </c>
      <c r="Y27" s="2">
        <f t="shared" si="5"/>
        <v>146</v>
      </c>
      <c r="Z27" s="2"/>
      <c r="AA27" s="2"/>
      <c r="AB27" s="2"/>
      <c r="AC27" s="2">
        <v>1.7235772359999999</v>
      </c>
      <c r="AD27" s="2">
        <f t="shared" si="6"/>
        <v>1.8640776699029127</v>
      </c>
      <c r="AE27" s="2">
        <v>1.2601626020000001</v>
      </c>
      <c r="AF27" s="2">
        <f t="shared" si="7"/>
        <v>1.3106796116504855</v>
      </c>
      <c r="AG27" s="2">
        <v>2.4096385539999998</v>
      </c>
      <c r="AH27" s="2">
        <f t="shared" si="8"/>
        <v>2.6027397260273974</v>
      </c>
      <c r="AI27" s="2">
        <v>2.2771084340000001</v>
      </c>
      <c r="AJ27" s="2">
        <f t="shared" si="9"/>
        <v>2.452054794520548</v>
      </c>
      <c r="AK27" s="2">
        <v>1.367741935</v>
      </c>
      <c r="AL27" s="2">
        <f t="shared" si="10"/>
        <v>1.4222222222222223</v>
      </c>
      <c r="AM27" s="2">
        <v>1.0582010580000001</v>
      </c>
      <c r="AN27" s="2">
        <f t="shared" si="11"/>
        <v>1.0614525139664805</v>
      </c>
    </row>
    <row r="28" spans="1:40" x14ac:dyDescent="0.2">
      <c r="A28" s="3" t="s">
        <v>53</v>
      </c>
      <c r="B28" s="3" t="s">
        <v>41</v>
      </c>
      <c r="C28" s="3"/>
      <c r="D28" s="2">
        <v>13</v>
      </c>
      <c r="E28" s="2">
        <v>3</v>
      </c>
      <c r="F28" s="2">
        <v>1</v>
      </c>
      <c r="G28" s="2">
        <v>11</v>
      </c>
      <c r="H28" s="2">
        <v>-36</v>
      </c>
      <c r="I28" s="2">
        <v>-6</v>
      </c>
      <c r="J28" s="2">
        <v>152</v>
      </c>
      <c r="K28" s="2">
        <f t="shared" si="0"/>
        <v>132</v>
      </c>
      <c r="L28" s="2"/>
      <c r="M28" s="2">
        <v>375</v>
      </c>
      <c r="N28" s="2">
        <f t="shared" si="1"/>
        <v>355</v>
      </c>
      <c r="O28" s="2"/>
      <c r="P28" s="2">
        <v>111</v>
      </c>
      <c r="Q28" s="2">
        <f t="shared" si="2"/>
        <v>91</v>
      </c>
      <c r="R28" s="2"/>
      <c r="S28" s="2">
        <v>340</v>
      </c>
      <c r="T28" s="2">
        <f t="shared" si="3"/>
        <v>320</v>
      </c>
      <c r="U28" s="2"/>
      <c r="V28" s="2">
        <v>108</v>
      </c>
      <c r="W28" s="2">
        <f t="shared" si="4"/>
        <v>88</v>
      </c>
      <c r="X28" s="2">
        <v>131</v>
      </c>
      <c r="Y28" s="2">
        <f t="shared" si="5"/>
        <v>111</v>
      </c>
      <c r="Z28" s="2"/>
      <c r="AA28" s="2"/>
      <c r="AB28" s="2"/>
      <c r="AC28" s="2">
        <v>1.407407407</v>
      </c>
      <c r="AD28" s="2">
        <f t="shared" si="6"/>
        <v>1.5</v>
      </c>
      <c r="AE28" s="2">
        <v>1.0277777779999999</v>
      </c>
      <c r="AF28" s="2">
        <f t="shared" si="7"/>
        <v>1.0340909090909092</v>
      </c>
      <c r="AG28" s="2">
        <v>2.8625954199999999</v>
      </c>
      <c r="AH28" s="2">
        <f t="shared" si="8"/>
        <v>3.1981981981981984</v>
      </c>
      <c r="AI28" s="2">
        <v>2.5954198470000001</v>
      </c>
      <c r="AJ28" s="2">
        <f t="shared" si="9"/>
        <v>2.8828828828828827</v>
      </c>
      <c r="AK28" s="2">
        <v>1.3693693689999999</v>
      </c>
      <c r="AL28" s="2">
        <f t="shared" si="10"/>
        <v>1.4505494505494505</v>
      </c>
      <c r="AM28" s="2">
        <v>1.1029411760000001</v>
      </c>
      <c r="AN28" s="2">
        <f t="shared" si="11"/>
        <v>1.109375</v>
      </c>
    </row>
    <row r="29" spans="1:40" x14ac:dyDescent="0.2">
      <c r="A29" s="3" t="s">
        <v>54</v>
      </c>
      <c r="B29" s="3" t="s">
        <v>41</v>
      </c>
      <c r="C29" s="3"/>
      <c r="D29" s="2">
        <v>12</v>
      </c>
      <c r="E29" s="2">
        <v>3</v>
      </c>
      <c r="F29" s="2">
        <v>1</v>
      </c>
      <c r="G29" s="2">
        <v>11</v>
      </c>
      <c r="H29" s="2">
        <v>-33</v>
      </c>
      <c r="I29" s="2">
        <v>-3</v>
      </c>
      <c r="J29" s="2">
        <v>246</v>
      </c>
      <c r="K29" s="2">
        <f t="shared" si="0"/>
        <v>226</v>
      </c>
      <c r="L29" s="2"/>
      <c r="M29" s="2">
        <v>385</v>
      </c>
      <c r="N29" s="2">
        <f t="shared" si="1"/>
        <v>365</v>
      </c>
      <c r="O29" s="2"/>
      <c r="P29" s="2">
        <v>174</v>
      </c>
      <c r="Q29" s="2">
        <f t="shared" si="2"/>
        <v>154</v>
      </c>
      <c r="R29" s="2"/>
      <c r="S29" s="2">
        <v>384</v>
      </c>
      <c r="T29" s="2">
        <f t="shared" si="3"/>
        <v>364</v>
      </c>
      <c r="U29" s="2"/>
      <c r="V29" s="2">
        <v>158</v>
      </c>
      <c r="W29" s="2">
        <f t="shared" si="4"/>
        <v>138</v>
      </c>
      <c r="X29" s="2">
        <v>181</v>
      </c>
      <c r="Y29" s="2">
        <f t="shared" si="5"/>
        <v>161</v>
      </c>
      <c r="Z29" s="2"/>
      <c r="AA29" s="2"/>
      <c r="AB29" s="2"/>
      <c r="AC29" s="2">
        <v>1.556962025</v>
      </c>
      <c r="AD29" s="2">
        <f t="shared" si="6"/>
        <v>1.6376811594202898</v>
      </c>
      <c r="AE29" s="2">
        <v>1.1012658230000001</v>
      </c>
      <c r="AF29" s="2">
        <f t="shared" si="7"/>
        <v>1.1159420289855073</v>
      </c>
      <c r="AG29" s="2">
        <v>2.1270718230000001</v>
      </c>
      <c r="AH29" s="2">
        <f t="shared" si="8"/>
        <v>2.2670807453416151</v>
      </c>
      <c r="AI29" s="2">
        <v>2.121546961</v>
      </c>
      <c r="AJ29" s="2">
        <f t="shared" si="9"/>
        <v>2.2608695652173911</v>
      </c>
      <c r="AK29" s="2">
        <v>1.4137931029999999</v>
      </c>
      <c r="AL29" s="2">
        <f t="shared" si="10"/>
        <v>1.4675324675324675</v>
      </c>
      <c r="AM29" s="2">
        <v>1.0026041670000001</v>
      </c>
      <c r="AN29" s="2">
        <f t="shared" si="11"/>
        <v>1.0027472527472527</v>
      </c>
    </row>
    <row r="30" spans="1:40" x14ac:dyDescent="0.2">
      <c r="A30" s="3" t="s">
        <v>55</v>
      </c>
      <c r="B30" s="3" t="s">
        <v>41</v>
      </c>
      <c r="C30" s="3"/>
      <c r="D30" s="2">
        <v>23</v>
      </c>
      <c r="E30" s="2">
        <v>3</v>
      </c>
      <c r="F30" s="2">
        <v>5</v>
      </c>
      <c r="G30" s="2">
        <v>21</v>
      </c>
      <c r="H30" s="2">
        <v>-54</v>
      </c>
      <c r="I30" s="2">
        <v>-6</v>
      </c>
      <c r="J30" s="2">
        <v>274</v>
      </c>
      <c r="K30" s="2">
        <f t="shared" si="0"/>
        <v>254</v>
      </c>
      <c r="L30" s="2"/>
      <c r="M30" s="2">
        <v>599</v>
      </c>
      <c r="N30" s="2">
        <f t="shared" si="1"/>
        <v>579</v>
      </c>
      <c r="O30" s="2"/>
      <c r="P30" s="2">
        <v>301</v>
      </c>
      <c r="Q30" s="2">
        <f t="shared" si="2"/>
        <v>281</v>
      </c>
      <c r="R30" s="2"/>
      <c r="S30" s="2">
        <v>555</v>
      </c>
      <c r="T30" s="2">
        <f t="shared" si="3"/>
        <v>535</v>
      </c>
      <c r="U30" s="2"/>
      <c r="V30" s="2">
        <v>208</v>
      </c>
      <c r="W30" s="2">
        <f t="shared" si="4"/>
        <v>188</v>
      </c>
      <c r="X30" s="2">
        <v>221</v>
      </c>
      <c r="Y30" s="2">
        <f t="shared" si="5"/>
        <v>201</v>
      </c>
      <c r="Z30" s="2"/>
      <c r="AA30" s="2"/>
      <c r="AB30" s="2"/>
      <c r="AC30" s="2">
        <v>1.317307692</v>
      </c>
      <c r="AD30" s="2">
        <f t="shared" si="6"/>
        <v>1.3510638297872339</v>
      </c>
      <c r="AE30" s="2">
        <v>1.447115385</v>
      </c>
      <c r="AF30" s="2">
        <f t="shared" si="7"/>
        <v>1.4946808510638299</v>
      </c>
      <c r="AG30" s="2">
        <v>2.7104072399999999</v>
      </c>
      <c r="AH30" s="2">
        <f t="shared" si="8"/>
        <v>2.8805970149253732</v>
      </c>
      <c r="AI30" s="2">
        <v>2.511312217</v>
      </c>
      <c r="AJ30" s="2">
        <f t="shared" si="9"/>
        <v>2.6616915422885574</v>
      </c>
      <c r="AK30" s="2">
        <v>0.91029900330000002</v>
      </c>
      <c r="AL30" s="2">
        <f t="shared" si="10"/>
        <v>0.90391459074733094</v>
      </c>
      <c r="AM30" s="2">
        <v>1.0792792790000001</v>
      </c>
      <c r="AN30" s="2">
        <f t="shared" si="11"/>
        <v>1.0822429906542057</v>
      </c>
    </row>
    <row r="31" spans="1:40" x14ac:dyDescent="0.2">
      <c r="A31" s="3" t="s">
        <v>56</v>
      </c>
      <c r="B31" s="3" t="s">
        <v>41</v>
      </c>
      <c r="C31" s="3"/>
      <c r="D31" s="2">
        <v>22</v>
      </c>
      <c r="E31" s="2">
        <v>3</v>
      </c>
      <c r="F31" s="2">
        <v>4</v>
      </c>
      <c r="G31" s="2">
        <v>21</v>
      </c>
      <c r="H31" s="2">
        <v>-54</v>
      </c>
      <c r="I31" s="2">
        <v>-3</v>
      </c>
      <c r="J31" s="2">
        <v>315</v>
      </c>
      <c r="K31" s="2">
        <f t="shared" si="0"/>
        <v>295</v>
      </c>
      <c r="L31" s="2"/>
      <c r="M31" s="2">
        <v>562</v>
      </c>
      <c r="N31" s="2">
        <f t="shared" si="1"/>
        <v>542</v>
      </c>
      <c r="O31" s="2"/>
      <c r="P31" s="2">
        <v>289</v>
      </c>
      <c r="Q31" s="2">
        <f t="shared" si="2"/>
        <v>269</v>
      </c>
      <c r="R31" s="2"/>
      <c r="S31" s="2">
        <v>607</v>
      </c>
      <c r="T31" s="2">
        <f t="shared" si="3"/>
        <v>587</v>
      </c>
      <c r="U31" s="2"/>
      <c r="V31" s="2">
        <v>245</v>
      </c>
      <c r="W31" s="2">
        <f t="shared" si="4"/>
        <v>225</v>
      </c>
      <c r="X31" s="2">
        <v>213</v>
      </c>
      <c r="Y31" s="2">
        <f t="shared" si="5"/>
        <v>193</v>
      </c>
      <c r="Z31" s="2"/>
      <c r="AA31" s="2"/>
      <c r="AB31" s="2"/>
      <c r="AC31" s="2">
        <v>1.2857142859999999</v>
      </c>
      <c r="AD31" s="2">
        <f t="shared" si="6"/>
        <v>1.3111111111111111</v>
      </c>
      <c r="AE31" s="2">
        <v>1.179591837</v>
      </c>
      <c r="AF31" s="2">
        <f t="shared" si="7"/>
        <v>1.1955555555555555</v>
      </c>
      <c r="AG31" s="2">
        <v>2.6384976529999999</v>
      </c>
      <c r="AH31" s="2">
        <f t="shared" si="8"/>
        <v>2.8082901554404147</v>
      </c>
      <c r="AI31" s="2">
        <v>2.8497652580000001</v>
      </c>
      <c r="AJ31" s="2">
        <f t="shared" si="9"/>
        <v>3.0414507772020727</v>
      </c>
      <c r="AK31" s="2">
        <v>1.0899653979999999</v>
      </c>
      <c r="AL31" s="2">
        <f t="shared" si="10"/>
        <v>1.0966542750929369</v>
      </c>
      <c r="AM31" s="2">
        <v>0.92586490939999999</v>
      </c>
      <c r="AN31" s="2">
        <f t="shared" si="11"/>
        <v>0.92333901192504264</v>
      </c>
    </row>
    <row r="32" spans="1:40" x14ac:dyDescent="0.2">
      <c r="A32" s="3" t="s">
        <v>48</v>
      </c>
      <c r="B32" s="3" t="s">
        <v>41</v>
      </c>
      <c r="C32" s="3"/>
      <c r="D32" s="2">
        <v>15</v>
      </c>
      <c r="E32" s="2">
        <v>3</v>
      </c>
      <c r="F32" s="2">
        <v>1</v>
      </c>
      <c r="G32" s="2">
        <v>13</v>
      </c>
      <c r="H32" s="2">
        <v>-42</v>
      </c>
      <c r="I32" s="2">
        <v>-6</v>
      </c>
      <c r="J32" s="2">
        <v>237</v>
      </c>
      <c r="K32" s="2">
        <f t="shared" si="0"/>
        <v>217</v>
      </c>
      <c r="L32" s="2"/>
      <c r="M32" s="2">
        <v>691</v>
      </c>
      <c r="N32" s="2">
        <f t="shared" si="1"/>
        <v>671</v>
      </c>
      <c r="O32" s="2"/>
      <c r="P32" s="2">
        <v>228</v>
      </c>
      <c r="Q32" s="2">
        <f t="shared" si="2"/>
        <v>208</v>
      </c>
      <c r="R32" s="2"/>
      <c r="S32" s="2">
        <v>406</v>
      </c>
      <c r="T32" s="2">
        <f t="shared" si="3"/>
        <v>386</v>
      </c>
      <c r="U32" s="2"/>
      <c r="V32" s="2">
        <v>189</v>
      </c>
      <c r="W32" s="2">
        <f t="shared" si="4"/>
        <v>169</v>
      </c>
      <c r="X32" s="2">
        <v>169</v>
      </c>
      <c r="Y32" s="2">
        <f t="shared" si="5"/>
        <v>149</v>
      </c>
      <c r="Z32" s="2"/>
      <c r="AA32" s="2"/>
      <c r="AB32" s="2"/>
      <c r="AC32" s="2">
        <v>1.2539682539999999</v>
      </c>
      <c r="AD32" s="2">
        <f t="shared" si="6"/>
        <v>1.2840236686390532</v>
      </c>
      <c r="AE32" s="2">
        <v>1.2063492060000001</v>
      </c>
      <c r="AF32" s="2">
        <f t="shared" si="7"/>
        <v>1.2307692307692308</v>
      </c>
      <c r="AG32" s="2">
        <v>4.0887573960000001</v>
      </c>
      <c r="AH32" s="2">
        <f t="shared" si="8"/>
        <v>4.5033557046979862</v>
      </c>
      <c r="AI32" s="2">
        <v>2.4023668640000002</v>
      </c>
      <c r="AJ32" s="2">
        <f t="shared" si="9"/>
        <v>2.5906040268456376</v>
      </c>
      <c r="AK32" s="2">
        <v>1.0394736840000001</v>
      </c>
      <c r="AL32" s="2">
        <f t="shared" si="10"/>
        <v>1.0432692307692308</v>
      </c>
      <c r="AM32" s="2">
        <v>1.701970443</v>
      </c>
      <c r="AN32" s="2">
        <f t="shared" si="11"/>
        <v>1.7383419689119171</v>
      </c>
    </row>
    <row r="33" spans="1:42" x14ac:dyDescent="0.2">
      <c r="A33" s="3" t="s">
        <v>57</v>
      </c>
      <c r="B33" s="3" t="s">
        <v>41</v>
      </c>
      <c r="C33" s="3"/>
      <c r="D33" s="2">
        <v>7</v>
      </c>
      <c r="E33" s="2">
        <v>3</v>
      </c>
      <c r="F33" s="2">
        <v>2</v>
      </c>
      <c r="G33" s="2">
        <v>6</v>
      </c>
      <c r="H33" s="2">
        <v>-15</v>
      </c>
      <c r="I33" s="2">
        <v>-3</v>
      </c>
      <c r="J33" s="2">
        <v>313</v>
      </c>
      <c r="K33" s="2">
        <f t="shared" si="0"/>
        <v>293</v>
      </c>
      <c r="L33" s="2"/>
      <c r="M33" s="2">
        <v>844</v>
      </c>
      <c r="N33" s="2">
        <f t="shared" si="1"/>
        <v>824</v>
      </c>
      <c r="O33" s="2"/>
      <c r="P33" s="2">
        <v>217</v>
      </c>
      <c r="Q33" s="2">
        <f t="shared" si="2"/>
        <v>197</v>
      </c>
      <c r="R33" s="2"/>
      <c r="S33" s="2">
        <v>605</v>
      </c>
      <c r="T33" s="2">
        <f t="shared" si="3"/>
        <v>585</v>
      </c>
      <c r="U33" s="2"/>
      <c r="V33" s="2">
        <v>184</v>
      </c>
      <c r="W33" s="2">
        <f t="shared" si="4"/>
        <v>164</v>
      </c>
      <c r="X33" s="2">
        <v>195</v>
      </c>
      <c r="Y33" s="2">
        <f t="shared" si="5"/>
        <v>175</v>
      </c>
      <c r="Z33" s="2"/>
      <c r="AA33" s="2"/>
      <c r="AB33" s="2"/>
      <c r="AC33" s="2">
        <v>1.701086957</v>
      </c>
      <c r="AD33" s="2">
        <f t="shared" si="6"/>
        <v>1.7865853658536586</v>
      </c>
      <c r="AE33" s="2">
        <v>1.1793478260000001</v>
      </c>
      <c r="AF33" s="2">
        <f t="shared" si="7"/>
        <v>1.2012195121951219</v>
      </c>
      <c r="AG33" s="2">
        <v>4.3282051279999996</v>
      </c>
      <c r="AH33" s="2">
        <f t="shared" si="8"/>
        <v>4.7085714285714282</v>
      </c>
      <c r="AI33" s="2">
        <v>3.1025641030000002</v>
      </c>
      <c r="AJ33" s="2">
        <f t="shared" si="9"/>
        <v>3.342857142857143</v>
      </c>
      <c r="AK33" s="2">
        <v>1.4423963129999999</v>
      </c>
      <c r="AL33" s="2">
        <f t="shared" si="10"/>
        <v>1.4873096446700507</v>
      </c>
      <c r="AM33" s="2">
        <v>1.395041322</v>
      </c>
      <c r="AN33" s="2">
        <f t="shared" si="11"/>
        <v>1.4085470085470086</v>
      </c>
    </row>
    <row r="34" spans="1:42" x14ac:dyDescent="0.2">
      <c r="K34" s="2">
        <f t="shared" si="0"/>
        <v>-20</v>
      </c>
      <c r="N34" s="2">
        <f t="shared" si="1"/>
        <v>-20</v>
      </c>
      <c r="W34" s="2">
        <f t="shared" si="4"/>
        <v>-20</v>
      </c>
      <c r="Y34" s="2">
        <f t="shared" si="5"/>
        <v>-20</v>
      </c>
      <c r="AD34" s="2"/>
    </row>
    <row r="35" spans="1:42" x14ac:dyDescent="0.2">
      <c r="A35" s="1" t="s">
        <v>0</v>
      </c>
      <c r="B35" s="1" t="s">
        <v>1</v>
      </c>
      <c r="C35" s="1"/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2" t="e">
        <f t="shared" si="0"/>
        <v>#VALUE!</v>
      </c>
      <c r="L35" s="1" t="s">
        <v>67</v>
      </c>
      <c r="M35" s="1" t="s">
        <v>10</v>
      </c>
      <c r="N35" s="2" t="e">
        <f t="shared" si="1"/>
        <v>#VALUE!</v>
      </c>
      <c r="O35" s="1" t="s">
        <v>68</v>
      </c>
      <c r="P35" s="1"/>
      <c r="Q35" s="1"/>
      <c r="V35" s="1" t="s">
        <v>16</v>
      </c>
      <c r="W35" s="2" t="e">
        <f t="shared" si="4"/>
        <v>#VALUE!</v>
      </c>
      <c r="X35" s="1" t="s">
        <v>17</v>
      </c>
      <c r="Y35" s="2" t="e">
        <f t="shared" si="5"/>
        <v>#VALUE!</v>
      </c>
      <c r="Z35" s="1" t="s">
        <v>69</v>
      </c>
      <c r="AA35" s="1" t="s">
        <v>70</v>
      </c>
      <c r="AC35" s="1" t="s">
        <v>20</v>
      </c>
      <c r="AD35" s="2"/>
      <c r="AG35" s="1" t="s">
        <v>22</v>
      </c>
      <c r="AH35" s="1"/>
      <c r="AM35" s="2"/>
      <c r="AN35" s="2"/>
      <c r="AO35" s="1" t="s">
        <v>71</v>
      </c>
      <c r="AP35" s="1" t="s">
        <v>72</v>
      </c>
    </row>
    <row r="36" spans="1:42" x14ac:dyDescent="0.2">
      <c r="A36" s="4" t="s">
        <v>58</v>
      </c>
      <c r="B36" s="4" t="s">
        <v>59</v>
      </c>
      <c r="C36" s="4"/>
      <c r="D36" s="2">
        <v>11</v>
      </c>
      <c r="E36" s="2">
        <v>3</v>
      </c>
      <c r="F36" s="2">
        <v>1</v>
      </c>
      <c r="G36" s="2">
        <v>9</v>
      </c>
      <c r="H36" s="2">
        <v>-30</v>
      </c>
      <c r="I36" s="2">
        <v>-6</v>
      </c>
      <c r="J36" s="2">
        <v>275</v>
      </c>
      <c r="K36" s="2">
        <f t="shared" si="0"/>
        <v>255</v>
      </c>
      <c r="L36" s="2">
        <v>47.7</v>
      </c>
      <c r="M36" s="2">
        <v>333</v>
      </c>
      <c r="N36" s="2">
        <f t="shared" si="1"/>
        <v>313</v>
      </c>
      <c r="O36" s="2">
        <v>26.3</v>
      </c>
      <c r="P36" s="2"/>
      <c r="Q36" s="2"/>
      <c r="V36" s="2">
        <v>106</v>
      </c>
      <c r="W36" s="2">
        <f t="shared" si="4"/>
        <v>86</v>
      </c>
      <c r="X36" s="2">
        <v>107</v>
      </c>
      <c r="Y36" s="2">
        <f t="shared" si="5"/>
        <v>87</v>
      </c>
      <c r="Z36" s="2">
        <v>24.2</v>
      </c>
      <c r="AA36" s="2">
        <v>25.3</v>
      </c>
      <c r="AC36" s="2">
        <v>2.5943396230000002</v>
      </c>
      <c r="AD36" s="2">
        <f t="shared" si="6"/>
        <v>2.9651162790697674</v>
      </c>
      <c r="AG36" s="2">
        <v>3.1121495330000002</v>
      </c>
      <c r="AH36" s="2"/>
      <c r="AM36" s="2"/>
      <c r="AN36" s="2"/>
      <c r="AO36" s="2">
        <v>1.9710743799999999</v>
      </c>
      <c r="AP36" s="2">
        <v>1.039525692</v>
      </c>
    </row>
    <row r="37" spans="1:42" x14ac:dyDescent="0.2">
      <c r="A37" s="4" t="s">
        <v>60</v>
      </c>
      <c r="B37" s="4" t="s">
        <v>59</v>
      </c>
      <c r="C37" s="4"/>
      <c r="D37" s="2">
        <v>11</v>
      </c>
      <c r="E37" s="2">
        <v>3</v>
      </c>
      <c r="F37" s="2">
        <v>1</v>
      </c>
      <c r="G37" s="2">
        <v>9</v>
      </c>
      <c r="H37" s="2">
        <v>-30</v>
      </c>
      <c r="I37" s="2">
        <v>-6</v>
      </c>
      <c r="J37" s="2">
        <v>748</v>
      </c>
      <c r="K37" s="2">
        <f t="shared" si="0"/>
        <v>728</v>
      </c>
      <c r="L37" s="2">
        <v>35.200000000000003</v>
      </c>
      <c r="M37" s="2">
        <v>826</v>
      </c>
      <c r="N37" s="2">
        <f t="shared" si="1"/>
        <v>806</v>
      </c>
      <c r="O37" s="2">
        <v>25.2</v>
      </c>
      <c r="P37" s="2"/>
      <c r="Q37" s="2"/>
      <c r="V37" s="2">
        <v>191</v>
      </c>
      <c r="W37" s="2">
        <f t="shared" si="4"/>
        <v>171</v>
      </c>
      <c r="X37" s="2">
        <v>196</v>
      </c>
      <c r="Y37" s="2">
        <f t="shared" si="5"/>
        <v>176</v>
      </c>
      <c r="Z37" s="2">
        <v>24.3</v>
      </c>
      <c r="AA37" s="2">
        <v>24.2</v>
      </c>
      <c r="AC37" s="2">
        <v>3.9162303660000002</v>
      </c>
      <c r="AD37" s="2">
        <f t="shared" si="6"/>
        <v>4.257309941520468</v>
      </c>
      <c r="AG37" s="2">
        <v>4.2142857139999998</v>
      </c>
      <c r="AH37" s="2"/>
      <c r="AM37" s="2"/>
      <c r="AN37" s="2"/>
      <c r="AO37" s="2">
        <v>1.4485596709999999</v>
      </c>
      <c r="AP37" s="2">
        <v>1.0413223140000001</v>
      </c>
    </row>
    <row r="38" spans="1:42" x14ac:dyDescent="0.2">
      <c r="A38" s="4" t="s">
        <v>61</v>
      </c>
      <c r="B38" s="4" t="s">
        <v>59</v>
      </c>
      <c r="C38" s="4"/>
      <c r="D38" s="2">
        <v>16</v>
      </c>
      <c r="E38" s="2">
        <v>3</v>
      </c>
      <c r="F38" s="2">
        <v>1</v>
      </c>
      <c r="G38" s="2">
        <v>13</v>
      </c>
      <c r="H38" s="2">
        <v>-45</v>
      </c>
      <c r="I38" s="2">
        <v>-9</v>
      </c>
      <c r="J38" s="2">
        <v>430</v>
      </c>
      <c r="K38" s="2">
        <f t="shared" si="0"/>
        <v>410</v>
      </c>
      <c r="L38" s="2">
        <v>50</v>
      </c>
      <c r="M38" s="2">
        <v>555</v>
      </c>
      <c r="N38" s="2">
        <f t="shared" si="1"/>
        <v>535</v>
      </c>
      <c r="O38" s="2">
        <v>25.8</v>
      </c>
      <c r="P38" s="2"/>
      <c r="Q38" s="2"/>
      <c r="V38" s="2">
        <v>145</v>
      </c>
      <c r="W38" s="2">
        <f t="shared" si="4"/>
        <v>125</v>
      </c>
      <c r="X38" s="2">
        <v>150</v>
      </c>
      <c r="Y38" s="2">
        <f t="shared" si="5"/>
        <v>130</v>
      </c>
      <c r="Z38" s="2">
        <v>24.8</v>
      </c>
      <c r="AA38" s="2">
        <v>25.1</v>
      </c>
      <c r="AC38" s="2">
        <v>2.9655172410000001</v>
      </c>
      <c r="AD38" s="2">
        <f t="shared" si="6"/>
        <v>3.28</v>
      </c>
      <c r="AG38" s="2">
        <v>3.7</v>
      </c>
      <c r="AH38" s="2"/>
      <c r="AM38" s="2"/>
      <c r="AN38" s="2"/>
      <c r="AO38" s="2">
        <v>2.0161290319999998</v>
      </c>
      <c r="AP38" s="2">
        <v>1.027888446</v>
      </c>
    </row>
    <row r="39" spans="1:42" x14ac:dyDescent="0.2">
      <c r="A39" s="4" t="s">
        <v>62</v>
      </c>
      <c r="B39" s="4" t="s">
        <v>59</v>
      </c>
      <c r="C39" s="4"/>
      <c r="D39" s="2">
        <v>21</v>
      </c>
      <c r="E39" s="2">
        <v>3</v>
      </c>
      <c r="F39" s="2">
        <v>5</v>
      </c>
      <c r="G39" s="2">
        <v>19</v>
      </c>
      <c r="H39" s="2">
        <v>-48</v>
      </c>
      <c r="I39" s="2">
        <v>-6</v>
      </c>
      <c r="J39" s="2">
        <v>586</v>
      </c>
      <c r="K39" s="2">
        <f t="shared" si="0"/>
        <v>566</v>
      </c>
      <c r="L39" s="2">
        <v>45</v>
      </c>
      <c r="M39" s="2">
        <v>826</v>
      </c>
      <c r="N39" s="2">
        <f t="shared" si="1"/>
        <v>806</v>
      </c>
      <c r="O39" s="2">
        <v>28.5</v>
      </c>
      <c r="P39" s="2"/>
      <c r="Q39" s="2"/>
      <c r="V39" s="2">
        <v>222</v>
      </c>
      <c r="W39" s="2">
        <f t="shared" si="4"/>
        <v>202</v>
      </c>
      <c r="X39" s="2">
        <v>234</v>
      </c>
      <c r="Y39" s="2">
        <f t="shared" si="5"/>
        <v>214</v>
      </c>
      <c r="Z39" s="2">
        <v>25.7</v>
      </c>
      <c r="AA39" s="2">
        <v>26.4</v>
      </c>
      <c r="AC39" s="2">
        <v>2.63963964</v>
      </c>
      <c r="AD39" s="2">
        <f t="shared" si="6"/>
        <v>2.8019801980198018</v>
      </c>
      <c r="AG39" s="2">
        <v>3.5299145300000001</v>
      </c>
      <c r="AH39" s="2"/>
      <c r="AM39" s="2"/>
      <c r="AN39" s="2"/>
      <c r="AO39" s="2">
        <v>1.750972763</v>
      </c>
      <c r="AP39" s="2">
        <v>1.0795454550000001</v>
      </c>
    </row>
    <row r="40" spans="1:42" x14ac:dyDescent="0.2">
      <c r="A40" s="4" t="s">
        <v>63</v>
      </c>
      <c r="B40" s="4" t="s">
        <v>59</v>
      </c>
      <c r="C40" s="4"/>
      <c r="D40" s="2">
        <v>30</v>
      </c>
      <c r="E40" s="2">
        <v>3</v>
      </c>
      <c r="F40" s="2">
        <v>10</v>
      </c>
      <c r="G40" s="2">
        <v>28</v>
      </c>
      <c r="H40" s="2">
        <v>-60</v>
      </c>
      <c r="I40" s="2">
        <v>-6</v>
      </c>
      <c r="J40" s="2">
        <v>421</v>
      </c>
      <c r="K40" s="2">
        <f t="shared" si="0"/>
        <v>401</v>
      </c>
      <c r="L40" s="2">
        <v>72.7</v>
      </c>
      <c r="M40" s="2">
        <v>468</v>
      </c>
      <c r="N40" s="2">
        <f t="shared" si="1"/>
        <v>448</v>
      </c>
      <c r="O40" s="2">
        <v>28.5</v>
      </c>
      <c r="P40" s="2"/>
      <c r="Q40" s="2"/>
      <c r="V40" s="2">
        <v>163</v>
      </c>
      <c r="W40" s="2">
        <f t="shared" si="4"/>
        <v>143</v>
      </c>
      <c r="X40" s="2">
        <v>138</v>
      </c>
      <c r="Y40" s="2">
        <f t="shared" si="5"/>
        <v>118</v>
      </c>
      <c r="Z40" s="2">
        <v>25</v>
      </c>
      <c r="AA40" s="2">
        <v>26.2</v>
      </c>
      <c r="AC40" s="2">
        <v>2.5828220860000002</v>
      </c>
      <c r="AD40" s="2">
        <f t="shared" si="6"/>
        <v>2.8041958041958042</v>
      </c>
      <c r="AG40" s="2">
        <v>3.3913043479999998</v>
      </c>
      <c r="AH40" s="2"/>
      <c r="AM40" s="2"/>
      <c r="AN40" s="2"/>
      <c r="AO40" s="2">
        <v>2.9079999999999999</v>
      </c>
      <c r="AP40" s="2">
        <v>1.0877862599999999</v>
      </c>
    </row>
    <row r="41" spans="1:42" x14ac:dyDescent="0.2">
      <c r="A41" s="4" t="s">
        <v>64</v>
      </c>
      <c r="B41" s="4" t="s">
        <v>59</v>
      </c>
      <c r="C41" s="4"/>
      <c r="D41" s="2">
        <v>18</v>
      </c>
      <c r="E41" s="2">
        <v>3</v>
      </c>
      <c r="F41" s="2">
        <v>4</v>
      </c>
      <c r="G41" s="2">
        <v>16</v>
      </c>
      <c r="H41" s="2">
        <v>-42</v>
      </c>
      <c r="I41" s="2">
        <v>-6</v>
      </c>
      <c r="J41" s="2">
        <v>585</v>
      </c>
      <c r="K41" s="2">
        <f t="shared" si="0"/>
        <v>565</v>
      </c>
      <c r="L41" s="2">
        <v>46.3</v>
      </c>
      <c r="M41" s="2">
        <v>817</v>
      </c>
      <c r="N41" s="2">
        <f t="shared" si="1"/>
        <v>797</v>
      </c>
      <c r="O41" s="2">
        <v>27.4</v>
      </c>
      <c r="P41" s="2"/>
      <c r="Q41" s="2"/>
      <c r="V41" s="2">
        <v>211</v>
      </c>
      <c r="W41" s="2">
        <f t="shared" si="4"/>
        <v>191</v>
      </c>
      <c r="X41" s="2">
        <v>218</v>
      </c>
      <c r="Y41" s="2">
        <f t="shared" si="5"/>
        <v>198</v>
      </c>
      <c r="Z41" s="2">
        <v>25.3</v>
      </c>
      <c r="AA41" s="2">
        <v>24.7</v>
      </c>
      <c r="AC41" s="2">
        <v>2.7725118480000002</v>
      </c>
      <c r="AD41" s="2">
        <f t="shared" si="6"/>
        <v>2.9581151832460733</v>
      </c>
      <c r="AG41" s="2">
        <v>3.7477064219999998</v>
      </c>
      <c r="AH41" s="2"/>
      <c r="AM41" s="2"/>
      <c r="AN41" s="2"/>
      <c r="AO41" s="2">
        <v>1.830039526</v>
      </c>
      <c r="AP41" s="2">
        <v>1.109311741</v>
      </c>
    </row>
    <row r="42" spans="1:42" x14ac:dyDescent="0.2">
      <c r="A42" s="4" t="s">
        <v>65</v>
      </c>
      <c r="B42" s="4" t="s">
        <v>59</v>
      </c>
      <c r="C42" s="4"/>
      <c r="D42" s="2">
        <v>8</v>
      </c>
      <c r="E42" s="2">
        <v>3</v>
      </c>
      <c r="F42" s="2">
        <v>1</v>
      </c>
      <c r="G42" s="2">
        <v>6</v>
      </c>
      <c r="H42" s="2">
        <v>-21</v>
      </c>
      <c r="I42" s="2">
        <v>-6</v>
      </c>
      <c r="J42" s="2">
        <v>811</v>
      </c>
      <c r="K42" s="2">
        <f t="shared" si="0"/>
        <v>791</v>
      </c>
      <c r="L42" s="2">
        <v>51.2</v>
      </c>
      <c r="M42" s="2">
        <v>1091</v>
      </c>
      <c r="N42" s="2">
        <f t="shared" si="1"/>
        <v>1071</v>
      </c>
      <c r="O42" s="2">
        <v>27.9</v>
      </c>
      <c r="P42" s="2"/>
      <c r="Q42" s="2"/>
      <c r="V42" s="2">
        <v>285</v>
      </c>
      <c r="W42" s="2">
        <f t="shared" si="4"/>
        <v>265</v>
      </c>
      <c r="X42" s="2">
        <v>327</v>
      </c>
      <c r="Y42" s="2">
        <f t="shared" si="5"/>
        <v>307</v>
      </c>
      <c r="Z42" s="2">
        <v>24.6</v>
      </c>
      <c r="AA42" s="2">
        <v>25</v>
      </c>
      <c r="AC42" s="2">
        <v>2.8456140350000001</v>
      </c>
      <c r="AD42" s="2">
        <f t="shared" si="6"/>
        <v>2.9849056603773585</v>
      </c>
      <c r="AG42" s="2">
        <v>3.3363914370000001</v>
      </c>
      <c r="AH42" s="2"/>
      <c r="AM42" s="2"/>
      <c r="AN42" s="2"/>
      <c r="AO42" s="2">
        <v>2.0813008129999999</v>
      </c>
      <c r="AP42" s="2">
        <v>1.1160000000000001</v>
      </c>
    </row>
    <row r="43" spans="1:42" x14ac:dyDescent="0.2">
      <c r="A43" s="4" t="s">
        <v>66</v>
      </c>
      <c r="B43" s="4" t="s">
        <v>59</v>
      </c>
      <c r="C43" s="4"/>
      <c r="D43" s="2">
        <v>18</v>
      </c>
      <c r="E43" s="2">
        <v>3</v>
      </c>
      <c r="F43" s="2">
        <v>1</v>
      </c>
      <c r="G43" s="2">
        <v>16</v>
      </c>
      <c r="H43" s="2">
        <v>-51</v>
      </c>
      <c r="I43" s="2">
        <v>-6</v>
      </c>
      <c r="J43" s="2">
        <v>287</v>
      </c>
      <c r="K43" s="2">
        <f t="shared" si="0"/>
        <v>267</v>
      </c>
      <c r="L43" s="2">
        <v>73.400000000000006</v>
      </c>
      <c r="M43" s="2">
        <v>259</v>
      </c>
      <c r="N43" s="2">
        <f t="shared" si="1"/>
        <v>239</v>
      </c>
      <c r="O43" s="2">
        <v>29.5</v>
      </c>
      <c r="P43" s="2"/>
      <c r="Q43" s="2"/>
      <c r="V43" s="2">
        <v>125</v>
      </c>
      <c r="W43" s="2">
        <f t="shared" si="4"/>
        <v>105</v>
      </c>
      <c r="X43" s="2">
        <v>92.7</v>
      </c>
      <c r="Y43" s="2">
        <f t="shared" si="5"/>
        <v>72.7</v>
      </c>
      <c r="Z43" s="2">
        <v>24.5</v>
      </c>
      <c r="AA43" s="2">
        <v>24.6</v>
      </c>
      <c r="AC43" s="2">
        <v>2.2959999999999998</v>
      </c>
      <c r="AD43" s="2">
        <f t="shared" si="6"/>
        <v>2.5428571428571427</v>
      </c>
      <c r="AG43" s="2">
        <v>2.7939590079999999</v>
      </c>
      <c r="AH43" s="2"/>
      <c r="AM43" s="2"/>
      <c r="AN43" s="2"/>
      <c r="AO43" s="2">
        <v>2.9959183669999998</v>
      </c>
      <c r="AP43" s="2">
        <v>1.199186992</v>
      </c>
    </row>
    <row r="44" spans="1:42" x14ac:dyDescent="0.2">
      <c r="K44" s="2">
        <f t="shared" si="0"/>
        <v>-20</v>
      </c>
      <c r="N44" s="2">
        <f t="shared" si="1"/>
        <v>-20</v>
      </c>
      <c r="W44" s="2">
        <f t="shared" si="4"/>
        <v>-20</v>
      </c>
      <c r="Y44" s="2">
        <f t="shared" si="5"/>
        <v>-20</v>
      </c>
      <c r="AD44" s="2"/>
    </row>
    <row r="45" spans="1:42" x14ac:dyDescent="0.2">
      <c r="A45" s="1" t="s">
        <v>0</v>
      </c>
      <c r="B45" s="1" t="s">
        <v>1</v>
      </c>
      <c r="C45" s="1"/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2" t="e">
        <f t="shared" si="0"/>
        <v>#VALUE!</v>
      </c>
      <c r="L45" s="1" t="s">
        <v>67</v>
      </c>
      <c r="M45" s="1" t="s">
        <v>10</v>
      </c>
      <c r="N45" s="2" t="e">
        <f t="shared" si="1"/>
        <v>#VALUE!</v>
      </c>
      <c r="O45" s="1" t="s">
        <v>68</v>
      </c>
      <c r="P45" s="1"/>
      <c r="Q45" s="1"/>
      <c r="V45" s="1" t="s">
        <v>16</v>
      </c>
      <c r="W45" s="2" t="e">
        <f t="shared" si="4"/>
        <v>#VALUE!</v>
      </c>
      <c r="X45" s="1" t="s">
        <v>17</v>
      </c>
      <c r="Y45" s="2" t="e">
        <f t="shared" si="5"/>
        <v>#VALUE!</v>
      </c>
      <c r="Z45" s="1" t="s">
        <v>69</v>
      </c>
      <c r="AA45" s="1" t="s">
        <v>70</v>
      </c>
      <c r="AC45" s="1" t="s">
        <v>20</v>
      </c>
      <c r="AD45" s="2"/>
      <c r="AG45" s="1" t="s">
        <v>22</v>
      </c>
      <c r="AH45" s="1"/>
      <c r="AO45" s="1" t="s">
        <v>71</v>
      </c>
      <c r="AP45" s="1" t="s">
        <v>72</v>
      </c>
    </row>
    <row r="46" spans="1:42" x14ac:dyDescent="0.2">
      <c r="A46" s="4" t="s">
        <v>73</v>
      </c>
      <c r="B46" s="4" t="s">
        <v>74</v>
      </c>
      <c r="C46" s="4"/>
      <c r="D46" s="2">
        <v>67</v>
      </c>
      <c r="E46" s="2">
        <v>0.5</v>
      </c>
      <c r="F46" s="2">
        <v>7</v>
      </c>
      <c r="G46" s="2">
        <v>55</v>
      </c>
      <c r="H46" s="2">
        <v>-30</v>
      </c>
      <c r="I46" s="2">
        <v>-6</v>
      </c>
      <c r="J46" s="2">
        <v>219</v>
      </c>
      <c r="K46" s="2">
        <f t="shared" si="0"/>
        <v>199</v>
      </c>
      <c r="L46" s="2">
        <v>46</v>
      </c>
      <c r="M46" s="2">
        <v>389</v>
      </c>
      <c r="N46" s="2">
        <f t="shared" si="1"/>
        <v>369</v>
      </c>
      <c r="O46" s="2">
        <v>37.9</v>
      </c>
      <c r="P46" s="2"/>
      <c r="Q46" s="2"/>
      <c r="V46" s="2">
        <v>179</v>
      </c>
      <c r="W46" s="2">
        <f t="shared" si="4"/>
        <v>159</v>
      </c>
      <c r="X46" s="2">
        <v>162</v>
      </c>
      <c r="Y46" s="2">
        <f t="shared" si="5"/>
        <v>142</v>
      </c>
      <c r="Z46" s="2">
        <v>24.3</v>
      </c>
      <c r="AA46" s="2">
        <v>24.8</v>
      </c>
      <c r="AC46" s="2">
        <v>1.223463687</v>
      </c>
      <c r="AD46" s="2">
        <f t="shared" si="6"/>
        <v>1.2515723270440251</v>
      </c>
      <c r="AG46" s="2">
        <v>1.8930041150000001</v>
      </c>
      <c r="AH46" s="2"/>
      <c r="AO46" s="2">
        <v>1.528225806</v>
      </c>
    </row>
    <row r="47" spans="1:42" x14ac:dyDescent="0.2">
      <c r="A47" s="4" t="s">
        <v>75</v>
      </c>
      <c r="B47" s="4" t="s">
        <v>74</v>
      </c>
      <c r="C47" s="4"/>
      <c r="D47" s="2">
        <v>30</v>
      </c>
      <c r="E47" s="2">
        <v>0.5</v>
      </c>
      <c r="F47" s="2">
        <v>1</v>
      </c>
      <c r="G47" s="2">
        <v>24</v>
      </c>
      <c r="H47" s="2">
        <v>-14.5</v>
      </c>
      <c r="I47" s="2">
        <v>-3</v>
      </c>
      <c r="J47" s="2">
        <v>234</v>
      </c>
      <c r="K47" s="2">
        <f t="shared" si="0"/>
        <v>214</v>
      </c>
      <c r="L47" s="2">
        <v>34.9</v>
      </c>
      <c r="M47" s="2">
        <v>315</v>
      </c>
      <c r="N47" s="2">
        <f t="shared" si="1"/>
        <v>295</v>
      </c>
      <c r="O47" s="2">
        <v>32.9</v>
      </c>
      <c r="P47" s="2"/>
      <c r="Q47" s="2"/>
      <c r="V47" s="2">
        <v>146</v>
      </c>
      <c r="W47" s="2">
        <f t="shared" si="4"/>
        <v>126</v>
      </c>
      <c r="X47" s="2">
        <v>139</v>
      </c>
      <c r="Y47" s="2">
        <f t="shared" si="5"/>
        <v>119</v>
      </c>
      <c r="Z47" s="2">
        <v>25</v>
      </c>
      <c r="AA47" s="2">
        <v>24</v>
      </c>
      <c r="AC47" s="2">
        <v>1.602739726</v>
      </c>
      <c r="AD47" s="2">
        <f t="shared" si="6"/>
        <v>1.6984126984126984</v>
      </c>
      <c r="AG47" s="2">
        <v>1.3959999999999999</v>
      </c>
      <c r="AH47" s="2"/>
      <c r="AO47" s="2">
        <v>1.370833333</v>
      </c>
    </row>
    <row r="48" spans="1:42" x14ac:dyDescent="0.2">
      <c r="A48" s="4" t="s">
        <v>76</v>
      </c>
      <c r="B48" s="4" t="s">
        <v>74</v>
      </c>
      <c r="C48" s="4"/>
      <c r="D48" s="2">
        <v>44</v>
      </c>
      <c r="E48" s="2">
        <v>0.5</v>
      </c>
      <c r="F48" s="2">
        <v>1</v>
      </c>
      <c r="G48" s="2">
        <v>39</v>
      </c>
      <c r="H48" s="2">
        <v>-21.5</v>
      </c>
      <c r="I48" s="2">
        <v>-2.5</v>
      </c>
      <c r="J48" s="2">
        <v>259</v>
      </c>
      <c r="K48" s="2">
        <f t="shared" si="0"/>
        <v>239</v>
      </c>
      <c r="L48" s="2">
        <v>51.6</v>
      </c>
      <c r="M48" s="2">
        <v>411</v>
      </c>
      <c r="N48" s="2">
        <f t="shared" si="1"/>
        <v>391</v>
      </c>
      <c r="O48" s="2">
        <v>28.8</v>
      </c>
      <c r="P48" s="2"/>
      <c r="Q48" s="2"/>
      <c r="V48" s="2">
        <v>165</v>
      </c>
      <c r="W48" s="2">
        <f t="shared" si="4"/>
        <v>145</v>
      </c>
      <c r="X48" s="2">
        <v>167</v>
      </c>
      <c r="Y48" s="2">
        <f t="shared" si="5"/>
        <v>147</v>
      </c>
      <c r="Z48" s="2">
        <v>24.6</v>
      </c>
      <c r="AA48" s="2">
        <v>23.3</v>
      </c>
      <c r="AC48" s="2">
        <v>1.5696969700000001</v>
      </c>
      <c r="AD48" s="2">
        <f t="shared" si="6"/>
        <v>1.6482758620689655</v>
      </c>
      <c r="AG48" s="2">
        <v>2.097560976</v>
      </c>
      <c r="AH48" s="2"/>
      <c r="AO48" s="2">
        <v>1.236051502</v>
      </c>
    </row>
    <row r="49" spans="1:45" x14ac:dyDescent="0.2">
      <c r="A49" s="4" t="s">
        <v>77</v>
      </c>
      <c r="B49" s="4" t="s">
        <v>74</v>
      </c>
      <c r="C49" s="4"/>
      <c r="D49" s="2">
        <v>61</v>
      </c>
      <c r="E49" s="2">
        <v>0.5</v>
      </c>
      <c r="F49" s="2">
        <v>1</v>
      </c>
      <c r="G49" s="2">
        <v>49</v>
      </c>
      <c r="H49" s="2">
        <v>-30</v>
      </c>
      <c r="I49" s="2">
        <v>-6</v>
      </c>
      <c r="J49" s="2">
        <v>193</v>
      </c>
      <c r="K49" s="2">
        <f t="shared" si="0"/>
        <v>173</v>
      </c>
      <c r="L49" s="2">
        <v>40.200000000000003</v>
      </c>
      <c r="M49" s="2">
        <v>447</v>
      </c>
      <c r="N49" s="2">
        <f t="shared" si="1"/>
        <v>427</v>
      </c>
      <c r="O49" s="2">
        <v>31.1</v>
      </c>
      <c r="P49" s="2"/>
      <c r="Q49" s="2"/>
      <c r="V49" s="2">
        <v>206</v>
      </c>
      <c r="W49" s="2">
        <f t="shared" si="4"/>
        <v>186</v>
      </c>
      <c r="X49" s="2">
        <v>177</v>
      </c>
      <c r="Y49" s="2">
        <f t="shared" si="5"/>
        <v>157</v>
      </c>
      <c r="Z49" s="2">
        <v>23.7</v>
      </c>
      <c r="AA49" s="2">
        <v>23.7</v>
      </c>
      <c r="AC49" s="2">
        <v>0.93689320389999997</v>
      </c>
      <c r="AD49" s="2">
        <f t="shared" si="6"/>
        <v>0.93010752688172038</v>
      </c>
      <c r="AG49" s="2">
        <v>1.696202532</v>
      </c>
      <c r="AH49" s="2"/>
      <c r="AO49" s="2">
        <v>1.3122362869999999</v>
      </c>
    </row>
    <row r="50" spans="1:45" x14ac:dyDescent="0.2">
      <c r="A50" s="4" t="s">
        <v>78</v>
      </c>
      <c r="B50" s="4" t="s">
        <v>74</v>
      </c>
      <c r="C50" s="4"/>
      <c r="D50" s="2">
        <v>57</v>
      </c>
      <c r="E50" s="2">
        <v>0.75</v>
      </c>
      <c r="F50" s="2">
        <v>16</v>
      </c>
      <c r="G50" s="2">
        <v>52</v>
      </c>
      <c r="H50" s="2">
        <v>-30.75</v>
      </c>
      <c r="I50" s="2">
        <v>-3.75</v>
      </c>
      <c r="J50" s="2">
        <v>203</v>
      </c>
      <c r="K50" s="2">
        <f t="shared" si="0"/>
        <v>183</v>
      </c>
      <c r="L50" s="2">
        <v>38.700000000000003</v>
      </c>
      <c r="M50" s="2">
        <v>308</v>
      </c>
      <c r="N50" s="2">
        <f t="shared" si="1"/>
        <v>288</v>
      </c>
      <c r="O50" s="2">
        <v>26.5</v>
      </c>
      <c r="P50" s="2"/>
      <c r="Q50" s="2"/>
      <c r="V50" s="2">
        <v>156</v>
      </c>
      <c r="W50" s="2">
        <f t="shared" si="4"/>
        <v>136</v>
      </c>
      <c r="X50" s="2">
        <v>152</v>
      </c>
      <c r="Y50" s="2">
        <f t="shared" si="5"/>
        <v>132</v>
      </c>
      <c r="Z50" s="2">
        <v>24.6</v>
      </c>
      <c r="AA50" s="2">
        <v>23</v>
      </c>
      <c r="AC50" s="2">
        <v>1.3012820510000001</v>
      </c>
      <c r="AD50" s="2">
        <f t="shared" si="6"/>
        <v>1.3455882352941178</v>
      </c>
      <c r="AG50" s="2">
        <v>1.5731707319999999</v>
      </c>
      <c r="AH50" s="2"/>
      <c r="AO50" s="2">
        <v>1.1521739129999999</v>
      </c>
    </row>
    <row r="51" spans="1:45" x14ac:dyDescent="0.2">
      <c r="A51" s="4" t="s">
        <v>79</v>
      </c>
      <c r="B51" s="4" t="s">
        <v>74</v>
      </c>
      <c r="C51" s="4"/>
      <c r="D51" s="2">
        <v>55</v>
      </c>
      <c r="E51" s="2">
        <v>1</v>
      </c>
      <c r="F51" s="2">
        <v>12</v>
      </c>
      <c r="G51" s="2">
        <v>52</v>
      </c>
      <c r="H51" s="2">
        <v>-43</v>
      </c>
      <c r="I51" s="2">
        <v>-3</v>
      </c>
      <c r="J51" s="2">
        <v>203</v>
      </c>
      <c r="K51" s="2">
        <f t="shared" si="0"/>
        <v>183</v>
      </c>
      <c r="L51" s="2">
        <v>38.4</v>
      </c>
      <c r="M51" s="2">
        <v>386</v>
      </c>
      <c r="N51" s="2">
        <f t="shared" si="1"/>
        <v>366</v>
      </c>
      <c r="O51" s="2">
        <v>26.8</v>
      </c>
      <c r="P51" s="2"/>
      <c r="Q51" s="2"/>
      <c r="V51" s="2">
        <v>171</v>
      </c>
      <c r="W51" s="2">
        <f t="shared" si="4"/>
        <v>151</v>
      </c>
      <c r="X51" s="2">
        <v>135</v>
      </c>
      <c r="Y51" s="2">
        <f t="shared" si="5"/>
        <v>115</v>
      </c>
      <c r="Z51" s="2">
        <v>24.8</v>
      </c>
      <c r="AA51" s="2">
        <v>24.6</v>
      </c>
      <c r="AC51" s="2">
        <v>1.187134503</v>
      </c>
      <c r="AD51" s="2">
        <f t="shared" si="6"/>
        <v>1.2119205298013245</v>
      </c>
      <c r="AG51" s="2">
        <v>1.548387097</v>
      </c>
      <c r="AH51" s="2"/>
      <c r="AO51" s="2">
        <v>1.0894308939999999</v>
      </c>
    </row>
    <row r="52" spans="1:45" x14ac:dyDescent="0.2">
      <c r="A52" s="4" t="s">
        <v>80</v>
      </c>
      <c r="B52" s="4" t="s">
        <v>74</v>
      </c>
      <c r="C52" s="4"/>
      <c r="D52" s="2">
        <v>21</v>
      </c>
      <c r="E52" s="2">
        <v>1</v>
      </c>
      <c r="F52" s="2">
        <v>6</v>
      </c>
      <c r="G52" s="2">
        <v>20</v>
      </c>
      <c r="H52" s="2">
        <v>-15</v>
      </c>
      <c r="I52" s="2">
        <v>-1</v>
      </c>
      <c r="J52" s="2">
        <v>211</v>
      </c>
      <c r="K52" s="2">
        <f t="shared" si="0"/>
        <v>191</v>
      </c>
      <c r="L52" s="2">
        <v>29.5</v>
      </c>
      <c r="M52" s="2">
        <v>302</v>
      </c>
      <c r="N52" s="2">
        <f t="shared" si="1"/>
        <v>282</v>
      </c>
      <c r="O52" s="2">
        <v>24.8</v>
      </c>
      <c r="P52" s="2"/>
      <c r="Q52" s="2"/>
      <c r="V52" s="2">
        <v>161</v>
      </c>
      <c r="W52" s="2">
        <f t="shared" si="4"/>
        <v>141</v>
      </c>
      <c r="X52" s="2">
        <v>157</v>
      </c>
      <c r="Y52" s="2">
        <f t="shared" si="5"/>
        <v>137</v>
      </c>
      <c r="Z52" s="2">
        <v>23.6</v>
      </c>
      <c r="AA52" s="2">
        <v>24.5</v>
      </c>
      <c r="AC52" s="2">
        <v>1.3105590060000001</v>
      </c>
      <c r="AD52" s="2">
        <f t="shared" si="6"/>
        <v>1.3546099290780143</v>
      </c>
      <c r="AG52" s="2">
        <v>1.25</v>
      </c>
      <c r="AH52" s="2"/>
      <c r="AO52" s="2">
        <v>1.0122448980000001</v>
      </c>
    </row>
    <row r="53" spans="1:45" x14ac:dyDescent="0.2">
      <c r="A53" s="4" t="s">
        <v>81</v>
      </c>
      <c r="B53" s="4" t="s">
        <v>74</v>
      </c>
      <c r="C53" s="4"/>
      <c r="D53" s="2">
        <v>14</v>
      </c>
      <c r="E53" s="2">
        <v>3</v>
      </c>
      <c r="F53" s="2">
        <v>1</v>
      </c>
      <c r="G53" s="2">
        <v>12</v>
      </c>
      <c r="H53" s="2">
        <v>-39</v>
      </c>
      <c r="I53" s="2">
        <v>-6</v>
      </c>
      <c r="J53" s="2">
        <v>683</v>
      </c>
      <c r="K53" s="2">
        <f t="shared" si="0"/>
        <v>663</v>
      </c>
      <c r="L53" s="2">
        <v>40.799999999999997</v>
      </c>
      <c r="M53" s="2">
        <v>1705</v>
      </c>
      <c r="N53" s="2">
        <f t="shared" si="1"/>
        <v>1685</v>
      </c>
      <c r="O53" s="2">
        <v>31.7</v>
      </c>
      <c r="P53" s="2"/>
      <c r="Q53" s="2"/>
      <c r="V53" s="2">
        <v>282</v>
      </c>
      <c r="W53" s="2">
        <f t="shared" si="4"/>
        <v>262</v>
      </c>
      <c r="X53" s="2">
        <v>532</v>
      </c>
      <c r="Y53" s="2">
        <f t="shared" si="5"/>
        <v>512</v>
      </c>
      <c r="Z53" s="2">
        <v>23</v>
      </c>
      <c r="AA53" s="2">
        <v>22</v>
      </c>
      <c r="AC53" s="2">
        <v>2.4219858159999998</v>
      </c>
      <c r="AD53" s="2">
        <f t="shared" si="6"/>
        <v>2.5305343511450382</v>
      </c>
      <c r="AG53" s="2">
        <v>1.7739130430000001</v>
      </c>
      <c r="AH53" s="2"/>
      <c r="AO53" s="2">
        <v>1.440909091</v>
      </c>
    </row>
    <row r="54" spans="1:45" x14ac:dyDescent="0.2">
      <c r="A54" s="4" t="s">
        <v>82</v>
      </c>
      <c r="B54" s="4" t="s">
        <v>74</v>
      </c>
      <c r="C54" s="4"/>
      <c r="D54" s="2">
        <v>14</v>
      </c>
      <c r="E54" s="2">
        <v>3</v>
      </c>
      <c r="F54" s="2">
        <v>1</v>
      </c>
      <c r="G54" s="2">
        <v>12</v>
      </c>
      <c r="H54" s="2">
        <v>-39</v>
      </c>
      <c r="I54" s="2">
        <v>-6</v>
      </c>
      <c r="J54" s="2">
        <v>614</v>
      </c>
      <c r="K54" s="2">
        <f t="shared" si="0"/>
        <v>594</v>
      </c>
      <c r="L54" s="2">
        <v>37.5</v>
      </c>
      <c r="M54" s="2">
        <v>647</v>
      </c>
      <c r="N54" s="2">
        <f t="shared" si="1"/>
        <v>627</v>
      </c>
      <c r="O54" s="2">
        <v>27</v>
      </c>
      <c r="P54" s="2"/>
      <c r="Q54" s="2"/>
      <c r="V54" s="2">
        <v>377</v>
      </c>
      <c r="W54" s="2">
        <f t="shared" si="4"/>
        <v>357</v>
      </c>
      <c r="X54" s="2">
        <v>270</v>
      </c>
      <c r="Y54" s="2">
        <f t="shared" si="5"/>
        <v>250</v>
      </c>
      <c r="Z54" s="2">
        <v>24</v>
      </c>
      <c r="AA54" s="2">
        <v>25</v>
      </c>
      <c r="AC54" s="2">
        <v>1.628647215</v>
      </c>
      <c r="AD54" s="2">
        <f t="shared" si="6"/>
        <v>1.6638655462184875</v>
      </c>
      <c r="AG54" s="2">
        <v>1.5625</v>
      </c>
      <c r="AH54" s="2"/>
      <c r="AO54" s="2">
        <v>1.08</v>
      </c>
    </row>
    <row r="55" spans="1:45" x14ac:dyDescent="0.2">
      <c r="A55" s="4" t="s">
        <v>83</v>
      </c>
      <c r="B55" s="4" t="s">
        <v>74</v>
      </c>
      <c r="C55" s="4"/>
      <c r="D55" s="2">
        <v>9</v>
      </c>
      <c r="E55" s="2">
        <v>6</v>
      </c>
      <c r="F55" s="2">
        <v>1</v>
      </c>
      <c r="G55" s="2">
        <v>8</v>
      </c>
      <c r="H55" s="2">
        <v>-48</v>
      </c>
      <c r="I55" s="2">
        <v>-6</v>
      </c>
      <c r="J55" s="2">
        <v>123</v>
      </c>
      <c r="K55" s="2">
        <f t="shared" si="0"/>
        <v>103</v>
      </c>
      <c r="L55" s="2">
        <v>38.6</v>
      </c>
      <c r="M55" s="2">
        <v>252</v>
      </c>
      <c r="N55" s="2">
        <f t="shared" si="1"/>
        <v>232</v>
      </c>
      <c r="O55" s="2">
        <v>28</v>
      </c>
      <c r="P55" s="2"/>
      <c r="Q55" s="2"/>
      <c r="V55" s="2">
        <v>79.7</v>
      </c>
      <c r="W55" s="2">
        <f t="shared" si="4"/>
        <v>59.7</v>
      </c>
      <c r="X55" s="2">
        <v>80.400000000000006</v>
      </c>
      <c r="Y55" s="2">
        <f t="shared" si="5"/>
        <v>60.400000000000006</v>
      </c>
      <c r="Z55" s="2">
        <v>23</v>
      </c>
      <c r="AA55" s="2">
        <v>23.9</v>
      </c>
      <c r="AC55" s="2">
        <v>1.543287327</v>
      </c>
      <c r="AD55" s="2">
        <f t="shared" si="6"/>
        <v>1.7252931323283081</v>
      </c>
      <c r="AG55" s="2">
        <v>1.6782608699999999</v>
      </c>
      <c r="AH55" s="2"/>
      <c r="AO55" s="2">
        <v>1.1715481169999999</v>
      </c>
    </row>
    <row r="56" spans="1:45" x14ac:dyDescent="0.2">
      <c r="A56" s="4" t="s">
        <v>84</v>
      </c>
      <c r="B56" s="4" t="s">
        <v>74</v>
      </c>
      <c r="C56" s="4"/>
      <c r="D56" s="2">
        <v>10</v>
      </c>
      <c r="E56" s="2">
        <v>6</v>
      </c>
      <c r="F56" s="2">
        <v>3</v>
      </c>
      <c r="G56" s="2">
        <v>9</v>
      </c>
      <c r="H56" s="2">
        <v>-42</v>
      </c>
      <c r="I56" s="2">
        <v>-6</v>
      </c>
      <c r="J56" s="2">
        <v>165</v>
      </c>
      <c r="K56" s="2">
        <f t="shared" si="0"/>
        <v>145</v>
      </c>
      <c r="L56" s="2">
        <v>31.5</v>
      </c>
      <c r="M56" s="2">
        <v>203</v>
      </c>
      <c r="N56" s="2">
        <f t="shared" si="1"/>
        <v>183</v>
      </c>
      <c r="O56" s="2">
        <v>24.4</v>
      </c>
      <c r="P56" s="2"/>
      <c r="Q56" s="2"/>
      <c r="V56" s="2">
        <v>78.7</v>
      </c>
      <c r="W56" s="2">
        <f t="shared" si="4"/>
        <v>58.7</v>
      </c>
      <c r="X56" s="2">
        <v>94.4</v>
      </c>
      <c r="Y56" s="2">
        <f t="shared" si="5"/>
        <v>74.400000000000006</v>
      </c>
      <c r="Z56" s="2">
        <v>23.5</v>
      </c>
      <c r="AA56" s="2">
        <v>23.7</v>
      </c>
      <c r="AC56" s="2">
        <v>2.0965692499999999</v>
      </c>
      <c r="AD56" s="2">
        <f t="shared" si="6"/>
        <v>2.4701873935264054</v>
      </c>
      <c r="AG56" s="2">
        <v>1.340425532</v>
      </c>
      <c r="AH56" s="2"/>
      <c r="AO56" s="2">
        <v>1.0295358649999999</v>
      </c>
    </row>
    <row r="57" spans="1:45" x14ac:dyDescent="0.2">
      <c r="K57" s="2">
        <f t="shared" si="0"/>
        <v>-20</v>
      </c>
      <c r="N57" s="2">
        <f t="shared" si="1"/>
        <v>-20</v>
      </c>
      <c r="W57" s="2">
        <f t="shared" si="4"/>
        <v>-20</v>
      </c>
      <c r="Y57" s="2">
        <f t="shared" si="5"/>
        <v>-20</v>
      </c>
      <c r="AD57" s="2"/>
    </row>
    <row r="58" spans="1:45" x14ac:dyDescent="0.2">
      <c r="A58" s="1" t="s">
        <v>0</v>
      </c>
      <c r="B58" s="1" t="s">
        <v>1</v>
      </c>
      <c r="C58" s="1"/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 s="2" t="e">
        <f t="shared" si="0"/>
        <v>#VALUE!</v>
      </c>
      <c r="L58" s="1" t="s">
        <v>85</v>
      </c>
      <c r="M58" s="1" t="s">
        <v>10</v>
      </c>
      <c r="N58" s="2" t="e">
        <f t="shared" si="1"/>
        <v>#VALUE!</v>
      </c>
      <c r="O58" s="1" t="s">
        <v>86</v>
      </c>
      <c r="P58" s="1"/>
      <c r="Q58" s="1"/>
      <c r="V58" s="1" t="s">
        <v>16</v>
      </c>
      <c r="W58" s="2" t="e">
        <f t="shared" si="4"/>
        <v>#VALUE!</v>
      </c>
      <c r="X58" s="1" t="s">
        <v>17</v>
      </c>
      <c r="Y58" s="2" t="e">
        <f t="shared" si="5"/>
        <v>#VALUE!</v>
      </c>
      <c r="Z58" s="1" t="s">
        <v>107</v>
      </c>
      <c r="AA58" s="1" t="s">
        <v>108</v>
      </c>
      <c r="AB58" s="2"/>
      <c r="AC58" s="1" t="s">
        <v>20</v>
      </c>
      <c r="AD58" s="2"/>
      <c r="AG58" s="1" t="s">
        <v>22</v>
      </c>
      <c r="AH58" s="1"/>
      <c r="AO58" s="1" t="s">
        <v>87</v>
      </c>
      <c r="AP58" s="1" t="s">
        <v>88</v>
      </c>
      <c r="AQ58" s="1" t="s">
        <v>89</v>
      </c>
      <c r="AS58" s="2"/>
    </row>
    <row r="59" spans="1:45" x14ac:dyDescent="0.2">
      <c r="A59" s="5" t="s">
        <v>90</v>
      </c>
      <c r="B59" s="5" t="s">
        <v>91</v>
      </c>
      <c r="C59" s="5"/>
      <c r="D59" s="2">
        <v>26</v>
      </c>
      <c r="E59" s="2">
        <v>1</v>
      </c>
      <c r="F59" s="2">
        <v>1</v>
      </c>
      <c r="G59" s="2">
        <v>24</v>
      </c>
      <c r="H59" s="2">
        <v>-25</v>
      </c>
      <c r="I59" s="2">
        <v>-2</v>
      </c>
      <c r="J59" s="2">
        <v>246</v>
      </c>
      <c r="K59" s="2">
        <f t="shared" si="0"/>
        <v>226</v>
      </c>
      <c r="L59" s="2">
        <v>45.7</v>
      </c>
      <c r="M59" s="2">
        <v>279</v>
      </c>
      <c r="N59" s="2">
        <f t="shared" si="1"/>
        <v>259</v>
      </c>
      <c r="O59" s="2">
        <v>39.6</v>
      </c>
      <c r="P59" s="2"/>
      <c r="Q59" s="2"/>
      <c r="V59" s="2">
        <v>75.8</v>
      </c>
      <c r="W59" s="2">
        <f t="shared" si="4"/>
        <v>55.8</v>
      </c>
      <c r="X59" s="2">
        <v>76.7</v>
      </c>
      <c r="Y59" s="2">
        <f t="shared" si="5"/>
        <v>56.7</v>
      </c>
      <c r="Z59" s="2">
        <v>26.7</v>
      </c>
      <c r="AA59" s="2">
        <v>27.6</v>
      </c>
      <c r="AB59" s="2"/>
      <c r="AC59" s="2">
        <v>3.2453825859999998</v>
      </c>
      <c r="AD59" s="2">
        <f t="shared" si="6"/>
        <v>4.0501792114695343</v>
      </c>
      <c r="AG59" s="2">
        <v>3.6375488919999999</v>
      </c>
      <c r="AH59" s="2"/>
      <c r="AO59" s="2">
        <v>1.711610487</v>
      </c>
      <c r="AP59" s="2">
        <v>1.434782609</v>
      </c>
      <c r="AQ59" s="2">
        <v>0.88910505839999998</v>
      </c>
      <c r="AS59" s="2"/>
    </row>
    <row r="60" spans="1:45" x14ac:dyDescent="0.2">
      <c r="A60" s="5" t="s">
        <v>92</v>
      </c>
      <c r="B60" s="5" t="s">
        <v>91</v>
      </c>
      <c r="C60" s="5"/>
      <c r="D60" s="2">
        <v>45</v>
      </c>
      <c r="E60" s="2">
        <v>1</v>
      </c>
      <c r="F60" s="2">
        <v>14</v>
      </c>
      <c r="G60" s="2">
        <v>41</v>
      </c>
      <c r="H60" s="2">
        <v>-31</v>
      </c>
      <c r="I60" s="2">
        <v>-4</v>
      </c>
      <c r="J60" s="2">
        <v>358</v>
      </c>
      <c r="K60" s="2">
        <f t="shared" si="0"/>
        <v>338</v>
      </c>
      <c r="L60" s="2">
        <v>51.4</v>
      </c>
      <c r="M60" s="2">
        <v>448</v>
      </c>
      <c r="N60" s="2">
        <f t="shared" si="1"/>
        <v>428</v>
      </c>
      <c r="O60" s="2">
        <v>53.5</v>
      </c>
      <c r="P60" s="2"/>
      <c r="Q60" s="2"/>
      <c r="V60" s="2">
        <v>104</v>
      </c>
      <c r="W60" s="2">
        <f t="shared" si="4"/>
        <v>84</v>
      </c>
      <c r="X60" s="2">
        <v>118</v>
      </c>
      <c r="Y60" s="2">
        <f t="shared" si="5"/>
        <v>98</v>
      </c>
      <c r="Z60" s="2">
        <v>25.4</v>
      </c>
      <c r="AA60" s="2">
        <v>24.2</v>
      </c>
      <c r="AB60" s="2"/>
      <c r="AC60" s="2">
        <v>3.442307692</v>
      </c>
      <c r="AD60" s="2">
        <f t="shared" si="6"/>
        <v>4.0238095238095237</v>
      </c>
      <c r="AG60" s="2">
        <v>3.796610169</v>
      </c>
      <c r="AH60" s="2"/>
      <c r="AO60" s="2">
        <v>2.0236220469999999</v>
      </c>
      <c r="AP60" s="2">
        <v>2.2107438020000001</v>
      </c>
      <c r="AQ60" s="2">
        <v>1</v>
      </c>
      <c r="AS60" s="2"/>
    </row>
    <row r="61" spans="1:45" x14ac:dyDescent="0.2">
      <c r="A61" s="5" t="s">
        <v>93</v>
      </c>
      <c r="B61" s="5" t="s">
        <v>91</v>
      </c>
      <c r="C61" s="5"/>
      <c r="D61" s="2">
        <v>64</v>
      </c>
      <c r="E61" s="2">
        <v>1</v>
      </c>
      <c r="F61" s="2">
        <v>16</v>
      </c>
      <c r="G61" s="2">
        <v>58</v>
      </c>
      <c r="H61" s="2">
        <v>-48</v>
      </c>
      <c r="I61" s="2">
        <v>-6</v>
      </c>
      <c r="J61" s="2">
        <v>302</v>
      </c>
      <c r="K61" s="2">
        <f t="shared" si="0"/>
        <v>282</v>
      </c>
      <c r="L61" s="2">
        <v>36.4</v>
      </c>
      <c r="M61" s="2">
        <v>322</v>
      </c>
      <c r="N61" s="2">
        <f t="shared" si="1"/>
        <v>302</v>
      </c>
      <c r="O61" s="2">
        <v>46.2</v>
      </c>
      <c r="P61" s="2"/>
      <c r="Q61" s="2"/>
      <c r="V61" s="2">
        <v>108</v>
      </c>
      <c r="W61" s="2">
        <f t="shared" si="4"/>
        <v>88</v>
      </c>
      <c r="X61" s="2">
        <v>95.4</v>
      </c>
      <c r="Y61" s="2">
        <f t="shared" si="5"/>
        <v>75.400000000000006</v>
      </c>
      <c r="Z61" s="2">
        <v>25.5</v>
      </c>
      <c r="AA61" s="2">
        <v>23.9</v>
      </c>
      <c r="AB61" s="2"/>
      <c r="AC61" s="2">
        <v>2.796296296</v>
      </c>
      <c r="AD61" s="2">
        <f t="shared" si="6"/>
        <v>3.2045454545454546</v>
      </c>
      <c r="AG61" s="2">
        <v>3.3752620549999999</v>
      </c>
      <c r="AH61" s="2"/>
      <c r="AO61" s="2">
        <v>1.4274509799999999</v>
      </c>
      <c r="AP61" s="2">
        <v>1.9330543929999999</v>
      </c>
      <c r="AQ61" s="2">
        <v>0.70817120619999996</v>
      </c>
      <c r="AS61" s="2"/>
    </row>
    <row r="62" spans="1:45" x14ac:dyDescent="0.2">
      <c r="A62" s="5" t="s">
        <v>94</v>
      </c>
      <c r="B62" s="5" t="s">
        <v>91</v>
      </c>
      <c r="C62" s="5"/>
      <c r="D62" s="2">
        <v>27</v>
      </c>
      <c r="E62" s="2">
        <v>1</v>
      </c>
      <c r="F62" s="2">
        <v>2</v>
      </c>
      <c r="G62" s="2">
        <v>23</v>
      </c>
      <c r="H62" s="2">
        <v>-25</v>
      </c>
      <c r="I62" s="2">
        <v>-4</v>
      </c>
      <c r="J62" s="2">
        <v>252</v>
      </c>
      <c r="K62" s="2">
        <f t="shared" si="0"/>
        <v>232</v>
      </c>
      <c r="L62" s="2">
        <v>43.5</v>
      </c>
      <c r="M62" s="2">
        <v>327</v>
      </c>
      <c r="N62" s="2">
        <f t="shared" si="1"/>
        <v>307</v>
      </c>
      <c r="O62" s="2">
        <v>44.8</v>
      </c>
      <c r="P62" s="2"/>
      <c r="Q62" s="2"/>
      <c r="V62" s="2">
        <v>107</v>
      </c>
      <c r="W62" s="2">
        <f t="shared" si="4"/>
        <v>87</v>
      </c>
      <c r="X62" s="2">
        <v>112</v>
      </c>
      <c r="Y62" s="2">
        <f t="shared" si="5"/>
        <v>92</v>
      </c>
      <c r="Z62" s="2">
        <v>24.2</v>
      </c>
      <c r="AA62" s="2">
        <v>24.8</v>
      </c>
      <c r="AB62" s="2"/>
      <c r="AC62" s="2">
        <v>2.3551401869999999</v>
      </c>
      <c r="AD62" s="2">
        <f t="shared" si="6"/>
        <v>2.6666666666666665</v>
      </c>
      <c r="AG62" s="2">
        <v>2.9196428569999999</v>
      </c>
      <c r="AH62" s="2"/>
      <c r="AO62" s="2">
        <v>1.7975206610000001</v>
      </c>
      <c r="AP62" s="2">
        <v>1.8064516129999999</v>
      </c>
      <c r="AQ62" s="2">
        <v>0.84630350190000003</v>
      </c>
      <c r="AS62" s="2"/>
    </row>
    <row r="63" spans="1:45" x14ac:dyDescent="0.2">
      <c r="A63" s="5" t="s">
        <v>95</v>
      </c>
      <c r="B63" s="5" t="s">
        <v>91</v>
      </c>
      <c r="C63" s="5"/>
      <c r="D63" s="2">
        <v>26</v>
      </c>
      <c r="E63" s="2">
        <v>1</v>
      </c>
      <c r="F63" s="2">
        <v>1</v>
      </c>
      <c r="G63" s="2">
        <v>22</v>
      </c>
      <c r="H63" s="2">
        <v>-25</v>
      </c>
      <c r="I63" s="2">
        <v>-4</v>
      </c>
      <c r="J63" s="2">
        <v>237</v>
      </c>
      <c r="K63" s="2">
        <f t="shared" si="0"/>
        <v>217</v>
      </c>
      <c r="L63" s="2">
        <v>49.6</v>
      </c>
      <c r="M63" s="2">
        <v>422</v>
      </c>
      <c r="N63" s="2">
        <f t="shared" si="1"/>
        <v>402</v>
      </c>
      <c r="O63" s="2">
        <v>52</v>
      </c>
      <c r="P63" s="2"/>
      <c r="Q63" s="2"/>
      <c r="V63" s="2">
        <v>122</v>
      </c>
      <c r="W63" s="2">
        <f t="shared" si="4"/>
        <v>102</v>
      </c>
      <c r="X63" s="2">
        <v>130</v>
      </c>
      <c r="Y63" s="2">
        <f t="shared" si="5"/>
        <v>110</v>
      </c>
      <c r="Z63" s="2">
        <v>24.5</v>
      </c>
      <c r="AA63" s="2">
        <v>24.5</v>
      </c>
      <c r="AB63" s="2"/>
      <c r="AC63" s="2">
        <v>1.9426229509999999</v>
      </c>
      <c r="AD63" s="2">
        <f t="shared" si="6"/>
        <v>2.1274509803921569</v>
      </c>
      <c r="AG63" s="2">
        <v>3.2461538459999999</v>
      </c>
      <c r="AH63" s="2"/>
      <c r="AO63" s="2">
        <v>2.0244897960000001</v>
      </c>
      <c r="AP63" s="2">
        <v>2.1224489800000002</v>
      </c>
      <c r="AQ63" s="2">
        <v>0.96498054470000005</v>
      </c>
      <c r="AS63" s="2"/>
    </row>
    <row r="64" spans="1:45" x14ac:dyDescent="0.2">
      <c r="A64" s="5" t="s">
        <v>96</v>
      </c>
      <c r="B64" s="5" t="s">
        <v>91</v>
      </c>
      <c r="C64" s="5"/>
      <c r="D64" s="2">
        <v>29</v>
      </c>
      <c r="E64" s="2">
        <v>1</v>
      </c>
      <c r="F64" s="2">
        <v>8</v>
      </c>
      <c r="G64" s="2">
        <v>26</v>
      </c>
      <c r="H64" s="2">
        <v>-21</v>
      </c>
      <c r="I64" s="2">
        <v>-3</v>
      </c>
      <c r="J64" s="2">
        <v>183</v>
      </c>
      <c r="K64" s="2">
        <f t="shared" si="0"/>
        <v>163</v>
      </c>
      <c r="L64" s="2">
        <v>44.3</v>
      </c>
      <c r="M64" s="2">
        <v>311</v>
      </c>
      <c r="N64" s="2">
        <f t="shared" si="1"/>
        <v>291</v>
      </c>
      <c r="O64" s="2">
        <v>51.7</v>
      </c>
      <c r="P64" s="2"/>
      <c r="Q64" s="2"/>
      <c r="V64" s="2">
        <v>90.1</v>
      </c>
      <c r="W64" s="2">
        <f t="shared" si="4"/>
        <v>70.099999999999994</v>
      </c>
      <c r="X64" s="2">
        <v>96.3</v>
      </c>
      <c r="Y64" s="2">
        <f t="shared" si="5"/>
        <v>76.3</v>
      </c>
      <c r="Z64" s="2">
        <v>25</v>
      </c>
      <c r="AA64" s="2">
        <v>26.9</v>
      </c>
      <c r="AB64" s="2"/>
      <c r="AC64" s="2">
        <v>2.0310765819999999</v>
      </c>
      <c r="AD64" s="2">
        <f t="shared" si="6"/>
        <v>2.3252496433666194</v>
      </c>
      <c r="AG64" s="2">
        <v>3.229491173</v>
      </c>
      <c r="AH64" s="2"/>
      <c r="AO64" s="2">
        <v>1.772</v>
      </c>
      <c r="AP64" s="2">
        <v>1.9219330859999999</v>
      </c>
      <c r="AQ64" s="2">
        <v>0.86186770430000004</v>
      </c>
      <c r="AS64" s="2"/>
    </row>
    <row r="65" spans="1:45" x14ac:dyDescent="0.2">
      <c r="A65" s="5" t="s">
        <v>97</v>
      </c>
      <c r="B65" s="5" t="s">
        <v>91</v>
      </c>
      <c r="C65" s="5"/>
      <c r="D65" s="2">
        <v>81</v>
      </c>
      <c r="E65" s="2">
        <v>1</v>
      </c>
      <c r="F65" s="2">
        <v>46</v>
      </c>
      <c r="G65" s="2">
        <v>77</v>
      </c>
      <c r="H65" s="2">
        <v>-35</v>
      </c>
      <c r="I65" s="2">
        <v>-4</v>
      </c>
      <c r="J65" s="2">
        <v>185</v>
      </c>
      <c r="K65" s="2">
        <f t="shared" si="0"/>
        <v>165</v>
      </c>
      <c r="L65" s="2">
        <v>47.1</v>
      </c>
      <c r="M65" s="2">
        <v>201</v>
      </c>
      <c r="N65" s="2">
        <f t="shared" si="1"/>
        <v>181</v>
      </c>
      <c r="O65" s="2">
        <v>37.4</v>
      </c>
      <c r="P65" s="2"/>
      <c r="Q65" s="2"/>
      <c r="V65" s="2">
        <v>67.599999999999994</v>
      </c>
      <c r="W65" s="2">
        <f t="shared" si="4"/>
        <v>47.599999999999994</v>
      </c>
      <c r="X65" s="2">
        <v>76.900000000000006</v>
      </c>
      <c r="Y65" s="2">
        <f t="shared" si="5"/>
        <v>56.900000000000006</v>
      </c>
      <c r="Z65" s="2">
        <v>25.1</v>
      </c>
      <c r="AA65" s="2">
        <v>24.9</v>
      </c>
      <c r="AB65" s="2"/>
      <c r="AC65" s="2">
        <v>2.7366863910000001</v>
      </c>
      <c r="AD65" s="2">
        <f t="shared" si="6"/>
        <v>3.4663865546218493</v>
      </c>
      <c r="AG65" s="2">
        <v>2.613784135</v>
      </c>
      <c r="AH65" s="2"/>
      <c r="AO65" s="2">
        <v>1.8764940240000001</v>
      </c>
      <c r="AP65" s="2">
        <v>1.502008032</v>
      </c>
      <c r="AQ65" s="2">
        <v>0.91634241250000004</v>
      </c>
      <c r="AS65" s="2"/>
    </row>
    <row r="66" spans="1:45" x14ac:dyDescent="0.2">
      <c r="K66" s="2">
        <f t="shared" si="0"/>
        <v>-20</v>
      </c>
      <c r="N66" s="2">
        <f t="shared" si="1"/>
        <v>-20</v>
      </c>
      <c r="W66" s="2">
        <f t="shared" si="4"/>
        <v>-20</v>
      </c>
      <c r="Y66" s="2">
        <f t="shared" si="5"/>
        <v>-20</v>
      </c>
      <c r="AD66" s="2"/>
    </row>
    <row r="67" spans="1:45" x14ac:dyDescent="0.2">
      <c r="A67" s="5" t="s">
        <v>98</v>
      </c>
      <c r="B67" s="5" t="s">
        <v>99</v>
      </c>
      <c r="C67" s="5"/>
      <c r="D67" s="2">
        <v>43</v>
      </c>
      <c r="E67" s="2">
        <v>1</v>
      </c>
      <c r="F67" s="2">
        <v>2</v>
      </c>
      <c r="G67" s="2">
        <v>37</v>
      </c>
      <c r="H67" s="2">
        <v>-41</v>
      </c>
      <c r="I67" s="2">
        <v>-6</v>
      </c>
      <c r="J67" s="2">
        <v>448</v>
      </c>
      <c r="K67" s="2">
        <f t="shared" ref="K67:K74" si="12">J67-20</f>
        <v>428</v>
      </c>
      <c r="L67" s="2">
        <v>63.7</v>
      </c>
      <c r="M67" s="2">
        <v>775</v>
      </c>
      <c r="N67" s="2">
        <f t="shared" ref="N67:N74" si="13">M67-20</f>
        <v>755</v>
      </c>
      <c r="O67" s="2">
        <v>78.099999999999994</v>
      </c>
      <c r="P67" s="2"/>
      <c r="Q67" s="2"/>
      <c r="V67" s="2">
        <v>288</v>
      </c>
      <c r="W67" s="2">
        <f t="shared" ref="W67:W74" si="14">V67-20</f>
        <v>268</v>
      </c>
      <c r="X67" s="2">
        <v>288</v>
      </c>
      <c r="Y67" s="2">
        <f t="shared" ref="Y67:Y74" si="15">X67-20</f>
        <v>268</v>
      </c>
      <c r="Z67" s="2">
        <v>29.6</v>
      </c>
      <c r="AA67" s="2">
        <v>29.4</v>
      </c>
      <c r="AB67" s="2"/>
      <c r="AC67" s="2">
        <v>1.5555555560000001</v>
      </c>
      <c r="AD67" s="2">
        <f t="shared" ref="AD67:AD74" si="16">(K67)/W67</f>
        <v>1.5970149253731343</v>
      </c>
      <c r="AG67" s="2">
        <v>2.6909722220000001</v>
      </c>
      <c r="AH67" s="2"/>
      <c r="AO67" s="2">
        <v>2.1520270269999999</v>
      </c>
      <c r="AP67" s="2">
        <v>2.6564625849999999</v>
      </c>
      <c r="AQ67" s="2">
        <v>0.91522988510000003</v>
      </c>
    </row>
    <row r="68" spans="1:45" x14ac:dyDescent="0.2">
      <c r="A68" s="5" t="s">
        <v>100</v>
      </c>
      <c r="B68" s="5" t="s">
        <v>99</v>
      </c>
      <c r="C68" s="5"/>
      <c r="D68" s="2">
        <v>32</v>
      </c>
      <c r="E68" s="2">
        <v>1</v>
      </c>
      <c r="F68" s="2">
        <v>4</v>
      </c>
      <c r="G68" s="2">
        <v>27</v>
      </c>
      <c r="H68" s="2">
        <v>-28</v>
      </c>
      <c r="I68" s="2">
        <v>-5</v>
      </c>
      <c r="J68" s="2">
        <v>283</v>
      </c>
      <c r="K68" s="2">
        <f t="shared" si="12"/>
        <v>263</v>
      </c>
      <c r="L68" s="2">
        <v>65.8</v>
      </c>
      <c r="M68" s="2">
        <v>465</v>
      </c>
      <c r="N68" s="2">
        <f t="shared" si="13"/>
        <v>445</v>
      </c>
      <c r="O68" s="2">
        <v>91.4</v>
      </c>
      <c r="P68" s="2"/>
      <c r="Q68" s="2"/>
      <c r="V68" s="2">
        <v>203</v>
      </c>
      <c r="W68" s="2">
        <f t="shared" si="14"/>
        <v>183</v>
      </c>
      <c r="X68" s="2">
        <v>206</v>
      </c>
      <c r="Y68" s="2">
        <f t="shared" si="15"/>
        <v>186</v>
      </c>
      <c r="Z68" s="2">
        <v>30.4</v>
      </c>
      <c r="AA68" s="2">
        <v>33.799999999999997</v>
      </c>
      <c r="AB68" s="2"/>
      <c r="AC68" s="2">
        <v>1.3940886699999999</v>
      </c>
      <c r="AD68" s="2">
        <f t="shared" si="16"/>
        <v>1.4371584699453552</v>
      </c>
      <c r="AG68" s="2">
        <v>2.2572815529999999</v>
      </c>
      <c r="AH68" s="2"/>
      <c r="AO68" s="2">
        <v>2.1644736839999998</v>
      </c>
      <c r="AP68" s="2">
        <v>2.7041420120000002</v>
      </c>
      <c r="AQ68" s="2">
        <v>0.94540229890000005</v>
      </c>
    </row>
    <row r="69" spans="1:45" x14ac:dyDescent="0.2">
      <c r="A69" s="5" t="s">
        <v>101</v>
      </c>
      <c r="B69" s="5" t="s">
        <v>99</v>
      </c>
      <c r="C69" s="5"/>
      <c r="D69" s="2">
        <v>28</v>
      </c>
      <c r="E69" s="2">
        <v>1</v>
      </c>
      <c r="F69" s="2">
        <v>1</v>
      </c>
      <c r="G69" s="2">
        <v>24</v>
      </c>
      <c r="H69" s="2">
        <v>-27</v>
      </c>
      <c r="I69" s="2">
        <v>-4</v>
      </c>
      <c r="J69" s="2">
        <v>158</v>
      </c>
      <c r="K69" s="2">
        <f t="shared" si="12"/>
        <v>138</v>
      </c>
      <c r="L69" s="2">
        <v>34.700000000000003</v>
      </c>
      <c r="M69" s="2">
        <v>226</v>
      </c>
      <c r="N69" s="2">
        <f t="shared" si="13"/>
        <v>206</v>
      </c>
      <c r="O69" s="2">
        <v>36.799999999999997</v>
      </c>
      <c r="P69" s="2"/>
      <c r="Q69" s="2"/>
      <c r="V69" s="2">
        <v>107</v>
      </c>
      <c r="W69" s="2">
        <f t="shared" si="14"/>
        <v>87</v>
      </c>
      <c r="X69" s="2">
        <v>101</v>
      </c>
      <c r="Y69" s="2">
        <f t="shared" si="15"/>
        <v>81</v>
      </c>
      <c r="Z69" s="2">
        <v>24.2</v>
      </c>
      <c r="AA69" s="2">
        <v>24</v>
      </c>
      <c r="AB69" s="2"/>
      <c r="AC69" s="2">
        <v>1.476635514</v>
      </c>
      <c r="AD69" s="2">
        <f t="shared" si="16"/>
        <v>1.5862068965517242</v>
      </c>
      <c r="AG69" s="2">
        <v>2.2376237620000001</v>
      </c>
      <c r="AH69" s="2"/>
      <c r="AO69" s="2">
        <v>1.4338842979999999</v>
      </c>
      <c r="AP69" s="2">
        <v>1.5333333330000001</v>
      </c>
      <c r="AQ69" s="2">
        <v>0.49856321840000001</v>
      </c>
    </row>
    <row r="70" spans="1:45" x14ac:dyDescent="0.2">
      <c r="A70" s="5" t="s">
        <v>102</v>
      </c>
      <c r="B70" s="5" t="s">
        <v>99</v>
      </c>
      <c r="C70" s="5"/>
      <c r="D70" s="2">
        <v>31</v>
      </c>
      <c r="E70" s="2">
        <v>2</v>
      </c>
      <c r="F70" s="2">
        <v>19</v>
      </c>
      <c r="G70" s="2">
        <v>28</v>
      </c>
      <c r="H70" s="2">
        <v>-24</v>
      </c>
      <c r="I70" s="2">
        <v>-6</v>
      </c>
      <c r="J70" s="2">
        <v>103</v>
      </c>
      <c r="K70" s="2">
        <f t="shared" si="12"/>
        <v>83</v>
      </c>
      <c r="L70" s="2">
        <v>41.3</v>
      </c>
      <c r="M70" s="2">
        <v>171</v>
      </c>
      <c r="N70" s="2">
        <f t="shared" si="13"/>
        <v>151</v>
      </c>
      <c r="O70" s="2">
        <v>64.900000000000006</v>
      </c>
      <c r="P70" s="2"/>
      <c r="Q70" s="2"/>
      <c r="V70" s="2">
        <v>76.3</v>
      </c>
      <c r="W70" s="2">
        <f t="shared" si="14"/>
        <v>56.3</v>
      </c>
      <c r="X70" s="2">
        <v>80.5</v>
      </c>
      <c r="Y70" s="2">
        <f t="shared" si="15"/>
        <v>60.5</v>
      </c>
      <c r="Z70" s="2">
        <v>25</v>
      </c>
      <c r="AA70" s="2">
        <v>28.2</v>
      </c>
      <c r="AB70" s="2"/>
      <c r="AC70" s="2">
        <v>1.3499344689999999</v>
      </c>
      <c r="AD70" s="2">
        <f t="shared" si="16"/>
        <v>1.4742451154529308</v>
      </c>
      <c r="AG70" s="2">
        <v>2.1242236019999998</v>
      </c>
      <c r="AH70" s="2"/>
      <c r="AO70" s="2">
        <v>1.6519999999999999</v>
      </c>
      <c r="AP70" s="2">
        <v>2.30141844</v>
      </c>
      <c r="AQ70" s="2">
        <v>0.59339080460000004</v>
      </c>
    </row>
    <row r="71" spans="1:45" x14ac:dyDescent="0.2">
      <c r="A71" s="5" t="s">
        <v>103</v>
      </c>
      <c r="B71" s="5" t="s">
        <v>99</v>
      </c>
      <c r="C71" s="5"/>
      <c r="D71" s="2">
        <v>25</v>
      </c>
      <c r="E71" s="2">
        <v>2</v>
      </c>
      <c r="F71" s="2">
        <v>8</v>
      </c>
      <c r="G71" s="2">
        <v>23</v>
      </c>
      <c r="H71" s="2">
        <v>-34</v>
      </c>
      <c r="I71" s="2">
        <v>-4</v>
      </c>
      <c r="J71" s="2">
        <v>235</v>
      </c>
      <c r="K71" s="2">
        <f t="shared" si="12"/>
        <v>215</v>
      </c>
      <c r="L71" s="2">
        <v>58.4</v>
      </c>
      <c r="M71" s="2">
        <v>424</v>
      </c>
      <c r="N71" s="2">
        <f t="shared" si="13"/>
        <v>404</v>
      </c>
      <c r="O71" s="2">
        <v>77.3</v>
      </c>
      <c r="P71" s="2"/>
      <c r="Q71" s="2"/>
      <c r="V71" s="2">
        <v>173</v>
      </c>
      <c r="W71" s="2">
        <f t="shared" si="14"/>
        <v>153</v>
      </c>
      <c r="X71" s="2">
        <v>144</v>
      </c>
      <c r="Y71" s="2">
        <f t="shared" si="15"/>
        <v>124</v>
      </c>
      <c r="Z71" s="2">
        <v>32.5</v>
      </c>
      <c r="AA71" s="2">
        <v>32.700000000000003</v>
      </c>
      <c r="AB71" s="2"/>
      <c r="AC71" s="2">
        <v>1.3583815029999999</v>
      </c>
      <c r="AD71" s="2">
        <f t="shared" si="16"/>
        <v>1.4052287581699345</v>
      </c>
      <c r="AG71" s="2">
        <v>2.9444444440000002</v>
      </c>
      <c r="AH71" s="2"/>
      <c r="AO71" s="2">
        <v>1.796923077</v>
      </c>
      <c r="AP71" s="2">
        <v>2.3639143730000001</v>
      </c>
      <c r="AQ71" s="2">
        <v>0.83908045980000001</v>
      </c>
    </row>
    <row r="72" spans="1:45" x14ac:dyDescent="0.2">
      <c r="A72" s="5" t="s">
        <v>104</v>
      </c>
      <c r="B72" s="5" t="s">
        <v>99</v>
      </c>
      <c r="C72" s="5"/>
      <c r="D72" s="2">
        <v>45</v>
      </c>
      <c r="E72" s="2">
        <v>2</v>
      </c>
      <c r="F72" s="2">
        <v>31</v>
      </c>
      <c r="G72" s="2">
        <v>42</v>
      </c>
      <c r="H72" s="2">
        <v>-28</v>
      </c>
      <c r="I72" s="2">
        <v>-6</v>
      </c>
      <c r="J72" s="2">
        <v>236</v>
      </c>
      <c r="K72" s="2">
        <f t="shared" si="12"/>
        <v>216</v>
      </c>
      <c r="L72" s="2">
        <v>49.8</v>
      </c>
      <c r="M72" s="2">
        <v>539</v>
      </c>
      <c r="N72" s="2">
        <f t="shared" si="13"/>
        <v>519</v>
      </c>
      <c r="O72" s="2">
        <v>81.8</v>
      </c>
      <c r="P72" s="2"/>
      <c r="Q72" s="2"/>
      <c r="V72" s="2">
        <v>168</v>
      </c>
      <c r="W72" s="2">
        <f t="shared" si="14"/>
        <v>148</v>
      </c>
      <c r="X72" s="2">
        <v>194</v>
      </c>
      <c r="Y72" s="2">
        <f t="shared" si="15"/>
        <v>174</v>
      </c>
      <c r="Z72" s="2">
        <v>29.1</v>
      </c>
      <c r="AA72" s="2">
        <v>32.200000000000003</v>
      </c>
      <c r="AB72" s="2"/>
      <c r="AC72" s="2">
        <v>1.404761905</v>
      </c>
      <c r="AD72" s="2">
        <f t="shared" si="16"/>
        <v>1.4594594594594594</v>
      </c>
      <c r="AG72" s="2">
        <v>2.7783505150000001</v>
      </c>
      <c r="AH72" s="2"/>
      <c r="AO72" s="2">
        <v>1.711340206</v>
      </c>
      <c r="AP72" s="2">
        <v>2.5403726710000001</v>
      </c>
      <c r="AQ72" s="2">
        <v>0.71551724139999995</v>
      </c>
    </row>
    <row r="73" spans="1:45" x14ac:dyDescent="0.2">
      <c r="A73" s="5" t="s">
        <v>105</v>
      </c>
      <c r="B73" s="5" t="s">
        <v>99</v>
      </c>
      <c r="C73" s="5"/>
      <c r="D73" s="2">
        <v>57</v>
      </c>
      <c r="E73" s="2">
        <v>1</v>
      </c>
      <c r="F73" s="2">
        <v>42</v>
      </c>
      <c r="G73" s="2">
        <v>49</v>
      </c>
      <c r="H73" s="2">
        <v>-15</v>
      </c>
      <c r="I73" s="2">
        <v>-8</v>
      </c>
      <c r="J73" s="2">
        <v>241</v>
      </c>
      <c r="K73" s="2">
        <f t="shared" si="12"/>
        <v>221</v>
      </c>
      <c r="L73" s="2">
        <v>46</v>
      </c>
      <c r="M73" s="2">
        <v>568</v>
      </c>
      <c r="N73" s="2">
        <f t="shared" si="13"/>
        <v>548</v>
      </c>
      <c r="O73" s="2">
        <v>92.5</v>
      </c>
      <c r="P73" s="2"/>
      <c r="Q73" s="2"/>
      <c r="V73" s="2">
        <v>212</v>
      </c>
      <c r="W73" s="2">
        <f t="shared" si="14"/>
        <v>192</v>
      </c>
      <c r="X73" s="2">
        <v>208</v>
      </c>
      <c r="Y73" s="2">
        <f t="shared" si="15"/>
        <v>188</v>
      </c>
      <c r="Z73" s="2">
        <v>32.299999999999997</v>
      </c>
      <c r="AA73" s="2">
        <v>32.299999999999997</v>
      </c>
      <c r="AB73" s="2"/>
      <c r="AC73" s="2">
        <v>1.136792453</v>
      </c>
      <c r="AD73" s="2">
        <f t="shared" si="16"/>
        <v>1.1510416666666667</v>
      </c>
      <c r="AG73" s="2">
        <v>2.730769231</v>
      </c>
      <c r="AH73" s="2"/>
      <c r="AO73" s="2">
        <v>1.424148607</v>
      </c>
      <c r="AP73" s="2">
        <v>2.8637770900000001</v>
      </c>
      <c r="AQ73" s="2">
        <v>0.66091954019999999</v>
      </c>
    </row>
    <row r="74" spans="1:45" x14ac:dyDescent="0.2">
      <c r="A74" s="5" t="s">
        <v>106</v>
      </c>
      <c r="B74" s="5" t="s">
        <v>99</v>
      </c>
      <c r="C74" s="5"/>
      <c r="D74" s="2">
        <v>62</v>
      </c>
      <c r="E74" s="2">
        <v>1</v>
      </c>
      <c r="F74" s="2">
        <v>11</v>
      </c>
      <c r="G74" s="2">
        <v>59</v>
      </c>
      <c r="H74" s="2">
        <v>-51</v>
      </c>
      <c r="I74" s="2">
        <v>-3</v>
      </c>
      <c r="J74" s="2">
        <v>314</v>
      </c>
      <c r="K74" s="2">
        <f t="shared" si="12"/>
        <v>294</v>
      </c>
      <c r="L74" s="2">
        <v>69.599999999999994</v>
      </c>
      <c r="M74" s="2">
        <v>429</v>
      </c>
      <c r="N74" s="2">
        <f t="shared" si="13"/>
        <v>409</v>
      </c>
      <c r="O74" s="2">
        <v>71.3</v>
      </c>
      <c r="P74" s="2"/>
      <c r="Q74" s="2"/>
      <c r="V74" s="2">
        <v>209</v>
      </c>
      <c r="W74" s="2">
        <f t="shared" si="14"/>
        <v>189</v>
      </c>
      <c r="X74" s="2">
        <v>182</v>
      </c>
      <c r="Y74" s="2">
        <f t="shared" si="15"/>
        <v>162</v>
      </c>
      <c r="Z74" s="2">
        <v>28.1</v>
      </c>
      <c r="AA74" s="2">
        <v>30.6</v>
      </c>
      <c r="AB74" s="2"/>
      <c r="AC74" s="2">
        <v>1.502392344</v>
      </c>
      <c r="AD74" s="2">
        <f t="shared" si="16"/>
        <v>1.5555555555555556</v>
      </c>
      <c r="AG74" s="2">
        <v>2.3571428569999999</v>
      </c>
      <c r="AH74" s="2"/>
      <c r="AO74" s="2">
        <v>2.476868327</v>
      </c>
      <c r="AP74" s="2">
        <v>2.3300653589999998</v>
      </c>
      <c r="AQ74" s="2">
        <v>1</v>
      </c>
    </row>
    <row r="77" spans="1:45" x14ac:dyDescent="0.2">
      <c r="A77" s="9" t="s">
        <v>110</v>
      </c>
      <c r="B77" s="9" t="s">
        <v>111</v>
      </c>
      <c r="C77">
        <v>1</v>
      </c>
      <c r="J77">
        <v>305</v>
      </c>
      <c r="K77">
        <f>J77-100</f>
        <v>205</v>
      </c>
      <c r="V77">
        <v>245</v>
      </c>
      <c r="W77">
        <f>V77-100</f>
        <v>145</v>
      </c>
      <c r="AC77">
        <v>1.2448979591836735</v>
      </c>
      <c r="AD77">
        <v>1.4137931034482758</v>
      </c>
    </row>
    <row r="78" spans="1:45" x14ac:dyDescent="0.2">
      <c r="A78" s="9" t="s">
        <v>110</v>
      </c>
      <c r="B78" s="9" t="s">
        <v>111</v>
      </c>
      <c r="C78">
        <v>2</v>
      </c>
      <c r="J78">
        <v>238</v>
      </c>
      <c r="K78">
        <f t="shared" ref="K78:K107" si="17">J78-100</f>
        <v>138</v>
      </c>
      <c r="V78">
        <v>248</v>
      </c>
      <c r="W78">
        <f t="shared" ref="W78:W107" si="18">V78-100</f>
        <v>148</v>
      </c>
      <c r="AC78">
        <v>0.95967741935483875</v>
      </c>
      <c r="AD78">
        <v>0.93243243243243246</v>
      </c>
    </row>
    <row r="79" spans="1:45" x14ac:dyDescent="0.2">
      <c r="A79" s="9" t="s">
        <v>110</v>
      </c>
      <c r="B79" s="9" t="s">
        <v>111</v>
      </c>
      <c r="C79">
        <v>3</v>
      </c>
      <c r="J79">
        <v>249</v>
      </c>
      <c r="K79">
        <f t="shared" si="17"/>
        <v>149</v>
      </c>
      <c r="V79">
        <v>267</v>
      </c>
      <c r="W79">
        <f t="shared" si="18"/>
        <v>167</v>
      </c>
      <c r="AC79">
        <v>0.93258426966292129</v>
      </c>
      <c r="AD79">
        <v>0.89221556886227549</v>
      </c>
    </row>
    <row r="80" spans="1:45" x14ac:dyDescent="0.2">
      <c r="A80" s="9" t="s">
        <v>110</v>
      </c>
      <c r="B80" s="9" t="s">
        <v>111</v>
      </c>
      <c r="C80">
        <v>4</v>
      </c>
      <c r="J80">
        <v>574</v>
      </c>
      <c r="K80">
        <f t="shared" si="17"/>
        <v>474</v>
      </c>
      <c r="V80">
        <v>284</v>
      </c>
      <c r="W80">
        <f t="shared" si="18"/>
        <v>184</v>
      </c>
      <c r="AC80">
        <v>2.0211267605633805</v>
      </c>
      <c r="AD80">
        <v>2.5760869565217392</v>
      </c>
    </row>
    <row r="81" spans="1:30" x14ac:dyDescent="0.2">
      <c r="A81" s="9" t="s">
        <v>110</v>
      </c>
      <c r="B81" s="9" t="s">
        <v>111</v>
      </c>
      <c r="C81">
        <v>5</v>
      </c>
      <c r="J81">
        <v>371</v>
      </c>
      <c r="K81">
        <f t="shared" si="17"/>
        <v>271</v>
      </c>
      <c r="V81">
        <v>250</v>
      </c>
      <c r="W81">
        <f t="shared" si="18"/>
        <v>150</v>
      </c>
      <c r="AC81">
        <v>1.484</v>
      </c>
      <c r="AD81">
        <v>1.8066666666666666</v>
      </c>
    </row>
    <row r="82" spans="1:30" x14ac:dyDescent="0.2">
      <c r="A82" s="9" t="s">
        <v>110</v>
      </c>
      <c r="B82" s="9" t="s">
        <v>111</v>
      </c>
      <c r="C82">
        <v>6</v>
      </c>
      <c r="J82">
        <v>294</v>
      </c>
      <c r="K82">
        <f t="shared" si="17"/>
        <v>194</v>
      </c>
      <c r="V82">
        <v>263</v>
      </c>
      <c r="W82">
        <f t="shared" si="18"/>
        <v>163</v>
      </c>
      <c r="AC82">
        <v>1.1178707224334601</v>
      </c>
      <c r="AD82">
        <v>1.1901840490797546</v>
      </c>
    </row>
    <row r="83" spans="1:30" x14ac:dyDescent="0.2">
      <c r="A83" s="9" t="s">
        <v>110</v>
      </c>
      <c r="B83" s="9" t="s">
        <v>111</v>
      </c>
      <c r="C83">
        <v>7</v>
      </c>
      <c r="J83">
        <v>275</v>
      </c>
      <c r="K83">
        <f t="shared" si="17"/>
        <v>175</v>
      </c>
      <c r="V83">
        <v>234</v>
      </c>
      <c r="W83">
        <f t="shared" si="18"/>
        <v>134</v>
      </c>
      <c r="AC83">
        <v>1.1752136752136753</v>
      </c>
      <c r="AD83">
        <v>1.3059701492537314</v>
      </c>
    </row>
    <row r="84" spans="1:30" x14ac:dyDescent="0.2">
      <c r="A84" s="9"/>
      <c r="B84" s="9"/>
    </row>
    <row r="85" spans="1:30" x14ac:dyDescent="0.2">
      <c r="A85" s="9" t="s">
        <v>112</v>
      </c>
      <c r="B85" s="9" t="s">
        <v>113</v>
      </c>
      <c r="C85">
        <v>1</v>
      </c>
      <c r="J85">
        <v>373</v>
      </c>
      <c r="K85">
        <f t="shared" si="17"/>
        <v>273</v>
      </c>
      <c r="V85">
        <v>272</v>
      </c>
      <c r="W85">
        <f t="shared" si="18"/>
        <v>172</v>
      </c>
      <c r="AC85">
        <v>1.3713235294117647</v>
      </c>
      <c r="AD85">
        <v>1.5872093023255813</v>
      </c>
    </row>
    <row r="86" spans="1:30" x14ac:dyDescent="0.2">
      <c r="A86" s="9" t="s">
        <v>112</v>
      </c>
      <c r="B86" s="9" t="s">
        <v>113</v>
      </c>
      <c r="C86">
        <v>2</v>
      </c>
      <c r="J86">
        <v>346</v>
      </c>
      <c r="K86">
        <f t="shared" si="17"/>
        <v>246</v>
      </c>
      <c r="V86">
        <v>252</v>
      </c>
      <c r="W86">
        <f t="shared" si="18"/>
        <v>152</v>
      </c>
      <c r="AC86">
        <v>1.373015873015873</v>
      </c>
      <c r="AD86">
        <v>1.618421052631579</v>
      </c>
    </row>
    <row r="87" spans="1:30" x14ac:dyDescent="0.2">
      <c r="A87" s="9" t="s">
        <v>112</v>
      </c>
      <c r="B87" s="9" t="s">
        <v>113</v>
      </c>
      <c r="C87">
        <v>3</v>
      </c>
      <c r="J87">
        <v>249</v>
      </c>
      <c r="K87">
        <f t="shared" si="17"/>
        <v>149</v>
      </c>
      <c r="V87">
        <v>193</v>
      </c>
      <c r="W87">
        <f t="shared" si="18"/>
        <v>93</v>
      </c>
      <c r="AC87">
        <v>1.2901554404145077</v>
      </c>
      <c r="AD87">
        <v>1.6021505376344085</v>
      </c>
    </row>
    <row r="88" spans="1:30" x14ac:dyDescent="0.2">
      <c r="A88" s="9" t="s">
        <v>112</v>
      </c>
      <c r="B88" s="9" t="s">
        <v>113</v>
      </c>
      <c r="C88">
        <v>4</v>
      </c>
      <c r="J88">
        <v>395</v>
      </c>
      <c r="K88">
        <f t="shared" si="17"/>
        <v>295</v>
      </c>
      <c r="V88">
        <v>222</v>
      </c>
      <c r="W88">
        <f t="shared" si="18"/>
        <v>122</v>
      </c>
      <c r="AC88">
        <v>1.7792792792792793</v>
      </c>
      <c r="AD88">
        <v>2.418032786885246</v>
      </c>
    </row>
    <row r="89" spans="1:30" x14ac:dyDescent="0.2">
      <c r="A89" s="9" t="s">
        <v>112</v>
      </c>
      <c r="B89" s="9" t="s">
        <v>113</v>
      </c>
      <c r="C89">
        <v>5</v>
      </c>
      <c r="J89">
        <v>372</v>
      </c>
      <c r="K89">
        <f t="shared" si="17"/>
        <v>272</v>
      </c>
      <c r="V89">
        <v>257</v>
      </c>
      <c r="W89">
        <f t="shared" si="18"/>
        <v>157</v>
      </c>
      <c r="AC89">
        <v>1.4474708171206225</v>
      </c>
      <c r="AD89">
        <v>1.7324840764331211</v>
      </c>
    </row>
    <row r="90" spans="1:30" x14ac:dyDescent="0.2">
      <c r="A90" s="9" t="s">
        <v>112</v>
      </c>
      <c r="B90" s="9" t="s">
        <v>113</v>
      </c>
      <c r="C90">
        <v>6</v>
      </c>
      <c r="J90">
        <v>303</v>
      </c>
      <c r="K90">
        <f t="shared" si="17"/>
        <v>203</v>
      </c>
      <c r="V90">
        <v>316</v>
      </c>
      <c r="W90">
        <f t="shared" si="18"/>
        <v>216</v>
      </c>
      <c r="AC90">
        <v>0.95886075949367089</v>
      </c>
      <c r="AD90">
        <v>0.93981481481481477</v>
      </c>
    </row>
    <row r="91" spans="1:30" x14ac:dyDescent="0.2">
      <c r="A91" s="9" t="s">
        <v>112</v>
      </c>
      <c r="B91" s="9" t="s">
        <v>113</v>
      </c>
      <c r="C91">
        <v>7</v>
      </c>
      <c r="J91">
        <v>385</v>
      </c>
      <c r="K91">
        <f t="shared" si="17"/>
        <v>285</v>
      </c>
      <c r="V91">
        <v>276</v>
      </c>
      <c r="W91">
        <f t="shared" si="18"/>
        <v>176</v>
      </c>
      <c r="AC91">
        <v>1.394927536231884</v>
      </c>
      <c r="AD91">
        <v>1.6193181818181819</v>
      </c>
    </row>
    <row r="92" spans="1:30" x14ac:dyDescent="0.2">
      <c r="A92" s="9" t="s">
        <v>112</v>
      </c>
      <c r="B92" s="9" t="s">
        <v>113</v>
      </c>
      <c r="C92">
        <v>8</v>
      </c>
      <c r="J92">
        <v>485</v>
      </c>
      <c r="K92">
        <f t="shared" si="17"/>
        <v>385</v>
      </c>
      <c r="V92">
        <v>200</v>
      </c>
      <c r="W92">
        <f t="shared" si="18"/>
        <v>100</v>
      </c>
      <c r="AC92">
        <v>2.4249999999999998</v>
      </c>
      <c r="AD92">
        <v>3.85</v>
      </c>
    </row>
    <row r="93" spans="1:30" x14ac:dyDescent="0.2">
      <c r="A93" s="9" t="s">
        <v>114</v>
      </c>
      <c r="B93" s="9" t="s">
        <v>113</v>
      </c>
      <c r="C93">
        <v>1</v>
      </c>
      <c r="J93">
        <v>501</v>
      </c>
      <c r="K93">
        <f t="shared" si="17"/>
        <v>401</v>
      </c>
      <c r="V93">
        <v>355</v>
      </c>
      <c r="W93">
        <f t="shared" si="18"/>
        <v>255</v>
      </c>
      <c r="AC93">
        <v>1.4112676056338027</v>
      </c>
      <c r="AD93">
        <v>1.5725490196078431</v>
      </c>
    </row>
    <row r="94" spans="1:30" x14ac:dyDescent="0.2">
      <c r="A94" s="9" t="s">
        <v>114</v>
      </c>
      <c r="B94" s="9" t="s">
        <v>113</v>
      </c>
      <c r="C94">
        <v>2</v>
      </c>
      <c r="J94">
        <v>399</v>
      </c>
      <c r="K94">
        <f t="shared" si="17"/>
        <v>299</v>
      </c>
      <c r="V94">
        <v>255</v>
      </c>
      <c r="W94">
        <f t="shared" si="18"/>
        <v>155</v>
      </c>
      <c r="AC94">
        <v>1.5647058823529412</v>
      </c>
      <c r="AD94">
        <v>1.9290322580645161</v>
      </c>
    </row>
    <row r="95" spans="1:30" x14ac:dyDescent="0.2">
      <c r="A95" s="9" t="s">
        <v>114</v>
      </c>
      <c r="B95" s="9" t="s">
        <v>113</v>
      </c>
      <c r="C95">
        <v>3</v>
      </c>
      <c r="J95">
        <v>521</v>
      </c>
      <c r="K95">
        <f t="shared" si="17"/>
        <v>421</v>
      </c>
      <c r="V95">
        <v>397</v>
      </c>
      <c r="W95">
        <f t="shared" si="18"/>
        <v>297</v>
      </c>
      <c r="AC95">
        <v>1.3123425692695214</v>
      </c>
      <c r="AD95">
        <v>1.4175084175084176</v>
      </c>
    </row>
    <row r="96" spans="1:30" x14ac:dyDescent="0.2">
      <c r="A96" s="9" t="s">
        <v>114</v>
      </c>
      <c r="B96" s="9" t="s">
        <v>113</v>
      </c>
      <c r="C96">
        <v>4</v>
      </c>
      <c r="J96">
        <v>381</v>
      </c>
      <c r="K96">
        <f t="shared" si="17"/>
        <v>281</v>
      </c>
      <c r="V96">
        <v>299</v>
      </c>
      <c r="W96">
        <f t="shared" si="18"/>
        <v>199</v>
      </c>
      <c r="AC96">
        <v>1.274247491638796</v>
      </c>
      <c r="AD96">
        <v>1.4120603015075377</v>
      </c>
    </row>
    <row r="97" spans="1:30" x14ac:dyDescent="0.2">
      <c r="A97" s="9" t="s">
        <v>114</v>
      </c>
      <c r="B97" s="9" t="s">
        <v>113</v>
      </c>
      <c r="C97">
        <v>5</v>
      </c>
      <c r="J97">
        <v>301</v>
      </c>
      <c r="K97">
        <f t="shared" si="17"/>
        <v>201</v>
      </c>
      <c r="V97">
        <v>203</v>
      </c>
      <c r="W97">
        <f t="shared" si="18"/>
        <v>103</v>
      </c>
      <c r="AC97">
        <v>1.4827586206896552</v>
      </c>
      <c r="AD97">
        <v>1.9514563106796117</v>
      </c>
    </row>
    <row r="98" spans="1:30" x14ac:dyDescent="0.2">
      <c r="A98" s="9" t="s">
        <v>114</v>
      </c>
      <c r="B98" s="9" t="s">
        <v>113</v>
      </c>
      <c r="C98">
        <v>6</v>
      </c>
      <c r="J98">
        <v>212</v>
      </c>
      <c r="K98">
        <f t="shared" si="17"/>
        <v>112</v>
      </c>
      <c r="V98">
        <v>207</v>
      </c>
      <c r="W98">
        <f t="shared" si="18"/>
        <v>107</v>
      </c>
      <c r="AC98">
        <v>1.0241545893719808</v>
      </c>
      <c r="AD98">
        <v>1.0467289719626167</v>
      </c>
    </row>
    <row r="99" spans="1:30" x14ac:dyDescent="0.2">
      <c r="A99" s="9" t="s">
        <v>114</v>
      </c>
      <c r="B99" s="9" t="s">
        <v>113</v>
      </c>
      <c r="C99">
        <v>7</v>
      </c>
      <c r="J99">
        <v>440</v>
      </c>
      <c r="K99">
        <f t="shared" si="17"/>
        <v>340</v>
      </c>
      <c r="V99">
        <v>295</v>
      </c>
      <c r="W99">
        <f t="shared" si="18"/>
        <v>195</v>
      </c>
      <c r="AC99">
        <v>1.4915254237288136</v>
      </c>
      <c r="AD99">
        <v>1.7435897435897436</v>
      </c>
    </row>
    <row r="100" spans="1:30" x14ac:dyDescent="0.2">
      <c r="A100" s="9" t="s">
        <v>114</v>
      </c>
      <c r="B100" s="9" t="s">
        <v>113</v>
      </c>
      <c r="C100">
        <v>8</v>
      </c>
      <c r="J100">
        <v>223</v>
      </c>
      <c r="K100">
        <f t="shared" si="17"/>
        <v>123</v>
      </c>
      <c r="V100">
        <v>213</v>
      </c>
      <c r="W100">
        <f t="shared" si="18"/>
        <v>113</v>
      </c>
      <c r="AC100">
        <v>1.0469483568075117</v>
      </c>
      <c r="AD100">
        <v>1.0884955752212389</v>
      </c>
    </row>
    <row r="101" spans="1:30" x14ac:dyDescent="0.2">
      <c r="A101" s="9"/>
      <c r="B101" s="9"/>
    </row>
    <row r="102" spans="1:30" x14ac:dyDescent="0.2">
      <c r="A102" s="9" t="s">
        <v>115</v>
      </c>
      <c r="B102" s="9" t="s">
        <v>111</v>
      </c>
      <c r="C102">
        <v>1</v>
      </c>
      <c r="J102">
        <v>440</v>
      </c>
      <c r="K102">
        <f t="shared" si="17"/>
        <v>340</v>
      </c>
      <c r="V102">
        <v>307</v>
      </c>
      <c r="W102">
        <f t="shared" si="18"/>
        <v>207</v>
      </c>
      <c r="AC102">
        <v>1.4332247557003257</v>
      </c>
      <c r="AD102">
        <v>1.642512077294686</v>
      </c>
    </row>
    <row r="103" spans="1:30" x14ac:dyDescent="0.2">
      <c r="A103" s="9" t="s">
        <v>115</v>
      </c>
      <c r="B103" s="9" t="s">
        <v>111</v>
      </c>
      <c r="C103">
        <v>2</v>
      </c>
      <c r="J103">
        <v>335</v>
      </c>
      <c r="K103">
        <f t="shared" si="17"/>
        <v>235</v>
      </c>
      <c r="V103">
        <v>224</v>
      </c>
      <c r="W103">
        <f t="shared" si="18"/>
        <v>124</v>
      </c>
      <c r="AC103">
        <v>1.4955357142857142</v>
      </c>
      <c r="AD103">
        <v>1.8951612903225807</v>
      </c>
    </row>
    <row r="104" spans="1:30" x14ac:dyDescent="0.2">
      <c r="A104" s="9" t="s">
        <v>115</v>
      </c>
      <c r="B104" s="9" t="s">
        <v>111</v>
      </c>
      <c r="C104">
        <v>3</v>
      </c>
      <c r="J104">
        <v>194</v>
      </c>
      <c r="K104">
        <f t="shared" si="17"/>
        <v>94</v>
      </c>
      <c r="V104">
        <v>262</v>
      </c>
      <c r="W104">
        <f t="shared" si="18"/>
        <v>162</v>
      </c>
      <c r="AC104">
        <v>0.74045801526717558</v>
      </c>
      <c r="AD104">
        <v>0.58024691358024694</v>
      </c>
    </row>
    <row r="105" spans="1:30" x14ac:dyDescent="0.2">
      <c r="A105" s="9" t="s">
        <v>115</v>
      </c>
      <c r="B105" s="9" t="s">
        <v>111</v>
      </c>
      <c r="C105">
        <v>4</v>
      </c>
      <c r="J105">
        <v>402</v>
      </c>
      <c r="K105">
        <f t="shared" si="17"/>
        <v>302</v>
      </c>
      <c r="V105">
        <v>326</v>
      </c>
      <c r="W105">
        <f t="shared" si="18"/>
        <v>226</v>
      </c>
      <c r="AC105">
        <v>1.2331288343558282</v>
      </c>
      <c r="AD105">
        <v>1.336283185840708</v>
      </c>
    </row>
    <row r="106" spans="1:30" x14ac:dyDescent="0.2">
      <c r="A106" s="9" t="s">
        <v>115</v>
      </c>
      <c r="B106" s="9" t="s">
        <v>111</v>
      </c>
      <c r="C106">
        <v>5</v>
      </c>
      <c r="J106">
        <v>371</v>
      </c>
      <c r="K106">
        <f t="shared" si="17"/>
        <v>271</v>
      </c>
      <c r="V106">
        <v>271</v>
      </c>
      <c r="W106">
        <f t="shared" si="18"/>
        <v>171</v>
      </c>
      <c r="AC106">
        <v>1.3690036900369005</v>
      </c>
      <c r="AD106">
        <v>1.5847953216374269</v>
      </c>
    </row>
    <row r="107" spans="1:30" x14ac:dyDescent="0.2">
      <c r="A107" s="9" t="s">
        <v>115</v>
      </c>
      <c r="B107" s="9" t="s">
        <v>111</v>
      </c>
      <c r="C107">
        <v>6</v>
      </c>
      <c r="J107">
        <v>183</v>
      </c>
      <c r="K107">
        <f t="shared" si="17"/>
        <v>83</v>
      </c>
      <c r="V107">
        <v>157</v>
      </c>
      <c r="W107">
        <f t="shared" si="18"/>
        <v>57</v>
      </c>
      <c r="AC107">
        <v>1.1656050955414012</v>
      </c>
      <c r="AD107">
        <v>1.4561403508771931</v>
      </c>
    </row>
    <row r="109" spans="1:30" x14ac:dyDescent="0.2">
      <c r="A109" t="s">
        <v>127</v>
      </c>
      <c r="B109" t="s">
        <v>109</v>
      </c>
      <c r="C109" t="s">
        <v>130</v>
      </c>
      <c r="E109" t="s">
        <v>129</v>
      </c>
      <c r="F109" t="s">
        <v>128</v>
      </c>
      <c r="J109" t="s">
        <v>131</v>
      </c>
      <c r="K109" t="s">
        <v>134</v>
      </c>
      <c r="O109" t="s">
        <v>133</v>
      </c>
      <c r="V109" s="6" t="s">
        <v>132</v>
      </c>
      <c r="W109" t="s">
        <v>135</v>
      </c>
      <c r="AC109" t="s">
        <v>136</v>
      </c>
      <c r="AD109" t="s">
        <v>137</v>
      </c>
    </row>
    <row r="110" spans="1:30" x14ac:dyDescent="0.2">
      <c r="A110" s="7" t="s">
        <v>120</v>
      </c>
      <c r="B110" s="7" t="s">
        <v>121</v>
      </c>
      <c r="C110">
        <v>1</v>
      </c>
      <c r="E110" t="s">
        <v>122</v>
      </c>
      <c r="F110">
        <v>44</v>
      </c>
      <c r="J110">
        <v>240</v>
      </c>
      <c r="K110">
        <f t="shared" ref="K110:K130" si="19">J110-O110</f>
        <v>140</v>
      </c>
      <c r="O110">
        <v>100</v>
      </c>
      <c r="V110" s="6">
        <v>180</v>
      </c>
      <c r="W110">
        <f>V110-100</f>
        <v>80</v>
      </c>
      <c r="AC110">
        <v>1.3333333333333333</v>
      </c>
      <c r="AD110">
        <v>1.75</v>
      </c>
    </row>
    <row r="111" spans="1:30" x14ac:dyDescent="0.2">
      <c r="A111" s="7" t="s">
        <v>120</v>
      </c>
      <c r="B111" s="7" t="s">
        <v>121</v>
      </c>
      <c r="C111">
        <v>2</v>
      </c>
      <c r="E111" t="s">
        <v>122</v>
      </c>
      <c r="F111">
        <v>44</v>
      </c>
      <c r="J111">
        <v>237</v>
      </c>
      <c r="K111">
        <f t="shared" si="19"/>
        <v>137</v>
      </c>
      <c r="O111">
        <v>100</v>
      </c>
      <c r="V111" s="6">
        <v>181</v>
      </c>
      <c r="W111">
        <f t="shared" ref="W111:W140" si="20">V111-100</f>
        <v>81</v>
      </c>
      <c r="AC111">
        <v>1.3093922651933703</v>
      </c>
      <c r="AD111">
        <v>1.691358024691358</v>
      </c>
    </row>
    <row r="112" spans="1:30" x14ac:dyDescent="0.2">
      <c r="A112" s="7" t="s">
        <v>120</v>
      </c>
      <c r="B112" s="7" t="s">
        <v>121</v>
      </c>
      <c r="C112">
        <v>3</v>
      </c>
      <c r="E112" t="s">
        <v>122</v>
      </c>
      <c r="F112">
        <v>44</v>
      </c>
      <c r="J112">
        <v>172</v>
      </c>
      <c r="K112">
        <f t="shared" si="19"/>
        <v>72</v>
      </c>
      <c r="O112">
        <v>100</v>
      </c>
      <c r="V112" s="6">
        <v>162</v>
      </c>
      <c r="W112">
        <f t="shared" si="20"/>
        <v>62</v>
      </c>
      <c r="AC112">
        <v>1.0617283950617284</v>
      </c>
      <c r="AD112">
        <v>1.1612903225806452</v>
      </c>
    </row>
    <row r="113" spans="1:30" x14ac:dyDescent="0.2">
      <c r="A113" s="7" t="s">
        <v>120</v>
      </c>
      <c r="B113" s="7" t="s">
        <v>121</v>
      </c>
      <c r="C113">
        <v>4</v>
      </c>
      <c r="E113" t="s">
        <v>122</v>
      </c>
      <c r="F113">
        <v>44</v>
      </c>
      <c r="J113">
        <v>247</v>
      </c>
      <c r="K113">
        <f t="shared" si="19"/>
        <v>147</v>
      </c>
      <c r="O113">
        <v>100</v>
      </c>
      <c r="V113" s="6">
        <v>189</v>
      </c>
      <c r="W113">
        <f t="shared" si="20"/>
        <v>89</v>
      </c>
      <c r="AC113">
        <v>1.306878306878307</v>
      </c>
      <c r="AD113">
        <v>1.651685393258427</v>
      </c>
    </row>
    <row r="114" spans="1:30" x14ac:dyDescent="0.2">
      <c r="A114" s="7" t="s">
        <v>120</v>
      </c>
      <c r="B114" s="7" t="s">
        <v>121</v>
      </c>
      <c r="C114">
        <v>5</v>
      </c>
      <c r="E114" t="s">
        <v>122</v>
      </c>
      <c r="F114">
        <v>44</v>
      </c>
      <c r="J114">
        <v>237</v>
      </c>
      <c r="K114">
        <f t="shared" si="19"/>
        <v>137</v>
      </c>
      <c r="O114">
        <v>100</v>
      </c>
      <c r="V114" s="6">
        <v>194</v>
      </c>
      <c r="W114">
        <f t="shared" si="20"/>
        <v>94</v>
      </c>
      <c r="AC114">
        <v>1.2216494845360826</v>
      </c>
      <c r="AD114">
        <v>1.4574468085106382</v>
      </c>
    </row>
    <row r="115" spans="1:30" x14ac:dyDescent="0.2">
      <c r="A115" s="7" t="s">
        <v>120</v>
      </c>
      <c r="B115" s="7" t="s">
        <v>121</v>
      </c>
      <c r="C115">
        <v>6</v>
      </c>
      <c r="E115" t="s">
        <v>122</v>
      </c>
      <c r="F115">
        <v>44</v>
      </c>
      <c r="J115">
        <v>209</v>
      </c>
      <c r="K115">
        <f t="shared" si="19"/>
        <v>109</v>
      </c>
      <c r="O115">
        <v>100</v>
      </c>
      <c r="V115" s="6">
        <v>188</v>
      </c>
      <c r="W115">
        <f t="shared" si="20"/>
        <v>88</v>
      </c>
      <c r="AC115">
        <v>1.1117021276595744</v>
      </c>
      <c r="AD115">
        <v>1.2386363636363635</v>
      </c>
    </row>
    <row r="116" spans="1:30" x14ac:dyDescent="0.2">
      <c r="A116" s="7" t="s">
        <v>123</v>
      </c>
      <c r="B116" s="7" t="s">
        <v>121</v>
      </c>
      <c r="C116">
        <v>1</v>
      </c>
      <c r="E116" t="s">
        <v>122</v>
      </c>
      <c r="F116">
        <v>1</v>
      </c>
      <c r="J116">
        <v>240</v>
      </c>
      <c r="K116">
        <f t="shared" si="19"/>
        <v>140</v>
      </c>
      <c r="O116">
        <v>100</v>
      </c>
      <c r="V116" s="6">
        <v>192</v>
      </c>
      <c r="W116">
        <f t="shared" si="20"/>
        <v>92</v>
      </c>
      <c r="AC116">
        <v>1.25</v>
      </c>
      <c r="AD116">
        <v>1.5217391304347827</v>
      </c>
    </row>
    <row r="117" spans="1:30" x14ac:dyDescent="0.2">
      <c r="A117" s="7" t="s">
        <v>123</v>
      </c>
      <c r="B117" s="7" t="s">
        <v>121</v>
      </c>
      <c r="C117">
        <v>2</v>
      </c>
      <c r="E117" t="s">
        <v>122</v>
      </c>
      <c r="F117">
        <v>1</v>
      </c>
      <c r="J117">
        <v>292</v>
      </c>
      <c r="K117">
        <f t="shared" si="19"/>
        <v>192</v>
      </c>
      <c r="O117">
        <v>100</v>
      </c>
      <c r="V117" s="6">
        <v>248</v>
      </c>
      <c r="W117">
        <f t="shared" si="20"/>
        <v>148</v>
      </c>
      <c r="AC117">
        <v>1.1774193548387097</v>
      </c>
      <c r="AD117">
        <v>1.2972972972972974</v>
      </c>
    </row>
    <row r="118" spans="1:30" x14ac:dyDescent="0.2">
      <c r="A118" s="7" t="s">
        <v>123</v>
      </c>
      <c r="B118" s="7" t="s">
        <v>121</v>
      </c>
      <c r="C118">
        <v>3</v>
      </c>
      <c r="E118" t="s">
        <v>122</v>
      </c>
      <c r="F118">
        <v>1</v>
      </c>
      <c r="J118">
        <v>331</v>
      </c>
      <c r="K118">
        <f t="shared" si="19"/>
        <v>231</v>
      </c>
      <c r="O118">
        <v>100</v>
      </c>
      <c r="V118" s="6">
        <v>282</v>
      </c>
      <c r="W118">
        <f t="shared" si="20"/>
        <v>182</v>
      </c>
      <c r="AC118">
        <v>1.1737588652482269</v>
      </c>
      <c r="AD118">
        <v>1.2692307692307692</v>
      </c>
    </row>
    <row r="119" spans="1:30" x14ac:dyDescent="0.2">
      <c r="A119" s="7" t="s">
        <v>123</v>
      </c>
      <c r="B119" s="7" t="s">
        <v>121</v>
      </c>
      <c r="C119">
        <v>4</v>
      </c>
      <c r="E119" t="s">
        <v>122</v>
      </c>
      <c r="F119">
        <v>1</v>
      </c>
      <c r="J119">
        <v>415</v>
      </c>
      <c r="K119">
        <f t="shared" si="19"/>
        <v>315</v>
      </c>
      <c r="O119">
        <v>100</v>
      </c>
      <c r="V119" s="6">
        <v>230</v>
      </c>
      <c r="W119">
        <f t="shared" si="20"/>
        <v>130</v>
      </c>
      <c r="AC119">
        <v>1.8043478260869565</v>
      </c>
      <c r="AD119">
        <v>2.4230769230769229</v>
      </c>
    </row>
    <row r="120" spans="1:30" x14ac:dyDescent="0.2">
      <c r="A120" s="7" t="s">
        <v>123</v>
      </c>
      <c r="B120" s="7" t="s">
        <v>121</v>
      </c>
      <c r="C120">
        <v>5</v>
      </c>
      <c r="E120" t="s">
        <v>122</v>
      </c>
      <c r="F120">
        <v>1</v>
      </c>
      <c r="J120">
        <v>344</v>
      </c>
      <c r="K120">
        <f t="shared" si="19"/>
        <v>244</v>
      </c>
      <c r="O120">
        <v>100</v>
      </c>
      <c r="V120" s="6">
        <v>304</v>
      </c>
      <c r="W120">
        <f t="shared" si="20"/>
        <v>204</v>
      </c>
      <c r="AC120">
        <v>1.131578947368421</v>
      </c>
      <c r="AD120">
        <v>1.196078431372549</v>
      </c>
    </row>
    <row r="121" spans="1:30" x14ac:dyDescent="0.2">
      <c r="A121" s="7" t="s">
        <v>123</v>
      </c>
      <c r="B121" s="7" t="s">
        <v>121</v>
      </c>
      <c r="C121">
        <v>6</v>
      </c>
      <c r="E121" t="s">
        <v>122</v>
      </c>
      <c r="F121">
        <v>1</v>
      </c>
      <c r="J121">
        <v>173</v>
      </c>
      <c r="K121">
        <f t="shared" si="19"/>
        <v>73</v>
      </c>
      <c r="O121">
        <v>100</v>
      </c>
      <c r="V121" s="6">
        <v>180</v>
      </c>
      <c r="W121">
        <f t="shared" si="20"/>
        <v>80</v>
      </c>
      <c r="AC121">
        <v>0.96111111111111114</v>
      </c>
      <c r="AD121">
        <v>0.91249999999999998</v>
      </c>
    </row>
    <row r="122" spans="1:30" x14ac:dyDescent="0.2">
      <c r="A122" s="7" t="s">
        <v>124</v>
      </c>
      <c r="B122" s="7" t="s">
        <v>121</v>
      </c>
      <c r="C122">
        <v>2</v>
      </c>
      <c r="E122" t="s">
        <v>122</v>
      </c>
      <c r="F122">
        <v>11</v>
      </c>
      <c r="J122">
        <v>258</v>
      </c>
      <c r="K122">
        <f t="shared" si="19"/>
        <v>158</v>
      </c>
      <c r="O122">
        <v>100</v>
      </c>
      <c r="V122" s="6">
        <v>187</v>
      </c>
      <c r="W122">
        <f t="shared" si="20"/>
        <v>87</v>
      </c>
      <c r="AC122">
        <v>1.3796791443850267</v>
      </c>
      <c r="AD122">
        <v>1.8160919540229885</v>
      </c>
    </row>
    <row r="123" spans="1:30" x14ac:dyDescent="0.2">
      <c r="A123" s="7" t="s">
        <v>124</v>
      </c>
      <c r="B123" s="7" t="s">
        <v>121</v>
      </c>
      <c r="C123">
        <v>3</v>
      </c>
      <c r="E123" t="s">
        <v>122</v>
      </c>
      <c r="F123">
        <v>11</v>
      </c>
      <c r="J123">
        <v>279</v>
      </c>
      <c r="K123">
        <f t="shared" si="19"/>
        <v>179</v>
      </c>
      <c r="O123">
        <v>100</v>
      </c>
      <c r="V123" s="6">
        <v>210</v>
      </c>
      <c r="W123">
        <f t="shared" si="20"/>
        <v>110</v>
      </c>
      <c r="AC123">
        <v>1.3285714285714285</v>
      </c>
      <c r="AD123">
        <v>1.6272727272727272</v>
      </c>
    </row>
    <row r="124" spans="1:30" x14ac:dyDescent="0.2">
      <c r="A124" s="7" t="s">
        <v>124</v>
      </c>
      <c r="B124" s="7" t="s">
        <v>121</v>
      </c>
      <c r="C124">
        <v>4</v>
      </c>
      <c r="E124" t="s">
        <v>122</v>
      </c>
      <c r="F124">
        <v>11</v>
      </c>
      <c r="J124">
        <v>192</v>
      </c>
      <c r="K124">
        <f t="shared" si="19"/>
        <v>92</v>
      </c>
      <c r="O124">
        <v>100</v>
      </c>
      <c r="V124" s="6">
        <v>181</v>
      </c>
      <c r="W124">
        <f t="shared" si="20"/>
        <v>81</v>
      </c>
      <c r="AC124">
        <v>1.0607734806629834</v>
      </c>
      <c r="AD124">
        <v>1.1358024691358024</v>
      </c>
    </row>
    <row r="125" spans="1:30" x14ac:dyDescent="0.2">
      <c r="A125" s="7" t="s">
        <v>124</v>
      </c>
      <c r="B125" s="7" t="s">
        <v>121</v>
      </c>
      <c r="C125">
        <v>5</v>
      </c>
      <c r="E125" t="s">
        <v>122</v>
      </c>
      <c r="F125">
        <v>11</v>
      </c>
      <c r="J125">
        <v>284</v>
      </c>
      <c r="K125">
        <f t="shared" si="19"/>
        <v>184</v>
      </c>
      <c r="O125">
        <v>100</v>
      </c>
      <c r="V125" s="6">
        <v>188</v>
      </c>
      <c r="W125">
        <f t="shared" si="20"/>
        <v>88</v>
      </c>
      <c r="AC125">
        <v>1.5106382978723405</v>
      </c>
      <c r="AD125">
        <v>2.0909090909090908</v>
      </c>
    </row>
    <row r="126" spans="1:30" x14ac:dyDescent="0.2">
      <c r="A126" s="7" t="s">
        <v>124</v>
      </c>
      <c r="B126" s="7" t="s">
        <v>121</v>
      </c>
      <c r="C126">
        <v>6</v>
      </c>
      <c r="E126" t="s">
        <v>122</v>
      </c>
      <c r="F126">
        <v>11</v>
      </c>
      <c r="J126">
        <v>249</v>
      </c>
      <c r="K126">
        <f t="shared" si="19"/>
        <v>149</v>
      </c>
      <c r="O126">
        <v>100</v>
      </c>
      <c r="V126" s="6">
        <v>220</v>
      </c>
      <c r="W126">
        <f t="shared" si="20"/>
        <v>120</v>
      </c>
      <c r="AC126">
        <v>1.1318181818181818</v>
      </c>
      <c r="AD126">
        <v>1.2416666666666667</v>
      </c>
    </row>
    <row r="127" spans="1:30" x14ac:dyDescent="0.2">
      <c r="A127" s="7" t="s">
        <v>124</v>
      </c>
      <c r="B127" s="7" t="s">
        <v>121</v>
      </c>
      <c r="C127">
        <v>7</v>
      </c>
      <c r="E127" t="s">
        <v>122</v>
      </c>
      <c r="F127">
        <v>11</v>
      </c>
      <c r="J127">
        <v>266</v>
      </c>
      <c r="K127">
        <f t="shared" si="19"/>
        <v>166</v>
      </c>
      <c r="O127">
        <v>100</v>
      </c>
      <c r="V127" s="6">
        <v>202</v>
      </c>
      <c r="W127">
        <f t="shared" si="20"/>
        <v>102</v>
      </c>
      <c r="AC127">
        <v>1.3168316831683169</v>
      </c>
      <c r="AD127">
        <v>1.6274509803921569</v>
      </c>
    </row>
    <row r="128" spans="1:30" x14ac:dyDescent="0.2">
      <c r="A128" s="7" t="s">
        <v>124</v>
      </c>
      <c r="B128" s="7" t="s">
        <v>121</v>
      </c>
      <c r="C128">
        <v>8</v>
      </c>
      <c r="E128" t="s">
        <v>122</v>
      </c>
      <c r="F128">
        <v>11</v>
      </c>
      <c r="J128">
        <v>192</v>
      </c>
      <c r="K128">
        <f t="shared" si="19"/>
        <v>92</v>
      </c>
      <c r="O128">
        <v>100</v>
      </c>
      <c r="V128" s="6">
        <v>156</v>
      </c>
      <c r="W128">
        <f t="shared" si="20"/>
        <v>56</v>
      </c>
      <c r="AC128">
        <v>1.2307692307692308</v>
      </c>
      <c r="AD128">
        <v>1.6428571428571428</v>
      </c>
    </row>
    <row r="129" spans="1:30" x14ac:dyDescent="0.2">
      <c r="A129" s="7" t="s">
        <v>124</v>
      </c>
      <c r="B129" s="7" t="s">
        <v>121</v>
      </c>
      <c r="C129">
        <v>9</v>
      </c>
      <c r="E129" t="s">
        <v>122</v>
      </c>
      <c r="F129">
        <v>11</v>
      </c>
      <c r="J129">
        <v>196</v>
      </c>
      <c r="K129">
        <f t="shared" si="19"/>
        <v>96</v>
      </c>
      <c r="O129">
        <v>100</v>
      </c>
      <c r="V129" s="6">
        <v>159</v>
      </c>
      <c r="W129">
        <f t="shared" si="20"/>
        <v>59</v>
      </c>
      <c r="AC129">
        <v>1.2327044025157232</v>
      </c>
      <c r="AD129">
        <v>1.6271186440677967</v>
      </c>
    </row>
    <row r="130" spans="1:30" x14ac:dyDescent="0.2">
      <c r="A130" s="7" t="s">
        <v>124</v>
      </c>
      <c r="B130" s="7" t="s">
        <v>121</v>
      </c>
      <c r="C130">
        <v>10</v>
      </c>
      <c r="E130" t="s">
        <v>122</v>
      </c>
      <c r="F130">
        <v>11</v>
      </c>
      <c r="J130">
        <v>169</v>
      </c>
      <c r="K130">
        <f t="shared" si="19"/>
        <v>69</v>
      </c>
      <c r="O130">
        <v>100</v>
      </c>
      <c r="V130" s="6">
        <v>155</v>
      </c>
      <c r="W130">
        <f t="shared" si="20"/>
        <v>55</v>
      </c>
      <c r="AC130">
        <v>1.0903225806451613</v>
      </c>
      <c r="AD130">
        <v>1.2545454545454546</v>
      </c>
    </row>
    <row r="131" spans="1:30" x14ac:dyDescent="0.2">
      <c r="V131" s="6"/>
    </row>
    <row r="132" spans="1:30" x14ac:dyDescent="0.2">
      <c r="A132" s="7" t="s">
        <v>125</v>
      </c>
      <c r="B132" s="7" t="s">
        <v>126</v>
      </c>
      <c r="C132">
        <v>1</v>
      </c>
      <c r="E132" t="s">
        <v>122</v>
      </c>
      <c r="F132">
        <v>15</v>
      </c>
      <c r="J132">
        <v>370</v>
      </c>
      <c r="O132">
        <v>100</v>
      </c>
      <c r="R132">
        <f t="shared" ref="R132:R140" si="21">J132-O132</f>
        <v>270</v>
      </c>
      <c r="U132">
        <f t="shared" ref="U132:U140" si="22">L132-O132</f>
        <v>-100</v>
      </c>
      <c r="V132" s="6">
        <v>181</v>
      </c>
      <c r="W132">
        <f t="shared" si="20"/>
        <v>81</v>
      </c>
      <c r="AC132">
        <v>2.0441988950276242</v>
      </c>
      <c r="AD132">
        <v>3.3333333333333335</v>
      </c>
    </row>
    <row r="133" spans="1:30" x14ac:dyDescent="0.2">
      <c r="A133" s="7" t="s">
        <v>125</v>
      </c>
      <c r="B133" s="7" t="s">
        <v>126</v>
      </c>
      <c r="C133">
        <v>2</v>
      </c>
      <c r="E133" t="s">
        <v>122</v>
      </c>
      <c r="F133">
        <v>4</v>
      </c>
      <c r="J133">
        <v>283</v>
      </c>
      <c r="O133">
        <v>100</v>
      </c>
      <c r="R133">
        <f t="shared" si="21"/>
        <v>183</v>
      </c>
      <c r="U133">
        <f t="shared" si="22"/>
        <v>-100</v>
      </c>
      <c r="V133" s="6">
        <v>164</v>
      </c>
      <c r="W133">
        <f t="shared" si="20"/>
        <v>64</v>
      </c>
      <c r="AC133">
        <v>1.725609756097561</v>
      </c>
      <c r="AD133">
        <v>2.859375</v>
      </c>
    </row>
    <row r="134" spans="1:30" x14ac:dyDescent="0.2">
      <c r="A134" s="7" t="s">
        <v>125</v>
      </c>
      <c r="B134" s="7" t="s">
        <v>126</v>
      </c>
      <c r="C134">
        <v>3</v>
      </c>
      <c r="E134" t="s">
        <v>122</v>
      </c>
      <c r="F134">
        <v>1</v>
      </c>
      <c r="J134">
        <v>216</v>
      </c>
      <c r="O134">
        <v>100</v>
      </c>
      <c r="R134">
        <f t="shared" si="21"/>
        <v>116</v>
      </c>
      <c r="U134">
        <f t="shared" si="22"/>
        <v>-100</v>
      </c>
      <c r="V134" s="6">
        <v>154</v>
      </c>
      <c r="W134">
        <f t="shared" si="20"/>
        <v>54</v>
      </c>
      <c r="AC134">
        <v>1.4025974025974026</v>
      </c>
      <c r="AD134">
        <v>2.1481481481481484</v>
      </c>
    </row>
    <row r="135" spans="1:30" x14ac:dyDescent="0.2">
      <c r="A135" s="7" t="s">
        <v>125</v>
      </c>
      <c r="B135" s="7" t="s">
        <v>126</v>
      </c>
      <c r="C135">
        <v>4</v>
      </c>
      <c r="E135" t="s">
        <v>122</v>
      </c>
      <c r="F135">
        <v>5</v>
      </c>
      <c r="J135">
        <v>331</v>
      </c>
      <c r="O135">
        <v>100</v>
      </c>
      <c r="R135">
        <f t="shared" si="21"/>
        <v>231</v>
      </c>
      <c r="U135">
        <f t="shared" si="22"/>
        <v>-100</v>
      </c>
      <c r="V135" s="6">
        <v>179</v>
      </c>
      <c r="W135">
        <f t="shared" si="20"/>
        <v>79</v>
      </c>
      <c r="AC135">
        <v>1.8491620111731844</v>
      </c>
      <c r="AD135">
        <v>2.9240506329113924</v>
      </c>
    </row>
    <row r="136" spans="1:30" x14ac:dyDescent="0.2">
      <c r="A136" s="7" t="s">
        <v>125</v>
      </c>
      <c r="B136" s="7" t="s">
        <v>126</v>
      </c>
      <c r="C136">
        <v>5</v>
      </c>
      <c r="E136" t="s">
        <v>122</v>
      </c>
      <c r="F136">
        <v>1</v>
      </c>
      <c r="J136">
        <v>255</v>
      </c>
      <c r="O136">
        <v>100</v>
      </c>
      <c r="R136">
        <f t="shared" si="21"/>
        <v>155</v>
      </c>
      <c r="U136">
        <f t="shared" si="22"/>
        <v>-100</v>
      </c>
      <c r="V136" s="6">
        <v>163</v>
      </c>
      <c r="W136">
        <f t="shared" si="20"/>
        <v>63</v>
      </c>
      <c r="AC136">
        <v>1.5644171779141105</v>
      </c>
      <c r="AD136">
        <v>2.4603174603174605</v>
      </c>
    </row>
    <row r="137" spans="1:30" x14ac:dyDescent="0.2">
      <c r="A137" s="7" t="s">
        <v>125</v>
      </c>
      <c r="B137" s="7" t="s">
        <v>126</v>
      </c>
      <c r="C137">
        <v>6</v>
      </c>
      <c r="E137" t="s">
        <v>122</v>
      </c>
      <c r="F137">
        <v>2</v>
      </c>
      <c r="J137">
        <v>242</v>
      </c>
      <c r="O137">
        <v>100</v>
      </c>
      <c r="R137">
        <f t="shared" si="21"/>
        <v>142</v>
      </c>
      <c r="U137">
        <f t="shared" si="22"/>
        <v>-100</v>
      </c>
      <c r="V137" s="6">
        <v>144</v>
      </c>
      <c r="W137">
        <f t="shared" si="20"/>
        <v>44</v>
      </c>
      <c r="AC137">
        <v>1.6805555555555556</v>
      </c>
      <c r="AD137">
        <v>3.2272727272727271</v>
      </c>
    </row>
    <row r="138" spans="1:30" x14ac:dyDescent="0.2">
      <c r="A138" s="7" t="s">
        <v>125</v>
      </c>
      <c r="B138" s="7" t="s">
        <v>126</v>
      </c>
      <c r="C138">
        <v>7</v>
      </c>
      <c r="E138" t="s">
        <v>122</v>
      </c>
      <c r="F138">
        <v>12</v>
      </c>
      <c r="J138">
        <v>325</v>
      </c>
      <c r="O138">
        <v>100</v>
      </c>
      <c r="R138">
        <f t="shared" si="21"/>
        <v>225</v>
      </c>
      <c r="U138">
        <f t="shared" si="22"/>
        <v>-100</v>
      </c>
      <c r="V138" s="6">
        <v>202</v>
      </c>
      <c r="W138">
        <f t="shared" si="20"/>
        <v>102</v>
      </c>
      <c r="AC138">
        <v>1.608910891089109</v>
      </c>
      <c r="AD138">
        <v>2.2058823529411766</v>
      </c>
    </row>
    <row r="139" spans="1:30" x14ac:dyDescent="0.2">
      <c r="A139" s="7" t="s">
        <v>125</v>
      </c>
      <c r="B139" s="7" t="s">
        <v>126</v>
      </c>
      <c r="C139">
        <v>8</v>
      </c>
      <c r="E139" t="s">
        <v>122</v>
      </c>
      <c r="F139">
        <v>3</v>
      </c>
      <c r="J139">
        <v>409</v>
      </c>
      <c r="O139">
        <v>100</v>
      </c>
      <c r="R139">
        <f t="shared" si="21"/>
        <v>309</v>
      </c>
      <c r="U139">
        <f t="shared" si="22"/>
        <v>-100</v>
      </c>
      <c r="V139" s="6">
        <v>193</v>
      </c>
      <c r="W139">
        <f t="shared" si="20"/>
        <v>93</v>
      </c>
      <c r="AC139">
        <v>2.1191709844559585</v>
      </c>
      <c r="AD139">
        <v>3.3225806451612905</v>
      </c>
    </row>
    <row r="140" spans="1:30" x14ac:dyDescent="0.2">
      <c r="A140" s="7" t="s">
        <v>125</v>
      </c>
      <c r="B140" s="7" t="s">
        <v>126</v>
      </c>
      <c r="C140">
        <v>9</v>
      </c>
      <c r="E140" t="s">
        <v>122</v>
      </c>
      <c r="F140">
        <v>1</v>
      </c>
      <c r="J140">
        <v>556</v>
      </c>
      <c r="O140">
        <v>100</v>
      </c>
      <c r="R140">
        <f t="shared" si="21"/>
        <v>456</v>
      </c>
      <c r="U140">
        <f t="shared" si="22"/>
        <v>-100</v>
      </c>
      <c r="V140" s="6">
        <v>173</v>
      </c>
      <c r="W140">
        <f t="shared" si="20"/>
        <v>73</v>
      </c>
      <c r="AC140">
        <v>3.2138728323699421</v>
      </c>
      <c r="AD140">
        <v>6.2465753424657535</v>
      </c>
    </row>
    <row r="142" spans="1:30" x14ac:dyDescent="0.2">
      <c r="A142" t="s">
        <v>127</v>
      </c>
      <c r="B142" t="s">
        <v>109</v>
      </c>
      <c r="C142" t="s">
        <v>130</v>
      </c>
      <c r="E142" t="s">
        <v>129</v>
      </c>
      <c r="F142" t="s">
        <v>128</v>
      </c>
      <c r="J142" t="s">
        <v>131</v>
      </c>
      <c r="K142" t="s">
        <v>134</v>
      </c>
      <c r="V142" t="s">
        <v>132</v>
      </c>
      <c r="W142" t="s">
        <v>135</v>
      </c>
      <c r="AC142" t="s">
        <v>136</v>
      </c>
      <c r="AD142" t="s">
        <v>137</v>
      </c>
    </row>
    <row r="143" spans="1:30" x14ac:dyDescent="0.2">
      <c r="A143" s="9" t="s">
        <v>138</v>
      </c>
      <c r="B143" s="9" t="s">
        <v>139</v>
      </c>
      <c r="C143">
        <v>1</v>
      </c>
      <c r="E143" s="8" t="s">
        <v>122</v>
      </c>
      <c r="F143">
        <v>1</v>
      </c>
      <c r="J143">
        <v>305</v>
      </c>
      <c r="K143">
        <f t="shared" ref="K143:K155" si="23">J143-O143</f>
        <v>305</v>
      </c>
      <c r="V143">
        <v>245</v>
      </c>
      <c r="W143">
        <f>V143-100</f>
        <v>145</v>
      </c>
      <c r="AC143">
        <v>1.2448979591836735</v>
      </c>
      <c r="AD143">
        <v>1.4137931034482758</v>
      </c>
    </row>
    <row r="144" spans="1:30" x14ac:dyDescent="0.2">
      <c r="A144" s="9" t="s">
        <v>138</v>
      </c>
      <c r="B144" s="9" t="s">
        <v>139</v>
      </c>
      <c r="C144">
        <v>2</v>
      </c>
      <c r="E144" t="s">
        <v>122</v>
      </c>
      <c r="F144">
        <v>1</v>
      </c>
      <c r="J144">
        <v>238</v>
      </c>
      <c r="K144">
        <f t="shared" si="23"/>
        <v>238</v>
      </c>
      <c r="V144">
        <v>244</v>
      </c>
      <c r="W144">
        <f t="shared" ref="W144:W181" si="24">V144-100</f>
        <v>144</v>
      </c>
      <c r="AC144">
        <v>0.97540983606557374</v>
      </c>
      <c r="AD144">
        <v>0.95833333333333337</v>
      </c>
    </row>
    <row r="145" spans="1:30" x14ac:dyDescent="0.2">
      <c r="A145" s="9" t="s">
        <v>138</v>
      </c>
      <c r="B145" s="9" t="s">
        <v>139</v>
      </c>
      <c r="C145">
        <v>3</v>
      </c>
      <c r="E145" t="s">
        <v>122</v>
      </c>
      <c r="F145">
        <v>1</v>
      </c>
      <c r="J145">
        <v>249</v>
      </c>
      <c r="K145">
        <f t="shared" si="23"/>
        <v>249</v>
      </c>
      <c r="V145">
        <v>267</v>
      </c>
      <c r="W145">
        <f t="shared" si="24"/>
        <v>167</v>
      </c>
      <c r="AC145">
        <v>0.93258426966292129</v>
      </c>
      <c r="AD145">
        <v>0.89221556886227549</v>
      </c>
    </row>
    <row r="146" spans="1:30" x14ac:dyDescent="0.2">
      <c r="A146" s="9" t="s">
        <v>138</v>
      </c>
      <c r="B146" s="9" t="s">
        <v>139</v>
      </c>
      <c r="C146">
        <v>4</v>
      </c>
      <c r="E146" t="s">
        <v>122</v>
      </c>
      <c r="F146">
        <v>1</v>
      </c>
      <c r="J146">
        <v>574</v>
      </c>
      <c r="K146">
        <f t="shared" si="23"/>
        <v>574</v>
      </c>
      <c r="V146">
        <v>284</v>
      </c>
      <c r="W146">
        <f t="shared" si="24"/>
        <v>184</v>
      </c>
      <c r="AC146">
        <v>2.0211267605633805</v>
      </c>
      <c r="AD146">
        <v>2.5760869565217392</v>
      </c>
    </row>
    <row r="147" spans="1:30" x14ac:dyDescent="0.2">
      <c r="A147" s="9" t="s">
        <v>138</v>
      </c>
      <c r="B147" s="9" t="s">
        <v>139</v>
      </c>
      <c r="C147">
        <v>5</v>
      </c>
      <c r="E147" t="s">
        <v>122</v>
      </c>
      <c r="F147">
        <v>1</v>
      </c>
      <c r="J147">
        <v>371</v>
      </c>
      <c r="K147">
        <f t="shared" si="23"/>
        <v>371</v>
      </c>
      <c r="V147">
        <v>250</v>
      </c>
      <c r="W147">
        <f t="shared" si="24"/>
        <v>150</v>
      </c>
      <c r="AC147">
        <v>1.484</v>
      </c>
      <c r="AD147">
        <v>1.8066666666666666</v>
      </c>
    </row>
    <row r="148" spans="1:30" x14ac:dyDescent="0.2">
      <c r="A148" s="9" t="s">
        <v>138</v>
      </c>
      <c r="B148" s="9" t="s">
        <v>139</v>
      </c>
      <c r="C148">
        <v>6</v>
      </c>
      <c r="E148" t="s">
        <v>122</v>
      </c>
      <c r="F148">
        <v>1</v>
      </c>
      <c r="J148">
        <v>294</v>
      </c>
      <c r="K148">
        <f t="shared" si="23"/>
        <v>294</v>
      </c>
      <c r="V148">
        <v>263</v>
      </c>
      <c r="W148">
        <f t="shared" si="24"/>
        <v>163</v>
      </c>
      <c r="AC148">
        <v>1.1178707224334601</v>
      </c>
      <c r="AD148">
        <v>1.1901840490797546</v>
      </c>
    </row>
    <row r="149" spans="1:30" x14ac:dyDescent="0.2">
      <c r="A149" s="9" t="s">
        <v>138</v>
      </c>
      <c r="B149" s="9" t="s">
        <v>139</v>
      </c>
      <c r="C149">
        <v>7</v>
      </c>
      <c r="E149" t="s">
        <v>122</v>
      </c>
      <c r="F149">
        <v>1</v>
      </c>
      <c r="J149">
        <v>275</v>
      </c>
      <c r="K149">
        <f t="shared" si="23"/>
        <v>275</v>
      </c>
      <c r="V149">
        <v>234</v>
      </c>
      <c r="W149">
        <f t="shared" si="24"/>
        <v>134</v>
      </c>
      <c r="AC149">
        <v>1.1752136752136753</v>
      </c>
      <c r="AD149">
        <v>1.3059701492537314</v>
      </c>
    </row>
    <row r="150" spans="1:30" x14ac:dyDescent="0.2">
      <c r="A150" s="9" t="s">
        <v>140</v>
      </c>
      <c r="B150" s="9" t="s">
        <v>139</v>
      </c>
      <c r="C150">
        <v>1</v>
      </c>
      <c r="E150" t="s">
        <v>122</v>
      </c>
      <c r="F150">
        <v>1</v>
      </c>
      <c r="J150">
        <v>440</v>
      </c>
      <c r="K150">
        <f t="shared" si="23"/>
        <v>440</v>
      </c>
      <c r="V150">
        <v>307</v>
      </c>
      <c r="W150">
        <f t="shared" si="24"/>
        <v>207</v>
      </c>
      <c r="AC150">
        <v>1.4332247557003257</v>
      </c>
      <c r="AD150">
        <v>1.642512077294686</v>
      </c>
    </row>
    <row r="151" spans="1:30" x14ac:dyDescent="0.2">
      <c r="A151" s="9" t="s">
        <v>140</v>
      </c>
      <c r="B151" s="9" t="s">
        <v>139</v>
      </c>
      <c r="C151">
        <v>2</v>
      </c>
      <c r="E151" t="s">
        <v>122</v>
      </c>
      <c r="F151">
        <v>1</v>
      </c>
      <c r="J151">
        <v>335</v>
      </c>
      <c r="K151">
        <f t="shared" si="23"/>
        <v>335</v>
      </c>
      <c r="V151">
        <v>224</v>
      </c>
      <c r="W151">
        <f t="shared" si="24"/>
        <v>124</v>
      </c>
      <c r="AC151">
        <v>1.4955357142857142</v>
      </c>
      <c r="AD151">
        <v>1.8951612903225807</v>
      </c>
    </row>
    <row r="152" spans="1:30" x14ac:dyDescent="0.2">
      <c r="A152" s="9" t="s">
        <v>140</v>
      </c>
      <c r="B152" s="9" t="s">
        <v>139</v>
      </c>
      <c r="C152">
        <v>3</v>
      </c>
      <c r="E152" t="s">
        <v>122</v>
      </c>
      <c r="F152">
        <v>1</v>
      </c>
      <c r="J152">
        <v>262</v>
      </c>
      <c r="K152">
        <f t="shared" si="23"/>
        <v>262</v>
      </c>
      <c r="V152">
        <v>194</v>
      </c>
      <c r="W152">
        <f t="shared" si="24"/>
        <v>94</v>
      </c>
      <c r="AC152">
        <v>1.3505154639175259</v>
      </c>
      <c r="AD152">
        <v>1.7234042553191489</v>
      </c>
    </row>
    <row r="153" spans="1:30" x14ac:dyDescent="0.2">
      <c r="A153" s="9" t="s">
        <v>140</v>
      </c>
      <c r="B153" s="9" t="s">
        <v>139</v>
      </c>
      <c r="C153">
        <v>4</v>
      </c>
      <c r="E153" t="s">
        <v>122</v>
      </c>
      <c r="F153">
        <v>1</v>
      </c>
      <c r="J153">
        <v>402</v>
      </c>
      <c r="K153">
        <f t="shared" si="23"/>
        <v>402</v>
      </c>
      <c r="V153">
        <v>326</v>
      </c>
      <c r="W153">
        <f t="shared" si="24"/>
        <v>226</v>
      </c>
      <c r="AC153">
        <v>1.2331288343558282</v>
      </c>
      <c r="AD153">
        <v>1.336283185840708</v>
      </c>
    </row>
    <row r="154" spans="1:30" x14ac:dyDescent="0.2">
      <c r="A154" s="9" t="s">
        <v>140</v>
      </c>
      <c r="B154" s="9" t="s">
        <v>139</v>
      </c>
      <c r="C154">
        <v>5</v>
      </c>
      <c r="E154" t="s">
        <v>122</v>
      </c>
      <c r="F154">
        <v>1</v>
      </c>
      <c r="J154">
        <v>376</v>
      </c>
      <c r="K154">
        <f t="shared" si="23"/>
        <v>376</v>
      </c>
      <c r="V154">
        <v>271</v>
      </c>
      <c r="W154">
        <f t="shared" si="24"/>
        <v>171</v>
      </c>
      <c r="AC154">
        <v>1.3874538745387455</v>
      </c>
      <c r="AD154">
        <v>1.6140350877192982</v>
      </c>
    </row>
    <row r="155" spans="1:30" x14ac:dyDescent="0.2">
      <c r="A155" s="9" t="s">
        <v>140</v>
      </c>
      <c r="B155" s="9" t="s">
        <v>139</v>
      </c>
      <c r="C155">
        <v>6</v>
      </c>
      <c r="E155" t="s">
        <v>122</v>
      </c>
      <c r="F155">
        <v>1</v>
      </c>
      <c r="J155">
        <v>183</v>
      </c>
      <c r="K155">
        <f t="shared" si="23"/>
        <v>183</v>
      </c>
      <c r="V155">
        <v>157</v>
      </c>
      <c r="W155">
        <f t="shared" si="24"/>
        <v>57</v>
      </c>
      <c r="AC155">
        <v>1.1656050955414012</v>
      </c>
      <c r="AD155">
        <v>1.4561403508771931</v>
      </c>
    </row>
    <row r="157" spans="1:30" x14ac:dyDescent="0.2">
      <c r="A157" s="9" t="s">
        <v>141</v>
      </c>
      <c r="B157" s="9" t="s">
        <v>142</v>
      </c>
      <c r="C157">
        <v>1</v>
      </c>
      <c r="E157" t="s">
        <v>122</v>
      </c>
      <c r="F157">
        <v>1</v>
      </c>
      <c r="J157">
        <v>800</v>
      </c>
      <c r="K157">
        <f t="shared" ref="K157:K181" si="25">J157-O157</f>
        <v>800</v>
      </c>
      <c r="V157">
        <v>337</v>
      </c>
      <c r="W157">
        <f t="shared" si="24"/>
        <v>237</v>
      </c>
      <c r="AC157">
        <v>2.3738872403560829</v>
      </c>
      <c r="AD157">
        <v>2.9535864978902953</v>
      </c>
    </row>
    <row r="158" spans="1:30" x14ac:dyDescent="0.2">
      <c r="A158" s="9" t="s">
        <v>141</v>
      </c>
      <c r="B158" s="9" t="s">
        <v>142</v>
      </c>
      <c r="C158">
        <v>2</v>
      </c>
      <c r="E158" t="s">
        <v>122</v>
      </c>
      <c r="F158">
        <v>1</v>
      </c>
      <c r="J158">
        <v>345</v>
      </c>
      <c r="K158">
        <f t="shared" si="25"/>
        <v>345</v>
      </c>
      <c r="V158">
        <v>205</v>
      </c>
      <c r="W158">
        <f t="shared" si="24"/>
        <v>105</v>
      </c>
      <c r="AC158">
        <v>1.6829268292682926</v>
      </c>
      <c r="AD158">
        <v>2.3333333333333335</v>
      </c>
    </row>
    <row r="159" spans="1:30" x14ac:dyDescent="0.2">
      <c r="A159" s="9" t="s">
        <v>141</v>
      </c>
      <c r="B159" s="9" t="s">
        <v>142</v>
      </c>
      <c r="C159">
        <v>3</v>
      </c>
      <c r="E159" t="s">
        <v>122</v>
      </c>
      <c r="F159">
        <v>1</v>
      </c>
      <c r="J159">
        <v>261</v>
      </c>
      <c r="K159">
        <f t="shared" si="25"/>
        <v>261</v>
      </c>
      <c r="V159">
        <v>227</v>
      </c>
      <c r="W159">
        <f t="shared" si="24"/>
        <v>127</v>
      </c>
      <c r="AC159">
        <v>1.1497797356828194</v>
      </c>
      <c r="AD159">
        <v>1.2677165354330708</v>
      </c>
    </row>
    <row r="160" spans="1:30" x14ac:dyDescent="0.2">
      <c r="A160" s="9" t="s">
        <v>141</v>
      </c>
      <c r="B160" s="9" t="s">
        <v>142</v>
      </c>
      <c r="C160">
        <v>4</v>
      </c>
      <c r="E160" t="s">
        <v>122</v>
      </c>
      <c r="F160">
        <v>1</v>
      </c>
      <c r="J160">
        <v>316</v>
      </c>
      <c r="K160">
        <f t="shared" si="25"/>
        <v>316</v>
      </c>
      <c r="V160">
        <v>242</v>
      </c>
      <c r="W160">
        <f t="shared" si="24"/>
        <v>142</v>
      </c>
      <c r="AC160">
        <v>1.3057851239669422</v>
      </c>
      <c r="AD160">
        <v>1.5211267605633803</v>
      </c>
    </row>
    <row r="161" spans="1:30" x14ac:dyDescent="0.2">
      <c r="A161" s="9" t="s">
        <v>141</v>
      </c>
      <c r="B161" s="9" t="s">
        <v>142</v>
      </c>
      <c r="C161">
        <v>5</v>
      </c>
      <c r="E161" t="s">
        <v>122</v>
      </c>
      <c r="F161">
        <v>1</v>
      </c>
      <c r="J161">
        <v>382</v>
      </c>
      <c r="K161">
        <f t="shared" si="25"/>
        <v>382</v>
      </c>
      <c r="V161">
        <v>272</v>
      </c>
      <c r="W161">
        <f t="shared" si="24"/>
        <v>172</v>
      </c>
      <c r="AC161">
        <v>1.4044117647058822</v>
      </c>
      <c r="AD161">
        <v>1.6395348837209303</v>
      </c>
    </row>
    <row r="162" spans="1:30" x14ac:dyDescent="0.2">
      <c r="A162" s="9" t="s">
        <v>141</v>
      </c>
      <c r="B162" s="9" t="s">
        <v>142</v>
      </c>
      <c r="C162">
        <v>6</v>
      </c>
      <c r="E162" t="s">
        <v>122</v>
      </c>
      <c r="F162">
        <v>1</v>
      </c>
      <c r="J162">
        <v>735</v>
      </c>
      <c r="K162">
        <f t="shared" si="25"/>
        <v>735</v>
      </c>
      <c r="V162">
        <v>205</v>
      </c>
      <c r="W162">
        <f t="shared" si="24"/>
        <v>105</v>
      </c>
      <c r="AC162">
        <v>3.5853658536585367</v>
      </c>
      <c r="AD162">
        <v>6.0476190476190474</v>
      </c>
    </row>
    <row r="163" spans="1:30" x14ac:dyDescent="0.2">
      <c r="A163" s="9" t="s">
        <v>141</v>
      </c>
      <c r="B163" s="9" t="s">
        <v>142</v>
      </c>
      <c r="C163">
        <v>7</v>
      </c>
      <c r="E163" t="s">
        <v>122</v>
      </c>
      <c r="F163">
        <v>1</v>
      </c>
      <c r="J163">
        <v>209</v>
      </c>
      <c r="K163">
        <f t="shared" si="25"/>
        <v>209</v>
      </c>
      <c r="V163">
        <v>164</v>
      </c>
      <c r="W163">
        <f t="shared" si="24"/>
        <v>64</v>
      </c>
      <c r="AC163">
        <v>1.274390243902439</v>
      </c>
      <c r="AD163">
        <v>1.703125</v>
      </c>
    </row>
    <row r="164" spans="1:30" x14ac:dyDescent="0.2">
      <c r="A164" s="9" t="s">
        <v>141</v>
      </c>
      <c r="B164" s="9" t="s">
        <v>142</v>
      </c>
      <c r="C164">
        <v>8</v>
      </c>
      <c r="E164" t="s">
        <v>122</v>
      </c>
      <c r="F164">
        <v>1</v>
      </c>
      <c r="J164">
        <v>311</v>
      </c>
      <c r="K164">
        <f t="shared" si="25"/>
        <v>311</v>
      </c>
      <c r="V164">
        <v>226</v>
      </c>
      <c r="W164">
        <f t="shared" si="24"/>
        <v>126</v>
      </c>
      <c r="AC164">
        <v>1.3761061946902655</v>
      </c>
      <c r="AD164">
        <v>1.6746031746031746</v>
      </c>
    </row>
    <row r="165" spans="1:30" x14ac:dyDescent="0.2">
      <c r="A165" s="9" t="s">
        <v>141</v>
      </c>
      <c r="B165" s="9" t="s">
        <v>142</v>
      </c>
      <c r="C165">
        <v>9</v>
      </c>
      <c r="E165" t="s">
        <v>122</v>
      </c>
      <c r="F165">
        <v>1</v>
      </c>
      <c r="J165">
        <v>505</v>
      </c>
      <c r="K165">
        <f t="shared" si="25"/>
        <v>505</v>
      </c>
      <c r="V165">
        <v>381</v>
      </c>
      <c r="W165">
        <f t="shared" si="24"/>
        <v>281</v>
      </c>
      <c r="AC165">
        <v>1.3254593175853018</v>
      </c>
      <c r="AD165">
        <v>1.4412811387900355</v>
      </c>
    </row>
    <row r="166" spans="1:30" x14ac:dyDescent="0.2">
      <c r="A166" s="9" t="s">
        <v>143</v>
      </c>
      <c r="B166" s="9" t="s">
        <v>142</v>
      </c>
      <c r="C166">
        <v>1</v>
      </c>
      <c r="E166" t="s">
        <v>122</v>
      </c>
      <c r="F166">
        <v>1</v>
      </c>
      <c r="J166">
        <v>373</v>
      </c>
      <c r="K166">
        <f t="shared" si="25"/>
        <v>373</v>
      </c>
      <c r="V166">
        <v>272</v>
      </c>
      <c r="W166">
        <f t="shared" si="24"/>
        <v>172</v>
      </c>
      <c r="AC166">
        <v>1.3713235294117647</v>
      </c>
      <c r="AD166">
        <v>1.5872093023255813</v>
      </c>
    </row>
    <row r="167" spans="1:30" x14ac:dyDescent="0.2">
      <c r="A167" s="9" t="s">
        <v>143</v>
      </c>
      <c r="B167" s="9" t="s">
        <v>142</v>
      </c>
      <c r="C167">
        <v>2</v>
      </c>
      <c r="E167" t="s">
        <v>122</v>
      </c>
      <c r="F167">
        <v>1</v>
      </c>
      <c r="J167">
        <v>346</v>
      </c>
      <c r="K167">
        <f t="shared" si="25"/>
        <v>346</v>
      </c>
      <c r="V167">
        <v>252</v>
      </c>
      <c r="W167">
        <f t="shared" si="24"/>
        <v>152</v>
      </c>
      <c r="AC167">
        <v>1.373015873015873</v>
      </c>
      <c r="AD167">
        <v>1.618421052631579</v>
      </c>
    </row>
    <row r="168" spans="1:30" x14ac:dyDescent="0.2">
      <c r="A168" s="9" t="s">
        <v>143</v>
      </c>
      <c r="B168" s="9" t="s">
        <v>142</v>
      </c>
      <c r="C168">
        <v>3</v>
      </c>
      <c r="E168" t="s">
        <v>122</v>
      </c>
      <c r="F168">
        <v>1</v>
      </c>
      <c r="J168">
        <v>349</v>
      </c>
      <c r="K168">
        <f t="shared" si="25"/>
        <v>349</v>
      </c>
      <c r="V168">
        <v>193</v>
      </c>
      <c r="W168">
        <f t="shared" si="24"/>
        <v>93</v>
      </c>
      <c r="AC168">
        <v>1.8082901554404145</v>
      </c>
      <c r="AD168">
        <v>2.6774193548387095</v>
      </c>
    </row>
    <row r="169" spans="1:30" x14ac:dyDescent="0.2">
      <c r="A169" s="9" t="s">
        <v>143</v>
      </c>
      <c r="B169" s="9" t="s">
        <v>142</v>
      </c>
      <c r="C169">
        <v>4</v>
      </c>
      <c r="E169" t="s">
        <v>122</v>
      </c>
      <c r="F169">
        <v>1</v>
      </c>
      <c r="J169">
        <v>395</v>
      </c>
      <c r="K169">
        <f t="shared" si="25"/>
        <v>395</v>
      </c>
      <c r="V169">
        <v>222</v>
      </c>
      <c r="W169">
        <f t="shared" si="24"/>
        <v>122</v>
      </c>
      <c r="AC169">
        <v>1.7792792792792793</v>
      </c>
      <c r="AD169">
        <v>2.418032786885246</v>
      </c>
    </row>
    <row r="170" spans="1:30" x14ac:dyDescent="0.2">
      <c r="A170" s="9" t="s">
        <v>143</v>
      </c>
      <c r="B170" s="9" t="s">
        <v>142</v>
      </c>
      <c r="C170">
        <v>5</v>
      </c>
      <c r="E170" t="s">
        <v>122</v>
      </c>
      <c r="F170">
        <v>1</v>
      </c>
      <c r="J170">
        <v>372</v>
      </c>
      <c r="K170">
        <f t="shared" si="25"/>
        <v>372</v>
      </c>
      <c r="V170">
        <v>257</v>
      </c>
      <c r="W170">
        <f t="shared" si="24"/>
        <v>157</v>
      </c>
      <c r="AC170">
        <v>1.4474708171206225</v>
      </c>
      <c r="AD170">
        <v>1.7324840764331211</v>
      </c>
    </row>
    <row r="171" spans="1:30" x14ac:dyDescent="0.2">
      <c r="A171" s="9" t="s">
        <v>143</v>
      </c>
      <c r="B171" s="9" t="s">
        <v>142</v>
      </c>
      <c r="C171">
        <v>6</v>
      </c>
      <c r="E171" t="s">
        <v>122</v>
      </c>
      <c r="F171">
        <v>1</v>
      </c>
      <c r="J171">
        <v>306</v>
      </c>
      <c r="K171">
        <f t="shared" si="25"/>
        <v>306</v>
      </c>
      <c r="V171">
        <v>316</v>
      </c>
      <c r="W171">
        <f t="shared" si="24"/>
        <v>216</v>
      </c>
      <c r="AC171">
        <v>0.96835443037974689</v>
      </c>
      <c r="AD171">
        <v>0.95370370370370372</v>
      </c>
    </row>
    <row r="172" spans="1:30" x14ac:dyDescent="0.2">
      <c r="A172" s="9" t="s">
        <v>143</v>
      </c>
      <c r="B172" s="9" t="s">
        <v>142</v>
      </c>
      <c r="C172">
        <v>7</v>
      </c>
      <c r="E172" t="s">
        <v>122</v>
      </c>
      <c r="F172">
        <v>1</v>
      </c>
      <c r="J172">
        <v>385</v>
      </c>
      <c r="K172">
        <f t="shared" si="25"/>
        <v>385</v>
      </c>
      <c r="V172">
        <v>276</v>
      </c>
      <c r="W172">
        <f t="shared" si="24"/>
        <v>176</v>
      </c>
      <c r="AC172">
        <v>1.394927536231884</v>
      </c>
      <c r="AD172">
        <v>1.6193181818181819</v>
      </c>
    </row>
    <row r="173" spans="1:30" x14ac:dyDescent="0.2">
      <c r="A173" s="9" t="s">
        <v>143</v>
      </c>
      <c r="B173" s="9" t="s">
        <v>142</v>
      </c>
      <c r="C173">
        <v>8</v>
      </c>
      <c r="E173" t="s">
        <v>122</v>
      </c>
      <c r="F173">
        <v>1</v>
      </c>
      <c r="J173">
        <v>485</v>
      </c>
      <c r="K173">
        <f t="shared" si="25"/>
        <v>485</v>
      </c>
      <c r="V173">
        <v>200</v>
      </c>
      <c r="W173">
        <f t="shared" si="24"/>
        <v>100</v>
      </c>
      <c r="AC173">
        <v>2.4249999999999998</v>
      </c>
      <c r="AD173">
        <v>3.85</v>
      </c>
    </row>
    <row r="174" spans="1:30" x14ac:dyDescent="0.2">
      <c r="A174" s="9" t="s">
        <v>144</v>
      </c>
      <c r="B174" s="9" t="s">
        <v>142</v>
      </c>
      <c r="C174">
        <v>1</v>
      </c>
      <c r="E174" t="s">
        <v>122</v>
      </c>
      <c r="F174">
        <v>1</v>
      </c>
      <c r="J174">
        <v>501</v>
      </c>
      <c r="K174">
        <f t="shared" si="25"/>
        <v>501</v>
      </c>
      <c r="V174">
        <v>355</v>
      </c>
      <c r="W174">
        <f t="shared" si="24"/>
        <v>255</v>
      </c>
      <c r="AC174">
        <v>1.4112676056338027</v>
      </c>
      <c r="AD174">
        <v>1.5725490196078431</v>
      </c>
    </row>
    <row r="175" spans="1:30" x14ac:dyDescent="0.2">
      <c r="A175" s="9" t="s">
        <v>144</v>
      </c>
      <c r="B175" s="9" t="s">
        <v>142</v>
      </c>
      <c r="C175">
        <v>2</v>
      </c>
      <c r="E175" t="s">
        <v>122</v>
      </c>
      <c r="F175">
        <v>1</v>
      </c>
      <c r="J175">
        <v>399</v>
      </c>
      <c r="K175">
        <f t="shared" si="25"/>
        <v>399</v>
      </c>
      <c r="V175">
        <v>255</v>
      </c>
      <c r="W175">
        <f t="shared" si="24"/>
        <v>155</v>
      </c>
      <c r="AC175">
        <v>1.5647058823529412</v>
      </c>
      <c r="AD175">
        <v>1.9290322580645161</v>
      </c>
    </row>
    <row r="176" spans="1:30" x14ac:dyDescent="0.2">
      <c r="A176" s="9" t="s">
        <v>144</v>
      </c>
      <c r="B176" s="9" t="s">
        <v>142</v>
      </c>
      <c r="C176">
        <v>3</v>
      </c>
      <c r="E176" t="s">
        <v>122</v>
      </c>
      <c r="F176">
        <v>1</v>
      </c>
      <c r="J176">
        <v>521</v>
      </c>
      <c r="K176">
        <f t="shared" si="25"/>
        <v>521</v>
      </c>
      <c r="V176">
        <v>397</v>
      </c>
      <c r="W176">
        <f t="shared" si="24"/>
        <v>297</v>
      </c>
      <c r="AC176">
        <v>1.3123425692695214</v>
      </c>
      <c r="AD176">
        <v>1.4175084175084176</v>
      </c>
    </row>
    <row r="177" spans="1:30" x14ac:dyDescent="0.2">
      <c r="A177" s="9" t="s">
        <v>144</v>
      </c>
      <c r="B177" s="9" t="s">
        <v>142</v>
      </c>
      <c r="C177">
        <v>4</v>
      </c>
      <c r="E177" t="s">
        <v>122</v>
      </c>
      <c r="F177">
        <v>1</v>
      </c>
      <c r="J177">
        <v>381</v>
      </c>
      <c r="K177">
        <f t="shared" si="25"/>
        <v>381</v>
      </c>
      <c r="V177">
        <v>299</v>
      </c>
      <c r="W177">
        <f t="shared" si="24"/>
        <v>199</v>
      </c>
      <c r="AC177">
        <v>1.274247491638796</v>
      </c>
      <c r="AD177">
        <v>1.4120603015075377</v>
      </c>
    </row>
    <row r="178" spans="1:30" x14ac:dyDescent="0.2">
      <c r="A178" s="9" t="s">
        <v>144</v>
      </c>
      <c r="B178" s="9" t="s">
        <v>142</v>
      </c>
      <c r="C178">
        <v>5</v>
      </c>
      <c r="E178" t="s">
        <v>122</v>
      </c>
      <c r="F178">
        <v>1</v>
      </c>
      <c r="J178">
        <v>301</v>
      </c>
      <c r="K178">
        <f t="shared" si="25"/>
        <v>301</v>
      </c>
      <c r="V178">
        <v>203</v>
      </c>
      <c r="W178">
        <f t="shared" si="24"/>
        <v>103</v>
      </c>
      <c r="AC178">
        <v>1.4827586206896552</v>
      </c>
      <c r="AD178">
        <v>1.9514563106796117</v>
      </c>
    </row>
    <row r="179" spans="1:30" x14ac:dyDescent="0.2">
      <c r="A179" s="9" t="s">
        <v>144</v>
      </c>
      <c r="B179" s="9" t="s">
        <v>142</v>
      </c>
      <c r="C179">
        <v>6</v>
      </c>
      <c r="E179" t="s">
        <v>122</v>
      </c>
      <c r="F179">
        <v>1</v>
      </c>
      <c r="J179">
        <v>212</v>
      </c>
      <c r="K179">
        <f t="shared" si="25"/>
        <v>212</v>
      </c>
      <c r="V179">
        <v>207</v>
      </c>
      <c r="W179">
        <f t="shared" si="24"/>
        <v>107</v>
      </c>
      <c r="AC179">
        <v>1.0241545893719808</v>
      </c>
      <c r="AD179">
        <v>1.0467289719626167</v>
      </c>
    </row>
    <row r="180" spans="1:30" x14ac:dyDescent="0.2">
      <c r="A180" s="9" t="s">
        <v>144</v>
      </c>
      <c r="B180" s="9" t="s">
        <v>142</v>
      </c>
      <c r="C180">
        <v>7</v>
      </c>
      <c r="E180" t="s">
        <v>122</v>
      </c>
      <c r="F180">
        <v>1</v>
      </c>
      <c r="J180">
        <v>440</v>
      </c>
      <c r="K180">
        <f t="shared" si="25"/>
        <v>440</v>
      </c>
      <c r="V180">
        <v>295</v>
      </c>
      <c r="W180">
        <f t="shared" si="24"/>
        <v>195</v>
      </c>
      <c r="AC180">
        <v>1.4915254237288136</v>
      </c>
      <c r="AD180">
        <v>1.7435897435897436</v>
      </c>
    </row>
    <row r="181" spans="1:30" x14ac:dyDescent="0.2">
      <c r="A181" s="9" t="s">
        <v>144</v>
      </c>
      <c r="B181" s="9" t="s">
        <v>142</v>
      </c>
      <c r="C181">
        <v>8</v>
      </c>
      <c r="E181" t="s">
        <v>122</v>
      </c>
      <c r="F181">
        <v>1</v>
      </c>
      <c r="J181">
        <v>233</v>
      </c>
      <c r="K181">
        <f t="shared" si="25"/>
        <v>233</v>
      </c>
      <c r="V181">
        <v>213</v>
      </c>
      <c r="W181">
        <f t="shared" si="24"/>
        <v>113</v>
      </c>
      <c r="AC181">
        <v>1.0938967136150235</v>
      </c>
      <c r="AD181">
        <v>1.1769911504424779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9F1F-5191-C645-A63F-AFE39F18E51A}">
  <dimension ref="A1:F166"/>
  <sheetViews>
    <sheetView workbookViewId="0"/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156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156.417</v>
      </c>
      <c r="C2">
        <v>241.09719999999999</v>
      </c>
      <c r="D2">
        <v>19</v>
      </c>
      <c r="E2">
        <v>0.24025122300000001</v>
      </c>
      <c r="F2">
        <v>0.33657703700000002</v>
      </c>
    </row>
    <row r="3" spans="1:6" x14ac:dyDescent="0.2">
      <c r="A3">
        <v>0.18332999999999999</v>
      </c>
      <c r="B3">
        <v>155.41300000000001</v>
      </c>
      <c r="C3">
        <v>246.9804</v>
      </c>
      <c r="D3">
        <v>19</v>
      </c>
      <c r="E3">
        <v>0.238709113</v>
      </c>
      <c r="F3">
        <v>0.34479011500000001</v>
      </c>
    </row>
    <row r="4" spans="1:6" x14ac:dyDescent="0.2">
      <c r="A4">
        <v>0.36667</v>
      </c>
      <c r="B4">
        <v>153.42699999999999</v>
      </c>
      <c r="C4">
        <v>233.25649999999999</v>
      </c>
      <c r="D4">
        <v>19</v>
      </c>
      <c r="E4">
        <v>0.23565868400000001</v>
      </c>
      <c r="F4">
        <v>0.32563124599999999</v>
      </c>
    </row>
    <row r="5" spans="1:6" x14ac:dyDescent="0.2">
      <c r="A5">
        <v>0.55000000000000004</v>
      </c>
      <c r="B5">
        <v>157.245</v>
      </c>
      <c r="C5">
        <v>249.00389999999999</v>
      </c>
      <c r="D5">
        <v>19</v>
      </c>
      <c r="E5">
        <v>0.24152300300000001</v>
      </c>
      <c r="F5">
        <v>0.34761496600000003</v>
      </c>
    </row>
    <row r="6" spans="1:6" x14ac:dyDescent="0.2">
      <c r="A6">
        <v>0.73333000000000004</v>
      </c>
      <c r="B6">
        <v>148.16999999999999</v>
      </c>
      <c r="C6">
        <v>254.52170000000001</v>
      </c>
      <c r="D6">
        <v>19</v>
      </c>
      <c r="E6">
        <v>0.22758411000000001</v>
      </c>
      <c r="F6">
        <v>0.35531793699999997</v>
      </c>
    </row>
    <row r="7" spans="1:6" x14ac:dyDescent="0.2">
      <c r="A7">
        <v>0.91666999999999998</v>
      </c>
      <c r="B7">
        <v>138.87</v>
      </c>
      <c r="C7">
        <v>253.29640000000001</v>
      </c>
      <c r="D7">
        <v>19</v>
      </c>
      <c r="E7">
        <v>0.21329962399999999</v>
      </c>
      <c r="F7">
        <v>0.35360739099999999</v>
      </c>
    </row>
    <row r="8" spans="1:6" x14ac:dyDescent="0.2">
      <c r="A8">
        <v>1.1000000000000001</v>
      </c>
      <c r="B8">
        <v>128.55099999999999</v>
      </c>
      <c r="C8">
        <v>262.29469999999998</v>
      </c>
      <c r="D8">
        <v>19</v>
      </c>
      <c r="E8">
        <v>0.19744998899999999</v>
      </c>
      <c r="F8">
        <v>0.36616921699999999</v>
      </c>
    </row>
    <row r="9" spans="1:6" x14ac:dyDescent="0.2">
      <c r="A9">
        <v>1.2833300000000001</v>
      </c>
      <c r="B9">
        <v>126.34099999999999</v>
      </c>
      <c r="C9">
        <v>269.05619999999999</v>
      </c>
      <c r="D9">
        <v>19</v>
      </c>
      <c r="E9">
        <v>0.19405550399999999</v>
      </c>
      <c r="F9">
        <v>0.37560842100000003</v>
      </c>
    </row>
    <row r="10" spans="1:6" x14ac:dyDescent="0.2">
      <c r="A10">
        <v>1.4666699999999999</v>
      </c>
      <c r="B10">
        <v>129.184</v>
      </c>
      <c r="C10">
        <v>255.20830000000001</v>
      </c>
      <c r="D10">
        <v>19</v>
      </c>
      <c r="E10">
        <v>0.19842225599999999</v>
      </c>
      <c r="F10">
        <v>0.35627644600000002</v>
      </c>
    </row>
    <row r="11" spans="1:6" x14ac:dyDescent="0.2">
      <c r="A11">
        <v>1.65</v>
      </c>
      <c r="B11">
        <v>162.095</v>
      </c>
      <c r="C11">
        <v>247.01740000000001</v>
      </c>
      <c r="D11">
        <v>19</v>
      </c>
      <c r="E11">
        <v>0.24897243899999999</v>
      </c>
      <c r="F11">
        <v>0.34484176799999999</v>
      </c>
    </row>
    <row r="12" spans="1:6" x14ac:dyDescent="0.2">
      <c r="A12">
        <v>1.8333299999999999</v>
      </c>
      <c r="B12">
        <v>230.34800000000001</v>
      </c>
      <c r="C12">
        <v>254.4273</v>
      </c>
      <c r="D12">
        <v>19</v>
      </c>
      <c r="E12">
        <v>0.35380673899999998</v>
      </c>
      <c r="F12">
        <v>0.355186153</v>
      </c>
    </row>
    <row r="13" spans="1:6" x14ac:dyDescent="0.2">
      <c r="A13">
        <v>2.01667</v>
      </c>
      <c r="B13">
        <v>316.01600000000002</v>
      </c>
      <c r="C13">
        <v>246.79490000000001</v>
      </c>
      <c r="D13">
        <v>19</v>
      </c>
      <c r="E13">
        <v>0.48538988999999999</v>
      </c>
      <c r="F13">
        <v>0.34453115299999998</v>
      </c>
    </row>
    <row r="14" spans="1:6" x14ac:dyDescent="0.2">
      <c r="A14">
        <v>2.2000000000000002</v>
      </c>
      <c r="B14">
        <v>415.20100000000002</v>
      </c>
      <c r="C14">
        <v>237.16409999999999</v>
      </c>
      <c r="D14">
        <v>19</v>
      </c>
      <c r="E14">
        <v>0.63773469599999999</v>
      </c>
      <c r="F14">
        <v>0.33108634300000001</v>
      </c>
    </row>
    <row r="15" spans="1:6" x14ac:dyDescent="0.2">
      <c r="A15">
        <v>2.3833299999999999</v>
      </c>
      <c r="B15">
        <v>524.14800000000002</v>
      </c>
      <c r="C15">
        <v>255.86590000000001</v>
      </c>
      <c r="D15">
        <v>19</v>
      </c>
      <c r="E15">
        <v>0.80507360299999997</v>
      </c>
      <c r="F15">
        <v>0.35719446999999999</v>
      </c>
    </row>
    <row r="16" spans="1:6" x14ac:dyDescent="0.2">
      <c r="A16">
        <v>2.5666699999999998</v>
      </c>
      <c r="B16">
        <v>636.221</v>
      </c>
      <c r="C16">
        <v>273.73439999999999</v>
      </c>
      <c r="D16">
        <v>19</v>
      </c>
      <c r="E16">
        <v>0.977213942</v>
      </c>
      <c r="F16">
        <v>0.38213929200000002</v>
      </c>
    </row>
    <row r="17" spans="1:6" x14ac:dyDescent="0.2">
      <c r="A17">
        <v>2.75</v>
      </c>
      <c r="B17">
        <v>616.64800000000002</v>
      </c>
      <c r="C17">
        <v>295.25400000000002</v>
      </c>
      <c r="D17">
        <v>19</v>
      </c>
      <c r="E17">
        <v>0.94715047600000002</v>
      </c>
      <c r="F17">
        <v>0.41218113099999998</v>
      </c>
    </row>
    <row r="18" spans="1:6" x14ac:dyDescent="0.2">
      <c r="A18">
        <v>2.9333300000000002</v>
      </c>
      <c r="B18">
        <v>640.36099999999999</v>
      </c>
      <c r="C18">
        <v>302.55549999999999</v>
      </c>
      <c r="D18">
        <v>19</v>
      </c>
      <c r="E18">
        <v>0.98357284199999995</v>
      </c>
      <c r="F18">
        <v>0.42237418700000001</v>
      </c>
    </row>
    <row r="19" spans="1:6" x14ac:dyDescent="0.2">
      <c r="A19">
        <v>3.1166700000000001</v>
      </c>
      <c r="B19">
        <v>607.88599999999997</v>
      </c>
      <c r="C19">
        <v>302.03579999999999</v>
      </c>
      <c r="D19">
        <v>19</v>
      </c>
      <c r="E19">
        <v>0.93369234000000001</v>
      </c>
      <c r="F19">
        <v>0.421648674</v>
      </c>
    </row>
    <row r="20" spans="1:6" x14ac:dyDescent="0.2">
      <c r="A20">
        <v>3.3</v>
      </c>
      <c r="B20">
        <v>566.89099999999996</v>
      </c>
      <c r="C20">
        <v>289.15730000000002</v>
      </c>
      <c r="D20">
        <v>19</v>
      </c>
      <c r="E20">
        <v>0.87072540600000004</v>
      </c>
      <c r="F20">
        <v>0.403670003</v>
      </c>
    </row>
    <row r="21" spans="1:6" x14ac:dyDescent="0.2">
      <c r="A21">
        <v>3.48333</v>
      </c>
      <c r="B21">
        <v>499.04500000000002</v>
      </c>
      <c r="C21">
        <v>274.90640000000002</v>
      </c>
      <c r="D21">
        <v>19</v>
      </c>
      <c r="E21">
        <v>0.76651624399999996</v>
      </c>
      <c r="F21">
        <v>0.38377542999999997</v>
      </c>
    </row>
    <row r="22" spans="1:6" x14ac:dyDescent="0.2">
      <c r="A22">
        <v>3.6666699999999999</v>
      </c>
      <c r="B22">
        <v>463.46899999999999</v>
      </c>
      <c r="C22">
        <v>279.67970000000003</v>
      </c>
      <c r="D22">
        <v>19</v>
      </c>
      <c r="E22">
        <v>0.71187271100000005</v>
      </c>
      <c r="F22">
        <v>0.39043906299999998</v>
      </c>
    </row>
    <row r="23" spans="1:6" x14ac:dyDescent="0.2">
      <c r="A23">
        <v>3.85</v>
      </c>
      <c r="B23">
        <v>435.03800000000001</v>
      </c>
      <c r="C23">
        <v>261.71260000000001</v>
      </c>
      <c r="D23">
        <v>19</v>
      </c>
      <c r="E23">
        <v>0.66820365699999995</v>
      </c>
      <c r="F23">
        <v>0.36535659300000001</v>
      </c>
    </row>
    <row r="24" spans="1:6" x14ac:dyDescent="0.2">
      <c r="A24">
        <v>4.0333300000000003</v>
      </c>
      <c r="B24">
        <v>389.51299999999998</v>
      </c>
      <c r="C24">
        <v>243.75980000000001</v>
      </c>
      <c r="D24">
        <v>19</v>
      </c>
      <c r="E24">
        <v>0.598278796</v>
      </c>
      <c r="F24">
        <v>0.340294086</v>
      </c>
    </row>
    <row r="25" spans="1:6" x14ac:dyDescent="0.2">
      <c r="A25">
        <v>4.2166699999999997</v>
      </c>
      <c r="B25">
        <v>378.58100000000002</v>
      </c>
      <c r="C25">
        <v>247.03270000000001</v>
      </c>
      <c r="D25">
        <v>19</v>
      </c>
      <c r="E25">
        <v>0.58148761400000004</v>
      </c>
      <c r="F25">
        <v>0.34486312699999999</v>
      </c>
    </row>
    <row r="26" spans="1:6" x14ac:dyDescent="0.2">
      <c r="A26">
        <v>4.4000000000000004</v>
      </c>
      <c r="B26">
        <v>373.08300000000003</v>
      </c>
      <c r="C26">
        <v>230.42359999999999</v>
      </c>
      <c r="D26">
        <v>19</v>
      </c>
      <c r="E26">
        <v>0.57304287200000004</v>
      </c>
      <c r="F26">
        <v>0.32167645499999997</v>
      </c>
    </row>
    <row r="27" spans="1:6" x14ac:dyDescent="0.2">
      <c r="A27">
        <v>4.5833300000000001</v>
      </c>
      <c r="B27">
        <v>319.22300000000001</v>
      </c>
      <c r="C27">
        <v>220.98140000000001</v>
      </c>
      <c r="D27">
        <v>19</v>
      </c>
      <c r="E27">
        <v>0.49031573299999998</v>
      </c>
      <c r="F27">
        <v>0.30849493500000003</v>
      </c>
    </row>
    <row r="28" spans="1:6" x14ac:dyDescent="0.2">
      <c r="A28">
        <v>4.7666700000000004</v>
      </c>
      <c r="B28">
        <v>302.983</v>
      </c>
      <c r="C28">
        <v>227.00129999999999</v>
      </c>
      <c r="D28">
        <v>19</v>
      </c>
      <c r="E28">
        <v>0.46537164199999997</v>
      </c>
      <c r="F28">
        <v>0.31689884800000001</v>
      </c>
    </row>
    <row r="29" spans="1:6" x14ac:dyDescent="0.2">
      <c r="A29">
        <v>4.95</v>
      </c>
      <c r="B29">
        <v>296.041</v>
      </c>
      <c r="C29">
        <v>221.2321</v>
      </c>
      <c r="D29">
        <v>19</v>
      </c>
      <c r="E29">
        <v>0.45470896500000002</v>
      </c>
      <c r="F29">
        <v>0.308844917</v>
      </c>
    </row>
    <row r="30" spans="1:6" x14ac:dyDescent="0.2">
      <c r="A30">
        <v>5.1333299999999999</v>
      </c>
      <c r="B30">
        <v>292.31599999999997</v>
      </c>
      <c r="C30">
        <v>221.52080000000001</v>
      </c>
      <c r="D30">
        <v>19</v>
      </c>
      <c r="E30">
        <v>0.44898749100000002</v>
      </c>
      <c r="F30">
        <v>0.30924794900000002</v>
      </c>
    </row>
    <row r="31" spans="1:6" x14ac:dyDescent="0.2">
      <c r="A31">
        <v>5.3166700000000002</v>
      </c>
      <c r="B31">
        <v>293.01400000000001</v>
      </c>
      <c r="C31">
        <v>209.7756</v>
      </c>
      <c r="D31">
        <v>19</v>
      </c>
      <c r="E31">
        <v>0.45005959499999998</v>
      </c>
      <c r="F31">
        <v>0.29285138900000002</v>
      </c>
    </row>
    <row r="32" spans="1:6" x14ac:dyDescent="0.2">
      <c r="A32">
        <v>5.5</v>
      </c>
      <c r="B32">
        <v>330.36500000000001</v>
      </c>
      <c r="C32">
        <v>203.1311</v>
      </c>
      <c r="D32">
        <v>19</v>
      </c>
      <c r="E32">
        <v>0.50742946799999999</v>
      </c>
      <c r="F32">
        <v>0.28357552000000003</v>
      </c>
    </row>
    <row r="33" spans="1:6" x14ac:dyDescent="0.2">
      <c r="A33">
        <v>5.6833299999999998</v>
      </c>
      <c r="B33">
        <v>306.80500000000001</v>
      </c>
      <c r="C33">
        <v>221.90729999999999</v>
      </c>
      <c r="D33">
        <v>19</v>
      </c>
      <c r="E33">
        <v>0.47124210500000002</v>
      </c>
      <c r="F33">
        <v>0.30978751100000002</v>
      </c>
    </row>
    <row r="34" spans="1:6" x14ac:dyDescent="0.2">
      <c r="A34">
        <v>5.8666700000000001</v>
      </c>
      <c r="B34">
        <v>311.05599999999998</v>
      </c>
      <c r="C34">
        <v>243.5</v>
      </c>
      <c r="D34">
        <v>19</v>
      </c>
      <c r="E34">
        <v>0.47777149699999999</v>
      </c>
      <c r="F34">
        <v>0.33993139900000002</v>
      </c>
    </row>
    <row r="35" spans="1:6" x14ac:dyDescent="0.2">
      <c r="A35">
        <v>0</v>
      </c>
      <c r="B35">
        <v>127.167</v>
      </c>
      <c r="C35">
        <v>214.91669999999999</v>
      </c>
      <c r="D35">
        <v>26</v>
      </c>
      <c r="E35">
        <v>0.195324212</v>
      </c>
      <c r="F35">
        <v>0.30002847900000001</v>
      </c>
    </row>
    <row r="36" spans="1:6" x14ac:dyDescent="0.2">
      <c r="A36">
        <v>0.18332999999999999</v>
      </c>
      <c r="B36">
        <v>118.411</v>
      </c>
      <c r="C36">
        <v>221.15039999999999</v>
      </c>
      <c r="D36">
        <v>26</v>
      </c>
      <c r="E36">
        <v>0.18187529199999999</v>
      </c>
      <c r="F36">
        <v>0.30873086199999999</v>
      </c>
    </row>
    <row r="37" spans="1:6" x14ac:dyDescent="0.2">
      <c r="A37">
        <v>0.36667</v>
      </c>
      <c r="B37">
        <v>139.20500000000001</v>
      </c>
      <c r="C37">
        <v>217.90620000000001</v>
      </c>
      <c r="D37">
        <v>26</v>
      </c>
      <c r="E37">
        <v>0.213814173</v>
      </c>
      <c r="F37">
        <v>0.304201887</v>
      </c>
    </row>
    <row r="38" spans="1:6" x14ac:dyDescent="0.2">
      <c r="A38">
        <v>0.55000000000000004</v>
      </c>
      <c r="B38">
        <v>136.42400000000001</v>
      </c>
      <c r="C38">
        <v>218.7508</v>
      </c>
      <c r="D38">
        <v>26</v>
      </c>
      <c r="E38">
        <v>0.209542651</v>
      </c>
      <c r="F38">
        <v>0.305380967</v>
      </c>
    </row>
    <row r="39" spans="1:6" x14ac:dyDescent="0.2">
      <c r="A39">
        <v>0.73333000000000004</v>
      </c>
      <c r="B39">
        <v>126.342</v>
      </c>
      <c r="C39">
        <v>225.4375</v>
      </c>
      <c r="D39">
        <v>26</v>
      </c>
      <c r="E39">
        <v>0.19405703999999999</v>
      </c>
      <c r="F39">
        <v>0.31471574899999999</v>
      </c>
    </row>
    <row r="40" spans="1:6" x14ac:dyDescent="0.2">
      <c r="A40">
        <v>0.91666999999999998</v>
      </c>
      <c r="B40">
        <v>153.41399999999999</v>
      </c>
      <c r="C40">
        <v>233.01900000000001</v>
      </c>
      <c r="D40">
        <v>26</v>
      </c>
      <c r="E40">
        <v>0.235638716</v>
      </c>
      <c r="F40">
        <v>0.325299691</v>
      </c>
    </row>
    <row r="41" spans="1:6" x14ac:dyDescent="0.2">
      <c r="A41">
        <v>1.1000000000000001</v>
      </c>
      <c r="B41">
        <v>161.88300000000001</v>
      </c>
      <c r="C41">
        <v>216.959</v>
      </c>
      <c r="D41">
        <v>26</v>
      </c>
      <c r="E41">
        <v>0.24864681399999999</v>
      </c>
      <c r="F41">
        <v>0.30287957500000001</v>
      </c>
    </row>
    <row r="42" spans="1:6" x14ac:dyDescent="0.2">
      <c r="A42">
        <v>1.2833300000000001</v>
      </c>
      <c r="B42">
        <v>193.11500000000001</v>
      </c>
      <c r="C42">
        <v>205.4461</v>
      </c>
      <c r="D42">
        <v>26</v>
      </c>
      <c r="E42">
        <v>0.29661810999999999</v>
      </c>
      <c r="F42">
        <v>0.28680731100000001</v>
      </c>
    </row>
    <row r="43" spans="1:6" x14ac:dyDescent="0.2">
      <c r="A43">
        <v>1.4666699999999999</v>
      </c>
      <c r="B43">
        <v>311.13900000000001</v>
      </c>
      <c r="C43">
        <v>215.625</v>
      </c>
      <c r="D43">
        <v>26</v>
      </c>
      <c r="E43">
        <v>0.477898983</v>
      </c>
      <c r="F43">
        <v>0.30101728100000003</v>
      </c>
    </row>
    <row r="44" spans="1:6" x14ac:dyDescent="0.2">
      <c r="A44">
        <v>1.65</v>
      </c>
      <c r="B44">
        <v>329.07900000000001</v>
      </c>
      <c r="C44">
        <v>215.32859999999999</v>
      </c>
      <c r="D44">
        <v>26</v>
      </c>
      <c r="E44">
        <v>0.50545421599999996</v>
      </c>
      <c r="F44">
        <v>0.30060350000000002</v>
      </c>
    </row>
    <row r="45" spans="1:6" x14ac:dyDescent="0.2">
      <c r="A45">
        <v>1.8333299999999999</v>
      </c>
      <c r="B45">
        <v>400.61399999999998</v>
      </c>
      <c r="C45">
        <v>214.2747</v>
      </c>
      <c r="D45">
        <v>26</v>
      </c>
      <c r="E45">
        <v>0.61532955700000003</v>
      </c>
      <c r="F45">
        <v>0.29913223300000003</v>
      </c>
    </row>
    <row r="46" spans="1:6" x14ac:dyDescent="0.2">
      <c r="A46">
        <v>2.01667</v>
      </c>
      <c r="B46">
        <v>458.57499999999999</v>
      </c>
      <c r="C46">
        <v>217.0532</v>
      </c>
      <c r="D46">
        <v>26</v>
      </c>
      <c r="E46">
        <v>0.704355693</v>
      </c>
      <c r="F46">
        <v>0.30301107999999999</v>
      </c>
    </row>
    <row r="47" spans="1:6" x14ac:dyDescent="0.2">
      <c r="A47">
        <v>2.2000000000000002</v>
      </c>
      <c r="B47">
        <v>484.45100000000002</v>
      </c>
      <c r="C47">
        <v>226.3854</v>
      </c>
      <c r="D47">
        <v>26</v>
      </c>
      <c r="E47">
        <v>0.74410035399999996</v>
      </c>
      <c r="F47">
        <v>0.31603903799999999</v>
      </c>
    </row>
    <row r="48" spans="1:6" x14ac:dyDescent="0.2">
      <c r="A48">
        <v>2.3833299999999999</v>
      </c>
      <c r="B48">
        <v>550.70100000000002</v>
      </c>
      <c r="C48">
        <v>228.33330000000001</v>
      </c>
      <c r="D48">
        <v>26</v>
      </c>
      <c r="E48">
        <v>0.84585811399999999</v>
      </c>
      <c r="F48">
        <v>0.31875835000000002</v>
      </c>
    </row>
    <row r="49" spans="1:6" x14ac:dyDescent="0.2">
      <c r="A49">
        <v>2.5666699999999998</v>
      </c>
      <c r="B49">
        <v>571.18200000000002</v>
      </c>
      <c r="C49">
        <v>247.41210000000001</v>
      </c>
      <c r="D49">
        <v>26</v>
      </c>
      <c r="E49">
        <v>0.87731623700000005</v>
      </c>
      <c r="F49">
        <v>0.34539277800000001</v>
      </c>
    </row>
    <row r="50" spans="1:6" x14ac:dyDescent="0.2">
      <c r="A50">
        <v>2.75</v>
      </c>
      <c r="B50">
        <v>610.87699999999995</v>
      </c>
      <c r="C50">
        <v>249.08449999999999</v>
      </c>
      <c r="D50">
        <v>26</v>
      </c>
      <c r="E50">
        <v>0.93828641499999998</v>
      </c>
      <c r="F50">
        <v>0.347727485</v>
      </c>
    </row>
    <row r="51" spans="1:6" x14ac:dyDescent="0.2">
      <c r="A51">
        <v>2.9333300000000002</v>
      </c>
      <c r="B51">
        <v>651.05600000000004</v>
      </c>
      <c r="C51">
        <v>267.16669999999999</v>
      </c>
      <c r="D51">
        <v>26</v>
      </c>
      <c r="E51">
        <v>1</v>
      </c>
      <c r="F51">
        <v>0.37297063699999999</v>
      </c>
    </row>
    <row r="52" spans="1:6" x14ac:dyDescent="0.2">
      <c r="A52">
        <v>3.1166700000000001</v>
      </c>
      <c r="B52">
        <v>618.79600000000005</v>
      </c>
      <c r="C52">
        <v>249.20650000000001</v>
      </c>
      <c r="D52">
        <v>26</v>
      </c>
      <c r="E52">
        <v>0.95044973099999996</v>
      </c>
      <c r="F52">
        <v>0.34789779999999998</v>
      </c>
    </row>
    <row r="53" spans="1:6" x14ac:dyDescent="0.2">
      <c r="A53">
        <v>3.3</v>
      </c>
      <c r="B53">
        <v>588.71400000000006</v>
      </c>
      <c r="C53">
        <v>240.18819999999999</v>
      </c>
      <c r="D53">
        <v>26</v>
      </c>
      <c r="E53">
        <v>0.90424479599999996</v>
      </c>
      <c r="F53">
        <v>0.33530805299999999</v>
      </c>
    </row>
    <row r="54" spans="1:6" x14ac:dyDescent="0.2">
      <c r="A54">
        <v>3.48333</v>
      </c>
      <c r="B54">
        <v>504.33499999999998</v>
      </c>
      <c r="C54">
        <v>232.78479999999999</v>
      </c>
      <c r="D54">
        <v>26</v>
      </c>
      <c r="E54">
        <v>0.77464150499999995</v>
      </c>
      <c r="F54">
        <v>0.32497274300000001</v>
      </c>
    </row>
    <row r="55" spans="1:6" x14ac:dyDescent="0.2">
      <c r="A55">
        <v>3.6666699999999999</v>
      </c>
      <c r="B55">
        <v>445.42099999999999</v>
      </c>
      <c r="C55">
        <v>224.07810000000001</v>
      </c>
      <c r="D55">
        <v>26</v>
      </c>
      <c r="E55">
        <v>0.68415159400000003</v>
      </c>
      <c r="F55">
        <v>0.31281799599999999</v>
      </c>
    </row>
    <row r="56" spans="1:6" x14ac:dyDescent="0.2">
      <c r="A56">
        <v>3.85</v>
      </c>
      <c r="B56">
        <v>400.815</v>
      </c>
      <c r="C56">
        <v>205.20410000000001</v>
      </c>
      <c r="D56">
        <v>26</v>
      </c>
      <c r="E56">
        <v>0.61563828600000003</v>
      </c>
      <c r="F56">
        <v>0.286469474</v>
      </c>
    </row>
    <row r="57" spans="1:6" x14ac:dyDescent="0.2">
      <c r="A57">
        <v>4.0333300000000003</v>
      </c>
      <c r="B57">
        <v>383.20299999999997</v>
      </c>
      <c r="C57">
        <v>219.21809999999999</v>
      </c>
      <c r="D57">
        <v>26</v>
      </c>
      <c r="E57">
        <v>0.58858684999999999</v>
      </c>
      <c r="F57">
        <v>0.30603332900000002</v>
      </c>
    </row>
    <row r="58" spans="1:6" x14ac:dyDescent="0.2">
      <c r="A58">
        <v>4.2166699999999997</v>
      </c>
      <c r="B58">
        <v>345.26</v>
      </c>
      <c r="C58">
        <v>196.3081</v>
      </c>
      <c r="D58">
        <v>26</v>
      </c>
      <c r="E58">
        <v>0.53030768500000003</v>
      </c>
      <c r="F58">
        <v>0.27405046100000002</v>
      </c>
    </row>
    <row r="59" spans="1:6" x14ac:dyDescent="0.2">
      <c r="A59">
        <v>4.4000000000000004</v>
      </c>
      <c r="B59">
        <v>306.90600000000001</v>
      </c>
      <c r="C59">
        <v>203.4375</v>
      </c>
      <c r="D59">
        <v>26</v>
      </c>
      <c r="E59">
        <v>0.471397238</v>
      </c>
      <c r="F59">
        <v>0.28400326100000001</v>
      </c>
    </row>
    <row r="60" spans="1:6" x14ac:dyDescent="0.2">
      <c r="A60">
        <v>4.5833300000000001</v>
      </c>
      <c r="B60">
        <v>289</v>
      </c>
      <c r="C60">
        <v>212.8091</v>
      </c>
      <c r="D60">
        <v>26</v>
      </c>
      <c r="E60">
        <v>0.44389422699999997</v>
      </c>
      <c r="F60">
        <v>0.29708622299999998</v>
      </c>
    </row>
    <row r="61" spans="1:6" x14ac:dyDescent="0.2">
      <c r="A61">
        <v>4.7666700000000004</v>
      </c>
      <c r="B61">
        <v>276.08699999999999</v>
      </c>
      <c r="C61">
        <v>219.7422</v>
      </c>
      <c r="D61">
        <v>26</v>
      </c>
      <c r="E61">
        <v>0.424060296</v>
      </c>
      <c r="F61">
        <v>0.30676498400000002</v>
      </c>
    </row>
    <row r="62" spans="1:6" x14ac:dyDescent="0.2">
      <c r="A62">
        <v>4.95</v>
      </c>
      <c r="B62">
        <v>257.96800000000002</v>
      </c>
      <c r="C62">
        <v>254.50649999999999</v>
      </c>
      <c r="D62">
        <v>26</v>
      </c>
      <c r="E62">
        <v>0.39623012499999999</v>
      </c>
      <c r="F62">
        <v>0.35529671800000001</v>
      </c>
    </row>
    <row r="63" spans="1:6" x14ac:dyDescent="0.2">
      <c r="A63">
        <v>5.1333299999999999</v>
      </c>
      <c r="B63">
        <v>248.53</v>
      </c>
      <c r="C63">
        <v>220.90889999999999</v>
      </c>
      <c r="D63">
        <v>26</v>
      </c>
      <c r="E63">
        <v>0.38173367600000002</v>
      </c>
      <c r="F63">
        <v>0.30839372300000001</v>
      </c>
    </row>
    <row r="64" spans="1:6" x14ac:dyDescent="0.2">
      <c r="A64">
        <v>5.3166700000000002</v>
      </c>
      <c r="B64">
        <v>240.107</v>
      </c>
      <c r="C64">
        <v>219.4854</v>
      </c>
      <c r="D64">
        <v>26</v>
      </c>
      <c r="E64">
        <v>0.36879623299999997</v>
      </c>
      <c r="F64">
        <v>0.30640648500000001</v>
      </c>
    </row>
    <row r="65" spans="1:6" x14ac:dyDescent="0.2">
      <c r="A65">
        <v>5.5</v>
      </c>
      <c r="B65">
        <v>242.84299999999999</v>
      </c>
      <c r="C65">
        <v>237.19659999999999</v>
      </c>
      <c r="D65">
        <v>26</v>
      </c>
      <c r="E65">
        <v>0.37299863599999999</v>
      </c>
      <c r="F65">
        <v>0.33113171299999999</v>
      </c>
    </row>
    <row r="66" spans="1:6" x14ac:dyDescent="0.2">
      <c r="A66">
        <v>5.6833299999999998</v>
      </c>
      <c r="B66">
        <v>239.316</v>
      </c>
      <c r="C66">
        <v>235.9744</v>
      </c>
      <c r="D66">
        <v>26</v>
      </c>
      <c r="E66">
        <v>0.36758128299999998</v>
      </c>
      <c r="F66">
        <v>0.32942549500000001</v>
      </c>
    </row>
    <row r="67" spans="1:6" x14ac:dyDescent="0.2">
      <c r="A67">
        <v>5.8666700000000001</v>
      </c>
      <c r="B67">
        <v>221.30600000000001</v>
      </c>
      <c r="C67">
        <v>214</v>
      </c>
      <c r="D67">
        <v>26</v>
      </c>
      <c r="E67">
        <v>0.339918532</v>
      </c>
      <c r="F67">
        <v>0.29874874499999998</v>
      </c>
    </row>
    <row r="68" spans="1:6" x14ac:dyDescent="0.2">
      <c r="A68">
        <v>0</v>
      </c>
      <c r="B68">
        <v>111.458</v>
      </c>
      <c r="C68">
        <v>241.167</v>
      </c>
      <c r="D68">
        <v>29</v>
      </c>
      <c r="E68">
        <v>0.171195719</v>
      </c>
      <c r="F68">
        <v>0.33667448</v>
      </c>
    </row>
    <row r="69" spans="1:6" x14ac:dyDescent="0.2">
      <c r="A69">
        <v>0.18332999999999999</v>
      </c>
      <c r="B69">
        <v>116.66</v>
      </c>
      <c r="C69">
        <v>243.01900000000001</v>
      </c>
      <c r="D69">
        <v>29</v>
      </c>
      <c r="E69">
        <v>0.179185815</v>
      </c>
      <c r="F69">
        <v>0.33925991300000002</v>
      </c>
    </row>
    <row r="70" spans="1:6" x14ac:dyDescent="0.2">
      <c r="A70">
        <v>0.36667</v>
      </c>
      <c r="B70">
        <v>119.209</v>
      </c>
      <c r="C70">
        <v>237.29400000000001</v>
      </c>
      <c r="D70">
        <v>29</v>
      </c>
      <c r="E70">
        <v>0.18310099299999999</v>
      </c>
      <c r="F70">
        <v>0.33126768600000001</v>
      </c>
    </row>
    <row r="71" spans="1:6" x14ac:dyDescent="0.2">
      <c r="A71">
        <v>0.55000000000000004</v>
      </c>
      <c r="B71">
        <v>119.03400000000001</v>
      </c>
      <c r="C71">
        <v>243.596</v>
      </c>
      <c r="D71">
        <v>29</v>
      </c>
      <c r="E71">
        <v>0.182832199</v>
      </c>
      <c r="F71">
        <v>0.34006541800000001</v>
      </c>
    </row>
    <row r="72" spans="1:6" x14ac:dyDescent="0.2">
      <c r="A72">
        <v>0.73333000000000004</v>
      </c>
      <c r="B72">
        <v>119.78100000000001</v>
      </c>
      <c r="C72">
        <v>246.922</v>
      </c>
      <c r="D72">
        <v>29</v>
      </c>
      <c r="E72">
        <v>0.18397956600000001</v>
      </c>
      <c r="F72">
        <v>0.34470858700000001</v>
      </c>
    </row>
    <row r="73" spans="1:6" x14ac:dyDescent="0.2">
      <c r="A73">
        <v>0.91666999999999998</v>
      </c>
      <c r="B73">
        <v>125.80800000000001</v>
      </c>
      <c r="C73">
        <v>252.215</v>
      </c>
      <c r="D73">
        <v>29</v>
      </c>
      <c r="E73">
        <v>0.193236834</v>
      </c>
      <c r="F73">
        <v>0.35209773300000002</v>
      </c>
    </row>
    <row r="74" spans="1:6" x14ac:dyDescent="0.2">
      <c r="A74">
        <v>1.1000000000000001</v>
      </c>
      <c r="B74">
        <v>129.52000000000001</v>
      </c>
      <c r="C74">
        <v>272.69099999999997</v>
      </c>
      <c r="D74">
        <v>29</v>
      </c>
      <c r="E74">
        <v>0.19893833999999999</v>
      </c>
      <c r="F74">
        <v>0.38068268300000002</v>
      </c>
    </row>
    <row r="75" spans="1:6" x14ac:dyDescent="0.2">
      <c r="A75">
        <v>1.2833300000000001</v>
      </c>
      <c r="B75">
        <v>130.00700000000001</v>
      </c>
      <c r="C75">
        <v>269.92099999999999</v>
      </c>
      <c r="D75">
        <v>29</v>
      </c>
      <c r="E75">
        <v>0.19968635600000001</v>
      </c>
      <c r="F75">
        <v>0.376815701</v>
      </c>
    </row>
    <row r="76" spans="1:6" x14ac:dyDescent="0.2">
      <c r="A76">
        <v>1.4666699999999999</v>
      </c>
      <c r="B76">
        <v>152.042</v>
      </c>
      <c r="C76">
        <v>274.82299999999998</v>
      </c>
      <c r="D76">
        <v>29</v>
      </c>
      <c r="E76">
        <v>0.23353137099999999</v>
      </c>
      <c r="F76">
        <v>0.38365900200000003</v>
      </c>
    </row>
    <row r="77" spans="1:6" x14ac:dyDescent="0.2">
      <c r="A77">
        <v>1.65</v>
      </c>
      <c r="B77">
        <v>190.40299999999999</v>
      </c>
      <c r="C77">
        <v>288.20499999999998</v>
      </c>
      <c r="D77">
        <v>29</v>
      </c>
      <c r="E77">
        <v>0.292452569</v>
      </c>
      <c r="F77">
        <v>0.40234057099999998</v>
      </c>
    </row>
    <row r="78" spans="1:6" x14ac:dyDescent="0.2">
      <c r="A78">
        <v>1.8333299999999999</v>
      </c>
      <c r="B78">
        <v>306.17399999999998</v>
      </c>
      <c r="C78">
        <v>296.02800000000002</v>
      </c>
      <c r="D78">
        <v>29</v>
      </c>
      <c r="E78">
        <v>0.47027290999999999</v>
      </c>
      <c r="F78">
        <v>0.41326165199999998</v>
      </c>
    </row>
    <row r="79" spans="1:6" x14ac:dyDescent="0.2">
      <c r="A79">
        <v>2.01667</v>
      </c>
      <c r="B79">
        <v>400.00599999999997</v>
      </c>
      <c r="C79">
        <v>318.63299999999998</v>
      </c>
      <c r="D79">
        <v>29</v>
      </c>
      <c r="E79">
        <v>0.61439568899999997</v>
      </c>
      <c r="F79">
        <v>0.44481873399999999</v>
      </c>
    </row>
    <row r="80" spans="1:6" x14ac:dyDescent="0.2">
      <c r="A80">
        <v>2.2000000000000002</v>
      </c>
      <c r="B80">
        <v>469.43799999999999</v>
      </c>
      <c r="C80">
        <v>354.57100000000003</v>
      </c>
      <c r="D80">
        <v>29</v>
      </c>
      <c r="E80">
        <v>0.72104089400000004</v>
      </c>
      <c r="F80">
        <v>0.49498897800000002</v>
      </c>
    </row>
    <row r="81" spans="1:6" x14ac:dyDescent="0.2">
      <c r="A81">
        <v>2.3833299999999999</v>
      </c>
      <c r="B81">
        <v>566.52099999999996</v>
      </c>
      <c r="C81">
        <v>367.16800000000001</v>
      </c>
      <c r="D81">
        <v>29</v>
      </c>
      <c r="E81">
        <v>0.87015709900000004</v>
      </c>
      <c r="F81">
        <v>0.51257467000000001</v>
      </c>
    </row>
    <row r="82" spans="1:6" x14ac:dyDescent="0.2">
      <c r="A82">
        <v>2.5666699999999998</v>
      </c>
      <c r="B82">
        <v>589.42200000000003</v>
      </c>
      <c r="C82">
        <v>399.94</v>
      </c>
      <c r="D82">
        <v>29</v>
      </c>
      <c r="E82">
        <v>0.90533226</v>
      </c>
      <c r="F82">
        <v>0.55832510800000001</v>
      </c>
    </row>
    <row r="83" spans="1:6" x14ac:dyDescent="0.2">
      <c r="A83">
        <v>2.75</v>
      </c>
      <c r="B83">
        <v>608.70399999999995</v>
      </c>
      <c r="C83">
        <v>451.94799999999998</v>
      </c>
      <c r="D83">
        <v>29</v>
      </c>
      <c r="E83">
        <v>0.93494876000000005</v>
      </c>
      <c r="F83">
        <v>0.63092943000000001</v>
      </c>
    </row>
    <row r="84" spans="1:6" x14ac:dyDescent="0.2">
      <c r="A84">
        <v>2.9333300000000002</v>
      </c>
      <c r="B84">
        <v>570</v>
      </c>
      <c r="C84">
        <v>476.16699999999997</v>
      </c>
      <c r="D84">
        <v>29</v>
      </c>
      <c r="E84">
        <v>0.87550072499999998</v>
      </c>
      <c r="F84">
        <v>0.66473969099999997</v>
      </c>
    </row>
    <row r="85" spans="1:6" x14ac:dyDescent="0.2">
      <c r="A85">
        <v>3.1166700000000001</v>
      </c>
      <c r="B85">
        <v>569.50300000000004</v>
      </c>
      <c r="C85">
        <v>492.839</v>
      </c>
      <c r="D85">
        <v>29</v>
      </c>
      <c r="E85">
        <v>0.87473734999999997</v>
      </c>
      <c r="F85">
        <v>0.68801417200000003</v>
      </c>
    </row>
    <row r="86" spans="1:6" x14ac:dyDescent="0.2">
      <c r="A86">
        <v>3.3</v>
      </c>
      <c r="B86">
        <v>614.54100000000005</v>
      </c>
      <c r="C86">
        <v>485.30099999999999</v>
      </c>
      <c r="D86">
        <v>29</v>
      </c>
      <c r="E86">
        <v>0.94391419499999996</v>
      </c>
      <c r="F86">
        <v>0.67749095699999995</v>
      </c>
    </row>
    <row r="87" spans="1:6" x14ac:dyDescent="0.2">
      <c r="A87">
        <v>3.48333</v>
      </c>
      <c r="B87">
        <v>564.81399999999996</v>
      </c>
      <c r="C87">
        <v>430.88799999999998</v>
      </c>
      <c r="D87">
        <v>29</v>
      </c>
      <c r="E87">
        <v>0.86753520399999995</v>
      </c>
      <c r="F87">
        <v>0.60152920300000001</v>
      </c>
    </row>
    <row r="88" spans="1:6" x14ac:dyDescent="0.2">
      <c r="A88">
        <v>3.6666699999999999</v>
      </c>
      <c r="B88">
        <v>542.29399999999998</v>
      </c>
      <c r="C88">
        <v>357.666</v>
      </c>
      <c r="D88">
        <v>29</v>
      </c>
      <c r="E88">
        <v>0.83294524599999997</v>
      </c>
      <c r="F88">
        <v>0.49930966700000001</v>
      </c>
    </row>
    <row r="89" spans="1:6" x14ac:dyDescent="0.2">
      <c r="A89">
        <v>3.85</v>
      </c>
      <c r="B89">
        <v>464.45800000000003</v>
      </c>
      <c r="C89">
        <v>314.24</v>
      </c>
      <c r="D89">
        <v>29</v>
      </c>
      <c r="E89">
        <v>0.71339178199999997</v>
      </c>
      <c r="F89">
        <v>0.43868600800000002</v>
      </c>
    </row>
    <row r="90" spans="1:6" x14ac:dyDescent="0.2">
      <c r="A90">
        <v>4.0333300000000003</v>
      </c>
      <c r="B90">
        <v>430.02499999999998</v>
      </c>
      <c r="C90">
        <v>295.01900000000001</v>
      </c>
      <c r="D90">
        <v>29</v>
      </c>
      <c r="E90">
        <v>0.660503858</v>
      </c>
      <c r="F90">
        <v>0.41185306599999999</v>
      </c>
    </row>
    <row r="91" spans="1:6" x14ac:dyDescent="0.2">
      <c r="A91">
        <v>4.2166699999999997</v>
      </c>
      <c r="B91">
        <v>402.80599999999998</v>
      </c>
      <c r="C91">
        <v>268.54599999999999</v>
      </c>
      <c r="D91">
        <v>29</v>
      </c>
      <c r="E91">
        <v>0.61869639499999995</v>
      </c>
      <c r="F91">
        <v>0.374896171</v>
      </c>
    </row>
    <row r="92" spans="1:6" x14ac:dyDescent="0.2">
      <c r="A92">
        <v>4.4000000000000004</v>
      </c>
      <c r="B92">
        <v>371.88499999999999</v>
      </c>
      <c r="C92">
        <v>245.84700000000001</v>
      </c>
      <c r="D92">
        <v>29</v>
      </c>
      <c r="E92">
        <v>0.57120278400000002</v>
      </c>
      <c r="F92">
        <v>0.34320786399999997</v>
      </c>
    </row>
    <row r="93" spans="1:6" x14ac:dyDescent="0.2">
      <c r="A93">
        <v>4.5833300000000001</v>
      </c>
      <c r="B93">
        <v>325.22899999999998</v>
      </c>
      <c r="C93">
        <v>236.76300000000001</v>
      </c>
      <c r="D93">
        <v>29</v>
      </c>
      <c r="E93">
        <v>0.49954074599999998</v>
      </c>
      <c r="F93">
        <v>0.330526398</v>
      </c>
    </row>
    <row r="94" spans="1:6" x14ac:dyDescent="0.2">
      <c r="A94">
        <v>4.7666700000000004</v>
      </c>
      <c r="B94">
        <v>318.22899999999998</v>
      </c>
      <c r="C94">
        <v>238.875</v>
      </c>
      <c r="D94">
        <v>29</v>
      </c>
      <c r="E94">
        <v>0.48878898300000001</v>
      </c>
      <c r="F94">
        <v>0.33347479699999999</v>
      </c>
    </row>
    <row r="95" spans="1:6" x14ac:dyDescent="0.2">
      <c r="A95">
        <v>4.95</v>
      </c>
      <c r="B95">
        <v>284.77100000000002</v>
      </c>
      <c r="C95">
        <v>221.607</v>
      </c>
      <c r="D95">
        <v>29</v>
      </c>
      <c r="E95">
        <v>0.43739862600000001</v>
      </c>
      <c r="F95">
        <v>0.30936828599999999</v>
      </c>
    </row>
    <row r="96" spans="1:6" x14ac:dyDescent="0.2">
      <c r="A96">
        <v>5.1333299999999999</v>
      </c>
      <c r="B96">
        <v>272.32799999999997</v>
      </c>
      <c r="C96">
        <v>222.208</v>
      </c>
      <c r="D96">
        <v>29</v>
      </c>
      <c r="E96">
        <v>0.41828659899999998</v>
      </c>
      <c r="F96">
        <v>0.31020729499999999</v>
      </c>
    </row>
    <row r="97" spans="1:6" x14ac:dyDescent="0.2">
      <c r="A97">
        <v>5.3166700000000002</v>
      </c>
      <c r="B97">
        <v>264.95299999999997</v>
      </c>
      <c r="C97">
        <v>222.54300000000001</v>
      </c>
      <c r="D97">
        <v>29</v>
      </c>
      <c r="E97">
        <v>0.40695884799999998</v>
      </c>
      <c r="F97">
        <v>0.31067496300000003</v>
      </c>
    </row>
    <row r="98" spans="1:6" x14ac:dyDescent="0.2">
      <c r="A98">
        <v>5.5</v>
      </c>
      <c r="B98">
        <v>280.762</v>
      </c>
      <c r="C98">
        <v>218.59700000000001</v>
      </c>
      <c r="D98">
        <v>29</v>
      </c>
      <c r="E98">
        <v>0.43124093800000002</v>
      </c>
      <c r="F98">
        <v>0.305166259</v>
      </c>
    </row>
    <row r="99" spans="1:6" x14ac:dyDescent="0.2">
      <c r="A99">
        <v>5.6833299999999998</v>
      </c>
      <c r="B99">
        <v>264.75400000000002</v>
      </c>
      <c r="C99">
        <v>211.07400000000001</v>
      </c>
      <c r="D99">
        <v>29</v>
      </c>
      <c r="E99">
        <v>0.40665319100000002</v>
      </c>
      <c r="F99">
        <v>0.29466398399999999</v>
      </c>
    </row>
    <row r="100" spans="1:6" x14ac:dyDescent="0.2">
      <c r="A100">
        <v>5.8666700000000001</v>
      </c>
      <c r="B100">
        <v>258.54199999999997</v>
      </c>
      <c r="C100">
        <v>218.583</v>
      </c>
      <c r="D100">
        <v>29</v>
      </c>
      <c r="E100">
        <v>0.397111769</v>
      </c>
      <c r="F100">
        <v>0.30514671500000001</v>
      </c>
    </row>
    <row r="101" spans="1:6" x14ac:dyDescent="0.2">
      <c r="A101">
        <v>0</v>
      </c>
      <c r="B101">
        <v>134</v>
      </c>
      <c r="C101">
        <v>224</v>
      </c>
      <c r="D101">
        <v>31</v>
      </c>
      <c r="E101">
        <v>0.205819469</v>
      </c>
      <c r="F101">
        <v>0.312708967</v>
      </c>
    </row>
    <row r="102" spans="1:6" x14ac:dyDescent="0.2">
      <c r="A102">
        <v>0.18332999999999999</v>
      </c>
      <c r="B102">
        <v>117.53400000000001</v>
      </c>
      <c r="C102">
        <v>243.215</v>
      </c>
      <c r="D102">
        <v>31</v>
      </c>
      <c r="E102">
        <v>0.180528249</v>
      </c>
      <c r="F102">
        <v>0.339533533</v>
      </c>
    </row>
    <row r="103" spans="1:6" x14ac:dyDescent="0.2">
      <c r="A103">
        <v>0.36667</v>
      </c>
      <c r="B103">
        <v>124.70699999999999</v>
      </c>
      <c r="C103">
        <v>243.661</v>
      </c>
      <c r="D103">
        <v>31</v>
      </c>
      <c r="E103">
        <v>0.19154573499999999</v>
      </c>
      <c r="F103">
        <v>0.34015615900000001</v>
      </c>
    </row>
    <row r="104" spans="1:6" x14ac:dyDescent="0.2">
      <c r="A104">
        <v>0.55000000000000004</v>
      </c>
      <c r="B104">
        <v>138.72900000000001</v>
      </c>
      <c r="C104">
        <v>248.17500000000001</v>
      </c>
      <c r="D104">
        <v>31</v>
      </c>
      <c r="E104">
        <v>0.21308305299999999</v>
      </c>
      <c r="F104">
        <v>0.34645780300000001</v>
      </c>
    </row>
    <row r="105" spans="1:6" x14ac:dyDescent="0.2">
      <c r="A105">
        <v>0.73333000000000004</v>
      </c>
      <c r="B105">
        <v>142.13</v>
      </c>
      <c r="C105">
        <v>250.01400000000001</v>
      </c>
      <c r="D105">
        <v>31</v>
      </c>
      <c r="E105">
        <v>0.21830687400000001</v>
      </c>
      <c r="F105">
        <v>0.34902508799999998</v>
      </c>
    </row>
    <row r="106" spans="1:6" x14ac:dyDescent="0.2">
      <c r="A106">
        <v>0.91666999999999998</v>
      </c>
      <c r="B106">
        <v>160.45699999999999</v>
      </c>
      <c r="C106">
        <v>262.78699999999998</v>
      </c>
      <c r="D106">
        <v>31</v>
      </c>
      <c r="E106">
        <v>0.24645652600000001</v>
      </c>
      <c r="F106">
        <v>0.36685647900000001</v>
      </c>
    </row>
    <row r="107" spans="1:6" x14ac:dyDescent="0.2">
      <c r="A107">
        <v>1.1000000000000001</v>
      </c>
      <c r="B107">
        <v>191.29599999999999</v>
      </c>
      <c r="C107">
        <v>273.63299999999998</v>
      </c>
      <c r="D107">
        <v>31</v>
      </c>
      <c r="E107">
        <v>0.29382418700000001</v>
      </c>
      <c r="F107">
        <v>0.38199773599999998</v>
      </c>
    </row>
    <row r="108" spans="1:6" x14ac:dyDescent="0.2">
      <c r="A108">
        <v>1.2833300000000001</v>
      </c>
      <c r="B108">
        <v>204.16</v>
      </c>
      <c r="C108">
        <v>293.274</v>
      </c>
      <c r="D108">
        <v>31</v>
      </c>
      <c r="E108">
        <v>0.31358285600000002</v>
      </c>
      <c r="F108">
        <v>0.409417007</v>
      </c>
    </row>
    <row r="109" spans="1:6" x14ac:dyDescent="0.2">
      <c r="A109">
        <v>1.4666699999999999</v>
      </c>
      <c r="B109">
        <v>231.46899999999999</v>
      </c>
      <c r="C109">
        <v>310.26</v>
      </c>
      <c r="D109">
        <v>31</v>
      </c>
      <c r="E109">
        <v>0.35552855700000002</v>
      </c>
      <c r="F109">
        <v>0.43312983999999999</v>
      </c>
    </row>
    <row r="110" spans="1:6" x14ac:dyDescent="0.2">
      <c r="A110">
        <v>1.65</v>
      </c>
      <c r="B110">
        <v>258.30500000000001</v>
      </c>
      <c r="C110">
        <v>335.815</v>
      </c>
      <c r="D110">
        <v>31</v>
      </c>
      <c r="E110">
        <v>0.39674774499999999</v>
      </c>
      <c r="F110">
        <v>0.46880518700000001</v>
      </c>
    </row>
    <row r="111" spans="1:6" x14ac:dyDescent="0.2">
      <c r="A111">
        <v>1.8333299999999999</v>
      </c>
      <c r="B111">
        <v>333.85399999999998</v>
      </c>
      <c r="C111">
        <v>363.1</v>
      </c>
      <c r="D111">
        <v>31</v>
      </c>
      <c r="E111">
        <v>0.51278845399999995</v>
      </c>
      <c r="F111">
        <v>0.50689565199999997</v>
      </c>
    </row>
    <row r="112" spans="1:6" x14ac:dyDescent="0.2">
      <c r="A112">
        <v>2.01667</v>
      </c>
      <c r="B112">
        <v>421.17599999999999</v>
      </c>
      <c r="C112">
        <v>451.30799999999999</v>
      </c>
      <c r="D112">
        <v>31</v>
      </c>
      <c r="E112">
        <v>0.64691209400000005</v>
      </c>
      <c r="F112">
        <v>0.63003597499999997</v>
      </c>
    </row>
    <row r="113" spans="1:6" x14ac:dyDescent="0.2">
      <c r="A113">
        <v>2.2000000000000002</v>
      </c>
      <c r="B113">
        <v>481.10700000000003</v>
      </c>
      <c r="C113">
        <v>518.61400000000003</v>
      </c>
      <c r="D113">
        <v>31</v>
      </c>
      <c r="E113">
        <v>0.73896408300000005</v>
      </c>
      <c r="F113">
        <v>0.72399664399999997</v>
      </c>
    </row>
    <row r="114" spans="1:6" x14ac:dyDescent="0.2">
      <c r="A114">
        <v>2.3833299999999999</v>
      </c>
      <c r="B114">
        <v>529.68200000000002</v>
      </c>
      <c r="C114">
        <v>599.79700000000003</v>
      </c>
      <c r="D114">
        <v>31</v>
      </c>
      <c r="E114">
        <v>0.81357363999999999</v>
      </c>
      <c r="F114">
        <v>0.83732991199999995</v>
      </c>
    </row>
    <row r="115" spans="1:6" x14ac:dyDescent="0.2">
      <c r="A115">
        <v>2.5666699999999998</v>
      </c>
      <c r="B115">
        <v>554.80700000000002</v>
      </c>
      <c r="C115">
        <v>706.428</v>
      </c>
      <c r="D115">
        <v>31</v>
      </c>
      <c r="E115">
        <v>0.85216479099999998</v>
      </c>
      <c r="F115">
        <v>0.98618915299999999</v>
      </c>
    </row>
    <row r="116" spans="1:6" x14ac:dyDescent="0.2">
      <c r="A116">
        <v>2.75</v>
      </c>
      <c r="B116">
        <v>549.65899999999999</v>
      </c>
      <c r="C116">
        <v>716.32100000000003</v>
      </c>
      <c r="D116">
        <v>31</v>
      </c>
      <c r="E116">
        <v>0.84425763700000001</v>
      </c>
      <c r="F116">
        <v>1</v>
      </c>
    </row>
    <row r="117" spans="1:6" x14ac:dyDescent="0.2">
      <c r="A117">
        <v>2.9333300000000002</v>
      </c>
      <c r="B117">
        <v>603.66700000000003</v>
      </c>
      <c r="C117">
        <v>664.88900000000001</v>
      </c>
      <c r="D117">
        <v>31</v>
      </c>
      <c r="E117">
        <v>0.92721209800000004</v>
      </c>
      <c r="F117">
        <v>0.92819978800000003</v>
      </c>
    </row>
    <row r="118" spans="1:6" x14ac:dyDescent="0.2">
      <c r="A118">
        <v>3.1166700000000001</v>
      </c>
      <c r="B118">
        <v>589.92100000000005</v>
      </c>
      <c r="C118">
        <v>664.99</v>
      </c>
      <c r="D118">
        <v>31</v>
      </c>
      <c r="E118">
        <v>0.90609870699999995</v>
      </c>
      <c r="F118">
        <v>0.92834078600000003</v>
      </c>
    </row>
    <row r="119" spans="1:6" x14ac:dyDescent="0.2">
      <c r="A119">
        <v>3.3</v>
      </c>
      <c r="B119">
        <v>577.15599999999995</v>
      </c>
      <c r="C119">
        <v>668.27800000000002</v>
      </c>
      <c r="D119">
        <v>31</v>
      </c>
      <c r="E119">
        <v>0.88649209900000003</v>
      </c>
      <c r="F119">
        <v>0.93293090700000003</v>
      </c>
    </row>
    <row r="120" spans="1:6" x14ac:dyDescent="0.2">
      <c r="A120">
        <v>3.48333</v>
      </c>
      <c r="B120">
        <v>601.86500000000001</v>
      </c>
      <c r="C120">
        <v>606.00800000000004</v>
      </c>
      <c r="D120">
        <v>31</v>
      </c>
      <c r="E120">
        <v>0.92444428700000003</v>
      </c>
      <c r="F120">
        <v>0.84600060600000004</v>
      </c>
    </row>
    <row r="121" spans="1:6" x14ac:dyDescent="0.2">
      <c r="A121">
        <v>3.6666699999999999</v>
      </c>
      <c r="B121">
        <v>582.85199999999998</v>
      </c>
      <c r="C121">
        <v>507.27600000000001</v>
      </c>
      <c r="D121">
        <v>31</v>
      </c>
      <c r="E121">
        <v>0.89524096200000003</v>
      </c>
      <c r="F121">
        <v>0.70816854500000004</v>
      </c>
    </row>
    <row r="122" spans="1:6" x14ac:dyDescent="0.2">
      <c r="A122">
        <v>3.85</v>
      </c>
      <c r="B122">
        <v>518.25800000000004</v>
      </c>
      <c r="C122">
        <v>461.548</v>
      </c>
      <c r="D122">
        <v>31</v>
      </c>
      <c r="E122">
        <v>0.79602676299999997</v>
      </c>
      <c r="F122">
        <v>0.644331243</v>
      </c>
    </row>
    <row r="123" spans="1:6" x14ac:dyDescent="0.2">
      <c r="A123">
        <v>4.0333300000000003</v>
      </c>
      <c r="B123">
        <v>449.94600000000003</v>
      </c>
      <c r="C123">
        <v>359.91300000000001</v>
      </c>
      <c r="D123">
        <v>31</v>
      </c>
      <c r="E123">
        <v>0.69110184100000005</v>
      </c>
      <c r="F123">
        <v>0.50244652899999998</v>
      </c>
    </row>
    <row r="124" spans="1:6" x14ac:dyDescent="0.2">
      <c r="A124">
        <v>4.2166699999999997</v>
      </c>
      <c r="B124">
        <v>386.49700000000001</v>
      </c>
      <c r="C124">
        <v>318.86599999999999</v>
      </c>
      <c r="D124">
        <v>31</v>
      </c>
      <c r="E124">
        <v>0.593646322</v>
      </c>
      <c r="F124">
        <v>0.44514400700000001</v>
      </c>
    </row>
    <row r="125" spans="1:6" x14ac:dyDescent="0.2">
      <c r="A125">
        <v>4.4000000000000004</v>
      </c>
      <c r="B125">
        <v>352.71899999999999</v>
      </c>
      <c r="C125">
        <v>262.57600000000002</v>
      </c>
      <c r="D125">
        <v>31</v>
      </c>
      <c r="E125">
        <v>0.54176445699999998</v>
      </c>
      <c r="F125">
        <v>0.36656191799999999</v>
      </c>
    </row>
    <row r="126" spans="1:6" x14ac:dyDescent="0.2">
      <c r="A126">
        <v>4.5833300000000001</v>
      </c>
      <c r="B126">
        <v>319.46899999999999</v>
      </c>
      <c r="C126">
        <v>257.92200000000003</v>
      </c>
      <c r="D126">
        <v>31</v>
      </c>
      <c r="E126">
        <v>0.49069358099999999</v>
      </c>
      <c r="F126">
        <v>0.36006483099999997</v>
      </c>
    </row>
    <row r="127" spans="1:6" x14ac:dyDescent="0.2">
      <c r="A127">
        <v>4.7666700000000004</v>
      </c>
      <c r="B127">
        <v>301.541</v>
      </c>
      <c r="C127">
        <v>226.93199999999999</v>
      </c>
      <c r="D127">
        <v>31</v>
      </c>
      <c r="E127">
        <v>0.46315677900000002</v>
      </c>
      <c r="F127">
        <v>0.31680210399999997</v>
      </c>
    </row>
    <row r="128" spans="1:6" x14ac:dyDescent="0.2">
      <c r="A128">
        <v>4.95</v>
      </c>
      <c r="B128">
        <v>257.553</v>
      </c>
      <c r="C128">
        <v>215.46600000000001</v>
      </c>
      <c r="D128">
        <v>31</v>
      </c>
      <c r="E128">
        <v>0.39559269899999999</v>
      </c>
      <c r="F128">
        <v>0.30079531399999998</v>
      </c>
    </row>
    <row r="129" spans="1:6" x14ac:dyDescent="0.2">
      <c r="A129">
        <v>5.1333299999999999</v>
      </c>
      <c r="B129">
        <v>262.97899999999998</v>
      </c>
      <c r="C129">
        <v>221.37200000000001</v>
      </c>
      <c r="D129">
        <v>31</v>
      </c>
      <c r="E129">
        <v>0.40392685099999998</v>
      </c>
      <c r="F129">
        <v>0.309040221</v>
      </c>
    </row>
    <row r="130" spans="1:6" x14ac:dyDescent="0.2">
      <c r="A130">
        <v>5.3166700000000002</v>
      </c>
      <c r="B130">
        <v>243.10900000000001</v>
      </c>
      <c r="C130">
        <v>243.73599999999999</v>
      </c>
      <c r="D130">
        <v>31</v>
      </c>
      <c r="E130">
        <v>0.37340720300000002</v>
      </c>
      <c r="F130">
        <v>0.34026086100000003</v>
      </c>
    </row>
    <row r="131" spans="1:6" x14ac:dyDescent="0.2">
      <c r="A131">
        <v>5.5</v>
      </c>
      <c r="B131">
        <v>233.13499999999999</v>
      </c>
      <c r="C131">
        <v>243.31100000000001</v>
      </c>
      <c r="D131">
        <v>31</v>
      </c>
      <c r="E131">
        <v>0.35808747600000002</v>
      </c>
      <c r="F131">
        <v>0.33966755100000001</v>
      </c>
    </row>
    <row r="132" spans="1:6" x14ac:dyDescent="0.2">
      <c r="A132">
        <v>5.6833299999999998</v>
      </c>
      <c r="B132">
        <v>237.87100000000001</v>
      </c>
      <c r="C132">
        <v>249.22300000000001</v>
      </c>
      <c r="D132">
        <v>31</v>
      </c>
      <c r="E132">
        <v>0.36536181200000001</v>
      </c>
      <c r="F132">
        <v>0.34792083400000001</v>
      </c>
    </row>
    <row r="133" spans="1:6" x14ac:dyDescent="0.2">
      <c r="A133">
        <v>5.8666700000000001</v>
      </c>
      <c r="B133">
        <v>226</v>
      </c>
      <c r="C133">
        <v>233.333</v>
      </c>
      <c r="D133">
        <v>31</v>
      </c>
      <c r="E133">
        <v>0.34712835800000003</v>
      </c>
      <c r="F133">
        <v>0.32573804200000001</v>
      </c>
    </row>
    <row r="134" spans="1:6" x14ac:dyDescent="0.2">
      <c r="A134">
        <v>0</v>
      </c>
      <c r="B134">
        <v>223.43799999999999</v>
      </c>
      <c r="C134">
        <v>219.125</v>
      </c>
      <c r="D134">
        <v>33</v>
      </c>
      <c r="E134">
        <v>0.34319321200000003</v>
      </c>
      <c r="F134">
        <v>0.30590335899999999</v>
      </c>
    </row>
    <row r="135" spans="1:6" x14ac:dyDescent="0.2">
      <c r="A135">
        <v>0.18332999999999999</v>
      </c>
      <c r="B135">
        <v>231.74799999999999</v>
      </c>
      <c r="C135">
        <v>212.28</v>
      </c>
      <c r="D135">
        <v>33</v>
      </c>
      <c r="E135">
        <v>0.355957091</v>
      </c>
      <c r="F135">
        <v>0.29634758700000002</v>
      </c>
    </row>
    <row r="136" spans="1:6" x14ac:dyDescent="0.2">
      <c r="A136">
        <v>0.36667</v>
      </c>
      <c r="B136">
        <v>239.63</v>
      </c>
      <c r="C136">
        <v>227.083</v>
      </c>
      <c r="D136">
        <v>33</v>
      </c>
      <c r="E136">
        <v>0.36806357699999998</v>
      </c>
      <c r="F136">
        <v>0.31701290300000001</v>
      </c>
    </row>
    <row r="137" spans="1:6" x14ac:dyDescent="0.2">
      <c r="A137">
        <v>0.55000000000000004</v>
      </c>
      <c r="B137">
        <v>252.53</v>
      </c>
      <c r="C137">
        <v>213.10400000000001</v>
      </c>
      <c r="D137">
        <v>33</v>
      </c>
      <c r="E137">
        <v>0.38787754000000002</v>
      </c>
      <c r="F137">
        <v>0.297497909</v>
      </c>
    </row>
    <row r="138" spans="1:6" x14ac:dyDescent="0.2">
      <c r="A138">
        <v>0.73333000000000004</v>
      </c>
      <c r="B138">
        <v>230.62100000000001</v>
      </c>
      <c r="C138">
        <v>216.95099999999999</v>
      </c>
      <c r="D138">
        <v>33</v>
      </c>
      <c r="E138">
        <v>0.35422605699999998</v>
      </c>
      <c r="F138">
        <v>0.30286840700000001</v>
      </c>
    </row>
    <row r="139" spans="1:6" x14ac:dyDescent="0.2">
      <c r="A139">
        <v>0.91666999999999998</v>
      </c>
      <c r="B139">
        <v>241.11</v>
      </c>
      <c r="C139">
        <v>218.18899999999999</v>
      </c>
      <c r="D139">
        <v>33</v>
      </c>
      <c r="E139">
        <v>0.37033680699999999</v>
      </c>
      <c r="F139">
        <v>0.30459668200000001</v>
      </c>
    </row>
    <row r="140" spans="1:6" x14ac:dyDescent="0.2">
      <c r="A140">
        <v>1.1000000000000001</v>
      </c>
      <c r="B140">
        <v>257.43099999999998</v>
      </c>
      <c r="C140">
        <v>223.93299999999999</v>
      </c>
      <c r="D140">
        <v>33</v>
      </c>
      <c r="E140">
        <v>0.39540531099999998</v>
      </c>
      <c r="F140">
        <v>0.31261543400000003</v>
      </c>
    </row>
    <row r="141" spans="1:6" x14ac:dyDescent="0.2">
      <c r="A141">
        <v>1.2833300000000001</v>
      </c>
      <c r="B141">
        <v>269.45100000000002</v>
      </c>
      <c r="C141">
        <v>265.86</v>
      </c>
      <c r="D141">
        <v>33</v>
      </c>
      <c r="E141">
        <v>0.41386762399999999</v>
      </c>
      <c r="F141">
        <v>0.37114645499999999</v>
      </c>
    </row>
    <row r="142" spans="1:6" x14ac:dyDescent="0.2">
      <c r="A142">
        <v>1.4666699999999999</v>
      </c>
      <c r="B142">
        <v>254.542</v>
      </c>
      <c r="C142">
        <v>263.37</v>
      </c>
      <c r="D142">
        <v>33</v>
      </c>
      <c r="E142">
        <v>0.39096790399999998</v>
      </c>
      <c r="F142">
        <v>0.36767035999999997</v>
      </c>
    </row>
    <row r="143" spans="1:6" x14ac:dyDescent="0.2">
      <c r="A143">
        <v>1.65</v>
      </c>
      <c r="B143">
        <v>272.18</v>
      </c>
      <c r="C143">
        <v>258.048</v>
      </c>
      <c r="D143">
        <v>33</v>
      </c>
      <c r="E143">
        <v>0.41805927599999998</v>
      </c>
      <c r="F143">
        <v>0.36024073000000001</v>
      </c>
    </row>
    <row r="144" spans="1:6" x14ac:dyDescent="0.2">
      <c r="A144">
        <v>1.8333299999999999</v>
      </c>
      <c r="B144">
        <v>322.351</v>
      </c>
      <c r="C144">
        <v>294.42599999999999</v>
      </c>
      <c r="D144">
        <v>33</v>
      </c>
      <c r="E144">
        <v>0.49512023500000002</v>
      </c>
      <c r="F144">
        <v>0.41102522499999999</v>
      </c>
    </row>
    <row r="145" spans="1:6" x14ac:dyDescent="0.2">
      <c r="A145">
        <v>2.01667</v>
      </c>
      <c r="B145">
        <v>353.64400000000001</v>
      </c>
      <c r="C145">
        <v>352.185</v>
      </c>
      <c r="D145">
        <v>33</v>
      </c>
      <c r="E145">
        <v>0.54318522499999999</v>
      </c>
      <c r="F145">
        <v>0.49165806899999998</v>
      </c>
    </row>
    <row r="146" spans="1:6" x14ac:dyDescent="0.2">
      <c r="A146">
        <v>2.2000000000000002</v>
      </c>
      <c r="B146">
        <v>416.178</v>
      </c>
      <c r="C146">
        <v>384.81099999999998</v>
      </c>
      <c r="D146">
        <v>33</v>
      </c>
      <c r="E146">
        <v>0.63923533499999996</v>
      </c>
      <c r="F146">
        <v>0.53720468899999996</v>
      </c>
    </row>
    <row r="147" spans="1:6" x14ac:dyDescent="0.2">
      <c r="A147">
        <v>2.3833299999999999</v>
      </c>
      <c r="B147">
        <v>458.12</v>
      </c>
      <c r="C147">
        <v>458.19499999999999</v>
      </c>
      <c r="D147">
        <v>33</v>
      </c>
      <c r="E147">
        <v>0.70365682799999996</v>
      </c>
      <c r="F147">
        <v>0.63965037999999996</v>
      </c>
    </row>
    <row r="148" spans="1:6" x14ac:dyDescent="0.2">
      <c r="A148">
        <v>2.5666699999999998</v>
      </c>
      <c r="B148">
        <v>495.42599999999999</v>
      </c>
      <c r="C148">
        <v>460.70299999999997</v>
      </c>
      <c r="D148">
        <v>33</v>
      </c>
      <c r="E148">
        <v>0.76095758300000005</v>
      </c>
      <c r="F148">
        <v>0.64315160400000004</v>
      </c>
    </row>
    <row r="149" spans="1:6" x14ac:dyDescent="0.2">
      <c r="A149">
        <v>2.75</v>
      </c>
      <c r="B149">
        <v>502.94299999999998</v>
      </c>
      <c r="C149">
        <v>514.67499999999995</v>
      </c>
      <c r="D149">
        <v>33</v>
      </c>
      <c r="E149">
        <v>0.77250344100000001</v>
      </c>
      <c r="F149">
        <v>0.71849771299999998</v>
      </c>
    </row>
    <row r="150" spans="1:6" x14ac:dyDescent="0.2">
      <c r="A150">
        <v>2.9333300000000002</v>
      </c>
      <c r="B150">
        <v>489.5</v>
      </c>
      <c r="C150">
        <v>535.16700000000003</v>
      </c>
      <c r="D150">
        <v>33</v>
      </c>
      <c r="E150">
        <v>0.75185544699999995</v>
      </c>
      <c r="F150">
        <v>0.74710499900000005</v>
      </c>
    </row>
    <row r="151" spans="1:6" x14ac:dyDescent="0.2">
      <c r="A151">
        <v>3.1166700000000001</v>
      </c>
      <c r="B151">
        <v>497.14699999999999</v>
      </c>
      <c r="C151">
        <v>541.36400000000003</v>
      </c>
      <c r="D151">
        <v>33</v>
      </c>
      <c r="E151">
        <v>0.76360098099999996</v>
      </c>
      <c r="F151">
        <v>0.75575614800000002</v>
      </c>
    </row>
    <row r="152" spans="1:6" x14ac:dyDescent="0.2">
      <c r="A152">
        <v>3.3</v>
      </c>
      <c r="B152">
        <v>472.46899999999999</v>
      </c>
      <c r="C152">
        <v>501.791</v>
      </c>
      <c r="D152">
        <v>33</v>
      </c>
      <c r="E152">
        <v>0.72569640700000004</v>
      </c>
      <c r="F152">
        <v>0.70051136300000005</v>
      </c>
    </row>
    <row r="153" spans="1:6" x14ac:dyDescent="0.2">
      <c r="A153">
        <v>3.48333</v>
      </c>
      <c r="B153">
        <v>455.61</v>
      </c>
      <c r="C153">
        <v>459.83600000000001</v>
      </c>
      <c r="D153">
        <v>33</v>
      </c>
      <c r="E153">
        <v>0.69980155300000002</v>
      </c>
      <c r="F153">
        <v>0.64194125300000004</v>
      </c>
    </row>
    <row r="154" spans="1:6" x14ac:dyDescent="0.2">
      <c r="A154">
        <v>3.6666699999999999</v>
      </c>
      <c r="B154">
        <v>414.64600000000002</v>
      </c>
      <c r="C154">
        <v>419.32400000000001</v>
      </c>
      <c r="D154">
        <v>33</v>
      </c>
      <c r="E154">
        <v>0.63688223399999999</v>
      </c>
      <c r="F154">
        <v>0.585385602</v>
      </c>
    </row>
    <row r="155" spans="1:6" x14ac:dyDescent="0.2">
      <c r="A155">
        <v>3.85</v>
      </c>
      <c r="B155">
        <v>364.61099999999999</v>
      </c>
      <c r="C155">
        <v>335.96199999999999</v>
      </c>
      <c r="D155">
        <v>33</v>
      </c>
      <c r="E155">
        <v>0.560030166</v>
      </c>
      <c r="F155">
        <v>0.46901040199999999</v>
      </c>
    </row>
    <row r="156" spans="1:6" x14ac:dyDescent="0.2">
      <c r="A156">
        <v>4.0333300000000003</v>
      </c>
      <c r="B156">
        <v>304.63600000000002</v>
      </c>
      <c r="C156">
        <v>310.17099999999999</v>
      </c>
      <c r="D156">
        <v>33</v>
      </c>
      <c r="E156">
        <v>0.46791059400000001</v>
      </c>
      <c r="F156">
        <v>0.43300559399999999</v>
      </c>
    </row>
    <row r="157" spans="1:6" x14ac:dyDescent="0.2">
      <c r="A157">
        <v>4.2166699999999997</v>
      </c>
      <c r="B157">
        <v>274.19</v>
      </c>
      <c r="C157">
        <v>283.69799999999998</v>
      </c>
      <c r="D157">
        <v>33</v>
      </c>
      <c r="E157">
        <v>0.421146568</v>
      </c>
      <c r="F157">
        <v>0.396048699</v>
      </c>
    </row>
    <row r="158" spans="1:6" x14ac:dyDescent="0.2">
      <c r="A158">
        <v>4.4000000000000004</v>
      </c>
      <c r="B158">
        <v>263.79000000000002</v>
      </c>
      <c r="C158">
        <v>250.97399999999999</v>
      </c>
      <c r="D158">
        <v>33</v>
      </c>
      <c r="E158">
        <v>0.40517251999999998</v>
      </c>
      <c r="F158">
        <v>0.35036526899999998</v>
      </c>
    </row>
    <row r="159" spans="1:6" x14ac:dyDescent="0.2">
      <c r="A159">
        <v>4.5833300000000001</v>
      </c>
      <c r="B159">
        <v>243.87100000000001</v>
      </c>
      <c r="C159">
        <v>250.42400000000001</v>
      </c>
      <c r="D159">
        <v>33</v>
      </c>
      <c r="E159">
        <v>0.37457760899999998</v>
      </c>
      <c r="F159">
        <v>0.349597457</v>
      </c>
    </row>
    <row r="160" spans="1:6" x14ac:dyDescent="0.2">
      <c r="A160">
        <v>4.7666700000000004</v>
      </c>
      <c r="B160">
        <v>222.01</v>
      </c>
      <c r="C160">
        <v>256.74099999999999</v>
      </c>
      <c r="D160">
        <v>33</v>
      </c>
      <c r="E160">
        <v>0.34099985300000002</v>
      </c>
      <c r="F160">
        <v>0.35841612900000003</v>
      </c>
    </row>
    <row r="161" spans="1:6" x14ac:dyDescent="0.2">
      <c r="A161">
        <v>4.95</v>
      </c>
      <c r="B161">
        <v>223.14099999999999</v>
      </c>
      <c r="C161">
        <v>229.31299999999999</v>
      </c>
      <c r="D161">
        <v>33</v>
      </c>
      <c r="E161">
        <v>0.34273703</v>
      </c>
      <c r="F161">
        <v>0.32012603299999998</v>
      </c>
    </row>
    <row r="162" spans="1:6" x14ac:dyDescent="0.2">
      <c r="A162">
        <v>5.1333299999999999</v>
      </c>
      <c r="B162">
        <v>219.64699999999999</v>
      </c>
      <c r="C162">
        <v>212.28299999999999</v>
      </c>
      <c r="D162">
        <v>33</v>
      </c>
      <c r="E162">
        <v>0.33737036399999998</v>
      </c>
      <c r="F162">
        <v>0.29635177499999998</v>
      </c>
    </row>
    <row r="163" spans="1:6" x14ac:dyDescent="0.2">
      <c r="A163">
        <v>5.3166700000000002</v>
      </c>
      <c r="B163">
        <v>208.10599999999999</v>
      </c>
      <c r="C163">
        <v>224.31899999999999</v>
      </c>
      <c r="D163">
        <v>33</v>
      </c>
      <c r="E163">
        <v>0.31964377900000002</v>
      </c>
      <c r="F163">
        <v>0.313154298</v>
      </c>
    </row>
    <row r="164" spans="1:6" x14ac:dyDescent="0.2">
      <c r="A164">
        <v>5.5</v>
      </c>
      <c r="B164">
        <v>193.40199999999999</v>
      </c>
      <c r="C164">
        <v>213.40600000000001</v>
      </c>
      <c r="D164">
        <v>33</v>
      </c>
      <c r="E164">
        <v>0.297058932</v>
      </c>
      <c r="F164">
        <v>0.297919508</v>
      </c>
    </row>
    <row r="165" spans="1:6" x14ac:dyDescent="0.2">
      <c r="A165">
        <v>5.6833299999999998</v>
      </c>
      <c r="B165">
        <v>189.56800000000001</v>
      </c>
      <c r="C165">
        <v>204.56299999999999</v>
      </c>
      <c r="D165">
        <v>33</v>
      </c>
      <c r="E165">
        <v>0.29117003800000002</v>
      </c>
      <c r="F165">
        <v>0.28557448400000002</v>
      </c>
    </row>
    <row r="166" spans="1:6" x14ac:dyDescent="0.2">
      <c r="A166">
        <v>5.8666700000000001</v>
      </c>
      <c r="B166">
        <v>185.792</v>
      </c>
      <c r="C166">
        <v>196.77099999999999</v>
      </c>
      <c r="D166">
        <v>33</v>
      </c>
      <c r="E166">
        <v>0.28537022899999998</v>
      </c>
      <c r="F166">
        <v>0.274696679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433-F2C6-5341-BF8B-D697068BED36}">
  <dimension ref="A1:F166"/>
  <sheetViews>
    <sheetView workbookViewId="0"/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159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228</v>
      </c>
      <c r="C2">
        <v>187.25</v>
      </c>
      <c r="D2">
        <v>6</v>
      </c>
      <c r="E2">
        <v>0.32821481400000002</v>
      </c>
      <c r="F2">
        <v>0.230733307</v>
      </c>
    </row>
    <row r="3" spans="1:6" x14ac:dyDescent="0.2">
      <c r="A3">
        <v>0.18332999999999999</v>
      </c>
      <c r="B3">
        <v>212.54900000000001</v>
      </c>
      <c r="C3">
        <v>180.69380000000001</v>
      </c>
      <c r="D3">
        <v>6</v>
      </c>
      <c r="E3">
        <v>0.30597250199999998</v>
      </c>
      <c r="F3">
        <v>0.222654622</v>
      </c>
    </row>
    <row r="4" spans="1:6" x14ac:dyDescent="0.2">
      <c r="A4">
        <v>0.36667</v>
      </c>
      <c r="B4">
        <v>197.52</v>
      </c>
      <c r="C4">
        <v>181.7585</v>
      </c>
      <c r="D4">
        <v>6</v>
      </c>
      <c r="E4">
        <v>0.28433767500000001</v>
      </c>
      <c r="F4">
        <v>0.22396656700000001</v>
      </c>
    </row>
    <row r="5" spans="1:6" x14ac:dyDescent="0.2">
      <c r="A5">
        <v>0.55000000000000004</v>
      </c>
      <c r="B5">
        <v>214.976</v>
      </c>
      <c r="C5">
        <v>195.6362</v>
      </c>
      <c r="D5">
        <v>6</v>
      </c>
      <c r="E5">
        <v>0.30946626199999999</v>
      </c>
      <c r="F5">
        <v>0.241066955</v>
      </c>
    </row>
    <row r="6" spans="1:6" x14ac:dyDescent="0.2">
      <c r="A6">
        <v>0.73333000000000004</v>
      </c>
      <c r="B6">
        <v>229.31200000000001</v>
      </c>
      <c r="C6">
        <v>207.2526</v>
      </c>
      <c r="D6">
        <v>6</v>
      </c>
      <c r="E6">
        <v>0.330103488</v>
      </c>
      <c r="F6">
        <v>0.25538092299999998</v>
      </c>
    </row>
    <row r="7" spans="1:6" x14ac:dyDescent="0.2">
      <c r="A7">
        <v>0.91666999999999998</v>
      </c>
      <c r="B7">
        <v>234.2</v>
      </c>
      <c r="C7">
        <v>209.89879999999999</v>
      </c>
      <c r="D7">
        <v>6</v>
      </c>
      <c r="E7">
        <v>0.33713995299999999</v>
      </c>
      <c r="F7">
        <v>0.25864162499999999</v>
      </c>
    </row>
    <row r="8" spans="1:6" x14ac:dyDescent="0.2">
      <c r="A8">
        <v>1.1000000000000001</v>
      </c>
      <c r="B8">
        <v>228.607</v>
      </c>
      <c r="C8">
        <v>190.26560000000001</v>
      </c>
      <c r="D8">
        <v>6</v>
      </c>
      <c r="E8">
        <v>0.329088614</v>
      </c>
      <c r="F8">
        <v>0.234449191</v>
      </c>
    </row>
    <row r="9" spans="1:6" x14ac:dyDescent="0.2">
      <c r="A9">
        <v>1.2833300000000001</v>
      </c>
      <c r="B9">
        <v>233.99299999999999</v>
      </c>
      <c r="C9">
        <v>189.35579999999999</v>
      </c>
      <c r="D9">
        <v>6</v>
      </c>
      <c r="E9">
        <v>0.33684196900000002</v>
      </c>
      <c r="F9">
        <v>0.233328117</v>
      </c>
    </row>
    <row r="10" spans="1:6" x14ac:dyDescent="0.2">
      <c r="A10">
        <v>1.4666699999999999</v>
      </c>
      <c r="B10">
        <v>257.17399999999998</v>
      </c>
      <c r="C10">
        <v>189.02080000000001</v>
      </c>
      <c r="D10">
        <v>6</v>
      </c>
      <c r="E10">
        <v>0.37021191399999998</v>
      </c>
      <c r="F10">
        <v>0.23291532300000001</v>
      </c>
    </row>
    <row r="11" spans="1:6" x14ac:dyDescent="0.2">
      <c r="A11">
        <v>1.65</v>
      </c>
      <c r="B11">
        <v>259.83199999999999</v>
      </c>
      <c r="C11">
        <v>185.39109999999999</v>
      </c>
      <c r="D11">
        <v>6</v>
      </c>
      <c r="E11">
        <v>0.37403820799999998</v>
      </c>
      <c r="F11">
        <v>0.22844273200000001</v>
      </c>
    </row>
    <row r="12" spans="1:6" x14ac:dyDescent="0.2">
      <c r="A12">
        <v>1.8333299999999999</v>
      </c>
      <c r="B12">
        <v>254.52099999999999</v>
      </c>
      <c r="C12">
        <v>187.4128</v>
      </c>
      <c r="D12">
        <v>6</v>
      </c>
      <c r="E12">
        <v>0.36639281800000001</v>
      </c>
      <c r="F12">
        <v>0.23093391199999999</v>
      </c>
    </row>
    <row r="13" spans="1:6" x14ac:dyDescent="0.2">
      <c r="A13">
        <v>2.01667</v>
      </c>
      <c r="B13">
        <v>247.21899999999999</v>
      </c>
      <c r="C13">
        <v>180.4331</v>
      </c>
      <c r="D13">
        <v>6</v>
      </c>
      <c r="E13">
        <v>0.35588130699999998</v>
      </c>
      <c r="F13">
        <v>0.222333382</v>
      </c>
    </row>
    <row r="14" spans="1:6" x14ac:dyDescent="0.2">
      <c r="A14">
        <v>2.2000000000000002</v>
      </c>
      <c r="B14">
        <v>246.959</v>
      </c>
      <c r="C14">
        <v>184.375</v>
      </c>
      <c r="D14">
        <v>6</v>
      </c>
      <c r="E14">
        <v>0.35550702699999998</v>
      </c>
      <c r="F14">
        <v>0.22719067300000001</v>
      </c>
    </row>
    <row r="15" spans="1:6" x14ac:dyDescent="0.2">
      <c r="A15">
        <v>2.3833299999999999</v>
      </c>
      <c r="B15">
        <v>266.04700000000003</v>
      </c>
      <c r="C15">
        <v>177.06200000000001</v>
      </c>
      <c r="D15">
        <v>6</v>
      </c>
      <c r="E15">
        <v>0.38298494100000002</v>
      </c>
      <c r="F15">
        <v>0.218179443</v>
      </c>
    </row>
    <row r="16" spans="1:6" x14ac:dyDescent="0.2">
      <c r="A16">
        <v>2.5666699999999998</v>
      </c>
      <c r="B16">
        <v>279.71699999999998</v>
      </c>
      <c r="C16">
        <v>173.55340000000001</v>
      </c>
      <c r="D16">
        <v>6</v>
      </c>
      <c r="E16">
        <v>0.40266343399999999</v>
      </c>
      <c r="F16">
        <v>0.21385607400000001</v>
      </c>
    </row>
    <row r="17" spans="1:6" x14ac:dyDescent="0.2">
      <c r="A17">
        <v>2.75</v>
      </c>
      <c r="B17">
        <v>285.22800000000001</v>
      </c>
      <c r="C17">
        <v>187.9272</v>
      </c>
      <c r="D17">
        <v>6</v>
      </c>
      <c r="E17">
        <v>0.41059673200000002</v>
      </c>
      <c r="F17">
        <v>0.23156776700000001</v>
      </c>
    </row>
    <row r="18" spans="1:6" x14ac:dyDescent="0.2">
      <c r="A18">
        <v>2.9333300000000002</v>
      </c>
      <c r="B18">
        <v>286.16699999999997</v>
      </c>
      <c r="C18">
        <v>189.5</v>
      </c>
      <c r="D18">
        <v>6</v>
      </c>
      <c r="E18">
        <v>0.41194845899999999</v>
      </c>
      <c r="F18">
        <v>0.23350580300000001</v>
      </c>
    </row>
    <row r="19" spans="1:6" x14ac:dyDescent="0.2">
      <c r="A19">
        <v>3.1166700000000001</v>
      </c>
      <c r="B19">
        <v>285.98200000000003</v>
      </c>
      <c r="C19">
        <v>197.29069999999999</v>
      </c>
      <c r="D19">
        <v>6</v>
      </c>
      <c r="E19">
        <v>0.41168214400000003</v>
      </c>
      <c r="F19">
        <v>0.243105664</v>
      </c>
    </row>
    <row r="20" spans="1:6" x14ac:dyDescent="0.2">
      <c r="A20">
        <v>3.3</v>
      </c>
      <c r="B20">
        <v>298.29599999999999</v>
      </c>
      <c r="C20">
        <v>192.3398</v>
      </c>
      <c r="D20">
        <v>6</v>
      </c>
      <c r="E20">
        <v>0.42940862299999999</v>
      </c>
      <c r="F20">
        <v>0.23700506299999999</v>
      </c>
    </row>
    <row r="21" spans="1:6" x14ac:dyDescent="0.2">
      <c r="A21">
        <v>3.48333</v>
      </c>
      <c r="B21">
        <v>303.56099999999998</v>
      </c>
      <c r="C21">
        <v>191.12809999999999</v>
      </c>
      <c r="D21">
        <v>6</v>
      </c>
      <c r="E21">
        <v>0.43698779399999998</v>
      </c>
      <c r="F21">
        <v>0.23551198100000001</v>
      </c>
    </row>
    <row r="22" spans="1:6" x14ac:dyDescent="0.2">
      <c r="A22">
        <v>3.6666699999999999</v>
      </c>
      <c r="B22">
        <v>290.29199999999997</v>
      </c>
      <c r="C22">
        <v>196.58070000000001</v>
      </c>
      <c r="D22">
        <v>6</v>
      </c>
      <c r="E22">
        <v>0.41788655600000002</v>
      </c>
      <c r="F22">
        <v>0.242230788</v>
      </c>
    </row>
    <row r="23" spans="1:6" x14ac:dyDescent="0.2">
      <c r="A23">
        <v>3.85</v>
      </c>
      <c r="B23">
        <v>278.40699999999998</v>
      </c>
      <c r="C23">
        <v>185.8535</v>
      </c>
      <c r="D23">
        <v>6</v>
      </c>
      <c r="E23">
        <v>0.40077763900000002</v>
      </c>
      <c r="F23">
        <v>0.229012511</v>
      </c>
    </row>
    <row r="24" spans="1:6" x14ac:dyDescent="0.2">
      <c r="A24">
        <v>4.0333300000000003</v>
      </c>
      <c r="B24">
        <v>261.19099999999997</v>
      </c>
      <c r="C24">
        <v>176.21350000000001</v>
      </c>
      <c r="D24">
        <v>6</v>
      </c>
      <c r="E24">
        <v>0.37599454100000002</v>
      </c>
      <c r="F24">
        <v>0.21713390399999999</v>
      </c>
    </row>
    <row r="25" spans="1:6" x14ac:dyDescent="0.2">
      <c r="A25">
        <v>4.2166699999999997</v>
      </c>
      <c r="B25">
        <v>255.696</v>
      </c>
      <c r="C25">
        <v>174.14420000000001</v>
      </c>
      <c r="D25">
        <v>6</v>
      </c>
      <c r="E25">
        <v>0.36808427599999999</v>
      </c>
      <c r="F25">
        <v>0.21458406999999999</v>
      </c>
    </row>
    <row r="26" spans="1:6" x14ac:dyDescent="0.2">
      <c r="A26">
        <v>4.4000000000000004</v>
      </c>
      <c r="B26">
        <v>268.34399999999999</v>
      </c>
      <c r="C26">
        <v>182.625</v>
      </c>
      <c r="D26">
        <v>6</v>
      </c>
      <c r="E26">
        <v>0.38629156100000001</v>
      </c>
      <c r="F26">
        <v>0.225034287</v>
      </c>
    </row>
    <row r="27" spans="1:6" x14ac:dyDescent="0.2">
      <c r="A27">
        <v>4.5833300000000001</v>
      </c>
      <c r="B27">
        <v>261.37799999999999</v>
      </c>
      <c r="C27">
        <v>184.49449999999999</v>
      </c>
      <c r="D27">
        <v>6</v>
      </c>
      <c r="E27">
        <v>0.37626373499999999</v>
      </c>
      <c r="F27">
        <v>0.227337923</v>
      </c>
    </row>
    <row r="28" spans="1:6" x14ac:dyDescent="0.2">
      <c r="A28">
        <v>4.7666700000000004</v>
      </c>
      <c r="B28">
        <v>259.39499999999998</v>
      </c>
      <c r="C28">
        <v>180.7363</v>
      </c>
      <c r="D28">
        <v>6</v>
      </c>
      <c r="E28">
        <v>0.37340912999999998</v>
      </c>
      <c r="F28">
        <v>0.22270699099999999</v>
      </c>
    </row>
    <row r="29" spans="1:6" x14ac:dyDescent="0.2">
      <c r="A29">
        <v>4.95</v>
      </c>
      <c r="B29">
        <v>262.54199999999997</v>
      </c>
      <c r="C29">
        <v>178.60890000000001</v>
      </c>
      <c r="D29">
        <v>6</v>
      </c>
      <c r="E29">
        <v>0.377939358</v>
      </c>
      <c r="F29">
        <v>0.22008556500000001</v>
      </c>
    </row>
    <row r="30" spans="1:6" x14ac:dyDescent="0.2">
      <c r="A30">
        <v>5.1333299999999999</v>
      </c>
      <c r="B30">
        <v>264.95800000000003</v>
      </c>
      <c r="C30">
        <v>189.1927</v>
      </c>
      <c r="D30">
        <v>6</v>
      </c>
      <c r="E30">
        <v>0.381417283</v>
      </c>
      <c r="F30">
        <v>0.23312714200000001</v>
      </c>
    </row>
    <row r="31" spans="1:6" x14ac:dyDescent="0.2">
      <c r="A31">
        <v>5.3166700000000002</v>
      </c>
      <c r="B31">
        <v>261.48200000000003</v>
      </c>
      <c r="C31">
        <v>190.7236</v>
      </c>
      <c r="D31">
        <v>6</v>
      </c>
      <c r="E31">
        <v>0.37641344700000001</v>
      </c>
      <c r="F31">
        <v>0.23501354799999999</v>
      </c>
    </row>
    <row r="32" spans="1:6" x14ac:dyDescent="0.2">
      <c r="A32">
        <v>5.5</v>
      </c>
      <c r="B32">
        <v>274.00900000000001</v>
      </c>
      <c r="C32">
        <v>192.916</v>
      </c>
      <c r="D32">
        <v>6</v>
      </c>
      <c r="E32">
        <v>0.39444654800000001</v>
      </c>
      <c r="F32">
        <v>0.237715069</v>
      </c>
    </row>
    <row r="33" spans="1:6" x14ac:dyDescent="0.2">
      <c r="A33">
        <v>5.6833299999999998</v>
      </c>
      <c r="B33">
        <v>281.54000000000002</v>
      </c>
      <c r="C33">
        <v>187.05240000000001</v>
      </c>
      <c r="D33">
        <v>6</v>
      </c>
      <c r="E33">
        <v>0.40528771299999999</v>
      </c>
      <c r="F33">
        <v>0.23048982000000001</v>
      </c>
    </row>
    <row r="34" spans="1:6" x14ac:dyDescent="0.2">
      <c r="A34">
        <v>5.8666700000000001</v>
      </c>
      <c r="B34">
        <v>245.72200000000001</v>
      </c>
      <c r="C34">
        <v>197.16669999999999</v>
      </c>
      <c r="D34">
        <v>6</v>
      </c>
      <c r="E34">
        <v>0.35372631799999998</v>
      </c>
      <c r="F34">
        <v>0.24295286899999999</v>
      </c>
    </row>
    <row r="35" spans="1:6" x14ac:dyDescent="0.2">
      <c r="A35">
        <v>0</v>
      </c>
      <c r="B35">
        <v>267.31950000000001</v>
      </c>
      <c r="C35">
        <v>220.66669999999999</v>
      </c>
      <c r="D35">
        <v>15</v>
      </c>
      <c r="E35">
        <v>0.38481675399999998</v>
      </c>
      <c r="F35">
        <v>0.27191005299999998</v>
      </c>
    </row>
    <row r="36" spans="1:6" x14ac:dyDescent="0.2">
      <c r="A36">
        <v>0.18332999999999999</v>
      </c>
      <c r="B36">
        <v>267.86579999999998</v>
      </c>
      <c r="C36">
        <v>213.9102</v>
      </c>
      <c r="D36">
        <v>15</v>
      </c>
      <c r="E36">
        <v>0.38560317399999999</v>
      </c>
      <c r="F36">
        <v>0.26358455400000003</v>
      </c>
    </row>
    <row r="37" spans="1:6" x14ac:dyDescent="0.2">
      <c r="A37">
        <v>0.36667</v>
      </c>
      <c r="B37">
        <v>261.10289999999998</v>
      </c>
      <c r="C37">
        <v>208.0573</v>
      </c>
      <c r="D37">
        <v>15</v>
      </c>
      <c r="E37">
        <v>0.37586771800000002</v>
      </c>
      <c r="F37">
        <v>0.25637249000000001</v>
      </c>
    </row>
    <row r="38" spans="1:6" x14ac:dyDescent="0.2">
      <c r="A38">
        <v>0.55000000000000004</v>
      </c>
      <c r="B38">
        <v>230.36799999999999</v>
      </c>
      <c r="C38">
        <v>213.6943</v>
      </c>
      <c r="D38">
        <v>15</v>
      </c>
      <c r="E38">
        <v>0.33162364100000002</v>
      </c>
      <c r="F38">
        <v>0.263318518</v>
      </c>
    </row>
    <row r="39" spans="1:6" x14ac:dyDescent="0.2">
      <c r="A39">
        <v>0.73333000000000004</v>
      </c>
      <c r="B39">
        <v>223.9948</v>
      </c>
      <c r="C39">
        <v>217.09899999999999</v>
      </c>
      <c r="D39">
        <v>15</v>
      </c>
      <c r="E39">
        <v>0.32244917299999998</v>
      </c>
      <c r="F39">
        <v>0.26751385900000002</v>
      </c>
    </row>
    <row r="40" spans="1:6" x14ac:dyDescent="0.2">
      <c r="A40">
        <v>0.91666999999999998</v>
      </c>
      <c r="B40">
        <v>224.9717</v>
      </c>
      <c r="C40">
        <v>188.61080000000001</v>
      </c>
      <c r="D40">
        <v>15</v>
      </c>
      <c r="E40">
        <v>0.32385545900000001</v>
      </c>
      <c r="F40">
        <v>0.232410113</v>
      </c>
    </row>
    <row r="41" spans="1:6" x14ac:dyDescent="0.2">
      <c r="A41">
        <v>1.1000000000000001</v>
      </c>
      <c r="B41">
        <v>216.95140000000001</v>
      </c>
      <c r="C41">
        <v>190.35290000000001</v>
      </c>
      <c r="D41">
        <v>15</v>
      </c>
      <c r="E41">
        <v>0.31230992699999999</v>
      </c>
      <c r="F41">
        <v>0.234556764</v>
      </c>
    </row>
    <row r="42" spans="1:6" x14ac:dyDescent="0.2">
      <c r="A42">
        <v>1.2833300000000001</v>
      </c>
      <c r="B42">
        <v>229.70500000000001</v>
      </c>
      <c r="C42">
        <v>210.58850000000001</v>
      </c>
      <c r="D42">
        <v>15</v>
      </c>
      <c r="E42">
        <v>0.33066922700000001</v>
      </c>
      <c r="F42">
        <v>0.25949148700000002</v>
      </c>
    </row>
    <row r="43" spans="1:6" x14ac:dyDescent="0.2">
      <c r="A43">
        <v>1.4666699999999999</v>
      </c>
      <c r="B43">
        <v>235.91669999999999</v>
      </c>
      <c r="C43">
        <v>210.3819</v>
      </c>
      <c r="D43">
        <v>15</v>
      </c>
      <c r="E43">
        <v>0.33961120900000002</v>
      </c>
      <c r="F43">
        <v>0.25923690999999999</v>
      </c>
    </row>
    <row r="44" spans="1:6" x14ac:dyDescent="0.2">
      <c r="A44">
        <v>1.65</v>
      </c>
      <c r="B44">
        <v>251.5504</v>
      </c>
      <c r="C44">
        <v>203.39709999999999</v>
      </c>
      <c r="D44">
        <v>15</v>
      </c>
      <c r="E44">
        <v>0.36211652500000002</v>
      </c>
      <c r="F44">
        <v>0.25063009600000002</v>
      </c>
    </row>
    <row r="45" spans="1:6" x14ac:dyDescent="0.2">
      <c r="A45">
        <v>1.8333299999999999</v>
      </c>
      <c r="B45">
        <v>258.32990000000001</v>
      </c>
      <c r="C45">
        <v>207.3177</v>
      </c>
      <c r="D45">
        <v>15</v>
      </c>
      <c r="E45">
        <v>0.37187587700000002</v>
      </c>
      <c r="F45">
        <v>0.25546113999999998</v>
      </c>
    </row>
    <row r="46" spans="1:6" x14ac:dyDescent="0.2">
      <c r="A46">
        <v>2.01667</v>
      </c>
      <c r="B46">
        <v>235.00720000000001</v>
      </c>
      <c r="C46">
        <v>206.19569999999999</v>
      </c>
      <c r="D46">
        <v>15</v>
      </c>
      <c r="E46">
        <v>0.33830194899999999</v>
      </c>
      <c r="F46">
        <v>0.25407858900000002</v>
      </c>
    </row>
    <row r="47" spans="1:6" x14ac:dyDescent="0.2">
      <c r="A47">
        <v>2.2000000000000002</v>
      </c>
      <c r="B47">
        <v>236.5573</v>
      </c>
      <c r="C47">
        <v>200.1198</v>
      </c>
      <c r="D47">
        <v>15</v>
      </c>
      <c r="E47">
        <v>0.340533378</v>
      </c>
      <c r="F47">
        <v>0.246591739</v>
      </c>
    </row>
    <row r="48" spans="1:6" x14ac:dyDescent="0.2">
      <c r="A48">
        <v>2.3833299999999999</v>
      </c>
      <c r="B48">
        <v>220.6516</v>
      </c>
      <c r="C48">
        <v>192.87530000000001</v>
      </c>
      <c r="D48">
        <v>15</v>
      </c>
      <c r="E48">
        <v>0.31763650799999998</v>
      </c>
      <c r="F48">
        <v>0.237664917</v>
      </c>
    </row>
    <row r="49" spans="1:6" x14ac:dyDescent="0.2">
      <c r="A49">
        <v>2.5666699999999998</v>
      </c>
      <c r="B49">
        <v>210.47919999999999</v>
      </c>
      <c r="C49">
        <v>173.2313</v>
      </c>
      <c r="D49">
        <v>15</v>
      </c>
      <c r="E49">
        <v>0.30299294500000001</v>
      </c>
      <c r="F49">
        <v>0.213459176</v>
      </c>
    </row>
    <row r="50" spans="1:6" x14ac:dyDescent="0.2">
      <c r="A50">
        <v>2.75</v>
      </c>
      <c r="B50">
        <v>222.72739999999999</v>
      </c>
      <c r="C50">
        <v>183.96260000000001</v>
      </c>
      <c r="D50">
        <v>15</v>
      </c>
      <c r="E50">
        <v>0.32062470199999998</v>
      </c>
      <c r="F50">
        <v>0.22668250500000001</v>
      </c>
    </row>
    <row r="51" spans="1:6" x14ac:dyDescent="0.2">
      <c r="A51">
        <v>2.9333300000000002</v>
      </c>
      <c r="B51">
        <v>227.58330000000001</v>
      </c>
      <c r="C51">
        <v>192.16669999999999</v>
      </c>
      <c r="D51">
        <v>15</v>
      </c>
      <c r="E51">
        <v>0.32761495800000001</v>
      </c>
      <c r="F51">
        <v>0.23679176599999999</v>
      </c>
    </row>
    <row r="52" spans="1:6" x14ac:dyDescent="0.2">
      <c r="A52">
        <v>3.1166700000000001</v>
      </c>
      <c r="B52">
        <v>221.03550000000001</v>
      </c>
      <c r="C52">
        <v>202.03389999999999</v>
      </c>
      <c r="D52">
        <v>15</v>
      </c>
      <c r="E52">
        <v>0.31818914700000001</v>
      </c>
      <c r="F52">
        <v>0.248950333</v>
      </c>
    </row>
    <row r="53" spans="1:6" x14ac:dyDescent="0.2">
      <c r="A53">
        <v>3.3</v>
      </c>
      <c r="B53">
        <v>226.9588</v>
      </c>
      <c r="C53">
        <v>212.33199999999999</v>
      </c>
      <c r="D53">
        <v>15</v>
      </c>
      <c r="E53">
        <v>0.32671596600000002</v>
      </c>
      <c r="F53">
        <v>0.261639864</v>
      </c>
    </row>
    <row r="54" spans="1:6" x14ac:dyDescent="0.2">
      <c r="A54">
        <v>3.48333</v>
      </c>
      <c r="B54">
        <v>226.52600000000001</v>
      </c>
      <c r="C54">
        <v>191.75880000000001</v>
      </c>
      <c r="D54">
        <v>15</v>
      </c>
      <c r="E54">
        <v>0.326092934</v>
      </c>
      <c r="F54">
        <v>0.23628914300000001</v>
      </c>
    </row>
    <row r="55" spans="1:6" x14ac:dyDescent="0.2">
      <c r="A55">
        <v>3.6666699999999999</v>
      </c>
      <c r="B55">
        <v>234.39580000000001</v>
      </c>
      <c r="C55">
        <v>193.78649999999999</v>
      </c>
      <c r="D55">
        <v>15</v>
      </c>
      <c r="E55">
        <v>0.33742181500000001</v>
      </c>
      <c r="F55">
        <v>0.23878771700000001</v>
      </c>
    </row>
    <row r="56" spans="1:6" x14ac:dyDescent="0.2">
      <c r="A56">
        <v>3.85</v>
      </c>
      <c r="B56">
        <v>236.89340000000001</v>
      </c>
      <c r="C56">
        <v>198.09110000000001</v>
      </c>
      <c r="D56">
        <v>15</v>
      </c>
      <c r="E56">
        <v>0.34101720699999999</v>
      </c>
      <c r="F56">
        <v>0.24409193400000001</v>
      </c>
    </row>
    <row r="57" spans="1:6" x14ac:dyDescent="0.2">
      <c r="A57">
        <v>4.0333300000000003</v>
      </c>
      <c r="B57">
        <v>233.8099</v>
      </c>
      <c r="C57">
        <v>175.24090000000001</v>
      </c>
      <c r="D57">
        <v>15</v>
      </c>
      <c r="E57">
        <v>0.33657838899999998</v>
      </c>
      <c r="F57">
        <v>0.215935446</v>
      </c>
    </row>
    <row r="58" spans="1:6" x14ac:dyDescent="0.2">
      <c r="A58">
        <v>4.2166699999999997</v>
      </c>
      <c r="B58">
        <v>238.03870000000001</v>
      </c>
      <c r="C58">
        <v>189.40299999999999</v>
      </c>
      <c r="D58">
        <v>15</v>
      </c>
      <c r="E58">
        <v>0.34266591000000002</v>
      </c>
      <c r="F58">
        <v>0.233386278</v>
      </c>
    </row>
    <row r="59" spans="1:6" x14ac:dyDescent="0.2">
      <c r="A59">
        <v>4.4000000000000004</v>
      </c>
      <c r="B59">
        <v>246.76390000000001</v>
      </c>
      <c r="C59">
        <v>213.22919999999999</v>
      </c>
      <c r="D59">
        <v>15</v>
      </c>
      <c r="E59">
        <v>0.35522617299999998</v>
      </c>
      <c r="F59">
        <v>0.26274541200000001</v>
      </c>
    </row>
    <row r="60" spans="1:6" x14ac:dyDescent="0.2">
      <c r="A60">
        <v>4.5833300000000001</v>
      </c>
      <c r="B60">
        <v>265.26209999999998</v>
      </c>
      <c r="C60">
        <v>206.43029999999999</v>
      </c>
      <c r="D60">
        <v>15</v>
      </c>
      <c r="E60">
        <v>0.381855047</v>
      </c>
      <c r="F60">
        <v>0.25436766799999999</v>
      </c>
    </row>
    <row r="61" spans="1:6" x14ac:dyDescent="0.2">
      <c r="A61">
        <v>4.7666700000000004</v>
      </c>
      <c r="B61">
        <v>259.45830000000001</v>
      </c>
      <c r="C61">
        <v>195.3689</v>
      </c>
      <c r="D61">
        <v>15</v>
      </c>
      <c r="E61">
        <v>0.373500253</v>
      </c>
      <c r="F61">
        <v>0.240737583</v>
      </c>
    </row>
    <row r="62" spans="1:6" x14ac:dyDescent="0.2">
      <c r="A62">
        <v>4.95</v>
      </c>
      <c r="B62">
        <v>256.38909999999998</v>
      </c>
      <c r="C62">
        <v>192.3092</v>
      </c>
      <c r="D62">
        <v>15</v>
      </c>
      <c r="E62">
        <v>0.36908202099999998</v>
      </c>
      <c r="F62">
        <v>0.23696735699999999</v>
      </c>
    </row>
    <row r="63" spans="1:6" x14ac:dyDescent="0.2">
      <c r="A63">
        <v>5.1333299999999999</v>
      </c>
      <c r="B63">
        <v>249.48259999999999</v>
      </c>
      <c r="C63">
        <v>177</v>
      </c>
      <c r="D63">
        <v>15</v>
      </c>
      <c r="E63">
        <v>0.35913984700000001</v>
      </c>
      <c r="F63">
        <v>0.21810304599999999</v>
      </c>
    </row>
    <row r="64" spans="1:6" x14ac:dyDescent="0.2">
      <c r="A64">
        <v>5.3166700000000002</v>
      </c>
      <c r="B64">
        <v>248.22460000000001</v>
      </c>
      <c r="C64">
        <v>193.679</v>
      </c>
      <c r="D64">
        <v>15</v>
      </c>
      <c r="E64">
        <v>0.35732890699999997</v>
      </c>
      <c r="F64">
        <v>0.23865525300000001</v>
      </c>
    </row>
    <row r="65" spans="1:6" x14ac:dyDescent="0.2">
      <c r="A65">
        <v>5.5</v>
      </c>
      <c r="B65">
        <v>246.32810000000001</v>
      </c>
      <c r="C65">
        <v>192.15360000000001</v>
      </c>
      <c r="D65">
        <v>15</v>
      </c>
      <c r="E65">
        <v>0.35459882199999998</v>
      </c>
      <c r="F65">
        <v>0.23677562399999999</v>
      </c>
    </row>
    <row r="66" spans="1:6" x14ac:dyDescent="0.2">
      <c r="A66">
        <v>5.6833299999999998</v>
      </c>
      <c r="B66">
        <v>246.32980000000001</v>
      </c>
      <c r="C66">
        <v>187.13220000000001</v>
      </c>
      <c r="D66">
        <v>15</v>
      </c>
      <c r="E66">
        <v>0.354601269</v>
      </c>
      <c r="F66">
        <v>0.23058815099999999</v>
      </c>
    </row>
    <row r="67" spans="1:6" x14ac:dyDescent="0.2">
      <c r="A67">
        <v>5.8666700000000001</v>
      </c>
      <c r="B67">
        <v>239.25</v>
      </c>
      <c r="C67">
        <v>192.11109999999999</v>
      </c>
      <c r="D67">
        <v>15</v>
      </c>
      <c r="E67">
        <v>0.34440962400000003</v>
      </c>
      <c r="F67">
        <v>0.23672325399999999</v>
      </c>
    </row>
    <row r="68" spans="1:6" x14ac:dyDescent="0.2">
      <c r="A68">
        <v>0</v>
      </c>
      <c r="B68">
        <v>106.5</v>
      </c>
      <c r="C68">
        <v>183.75</v>
      </c>
      <c r="D68">
        <v>24</v>
      </c>
      <c r="E68">
        <v>0.15331086699999999</v>
      </c>
      <c r="F68">
        <v>0.22642053500000001</v>
      </c>
    </row>
    <row r="69" spans="1:6" x14ac:dyDescent="0.2">
      <c r="A69">
        <v>0.18332999999999999</v>
      </c>
      <c r="B69">
        <v>125.861</v>
      </c>
      <c r="C69">
        <v>172.76</v>
      </c>
      <c r="D69">
        <v>24</v>
      </c>
      <c r="E69">
        <v>0.18118177499999999</v>
      </c>
      <c r="F69">
        <v>0.21287843000000001</v>
      </c>
    </row>
    <row r="70" spans="1:6" x14ac:dyDescent="0.2">
      <c r="A70">
        <v>0.36667</v>
      </c>
      <c r="B70">
        <v>156.173</v>
      </c>
      <c r="C70">
        <v>170.73599999999999</v>
      </c>
      <c r="D70">
        <v>24</v>
      </c>
      <c r="E70">
        <v>0.22481707100000001</v>
      </c>
      <c r="F70">
        <v>0.21038441599999999</v>
      </c>
    </row>
    <row r="71" spans="1:6" x14ac:dyDescent="0.2">
      <c r="A71">
        <v>0.55000000000000004</v>
      </c>
      <c r="B71">
        <v>188.57400000000001</v>
      </c>
      <c r="C71">
        <v>206.08</v>
      </c>
      <c r="D71">
        <v>24</v>
      </c>
      <c r="E71">
        <v>0.27145956300000001</v>
      </c>
      <c r="F71">
        <v>0.25393602100000001</v>
      </c>
    </row>
    <row r="72" spans="1:6" x14ac:dyDescent="0.2">
      <c r="A72">
        <v>0.73333000000000004</v>
      </c>
      <c r="B72">
        <v>181.35900000000001</v>
      </c>
      <c r="C72">
        <v>215.81</v>
      </c>
      <c r="D72">
        <v>24</v>
      </c>
      <c r="E72">
        <v>0.26107329099999999</v>
      </c>
      <c r="F72">
        <v>0.26592552699999999</v>
      </c>
    </row>
    <row r="73" spans="1:6" x14ac:dyDescent="0.2">
      <c r="A73">
        <v>0.91666999999999998</v>
      </c>
      <c r="B73">
        <v>196.88900000000001</v>
      </c>
      <c r="C73">
        <v>223.64099999999999</v>
      </c>
      <c r="D73">
        <v>24</v>
      </c>
      <c r="E73">
        <v>0.28342932700000001</v>
      </c>
      <c r="F73">
        <v>0.27557504700000002</v>
      </c>
    </row>
    <row r="74" spans="1:6" x14ac:dyDescent="0.2">
      <c r="A74">
        <v>1.1000000000000001</v>
      </c>
      <c r="B74">
        <v>208.40199999999999</v>
      </c>
      <c r="C74">
        <v>246.672</v>
      </c>
      <c r="D74">
        <v>24</v>
      </c>
      <c r="E74">
        <v>0.30000273500000002</v>
      </c>
      <c r="F74">
        <v>0.30395431899999997</v>
      </c>
    </row>
    <row r="75" spans="1:6" x14ac:dyDescent="0.2">
      <c r="A75">
        <v>1.2833300000000001</v>
      </c>
      <c r="B75">
        <v>211.93899999999999</v>
      </c>
      <c r="C75">
        <v>283.79899999999998</v>
      </c>
      <c r="D75">
        <v>24</v>
      </c>
      <c r="E75">
        <v>0.30509438300000002</v>
      </c>
      <c r="F75">
        <v>0.34970297299999997</v>
      </c>
    </row>
    <row r="76" spans="1:6" x14ac:dyDescent="0.2">
      <c r="A76">
        <v>1.4666699999999999</v>
      </c>
      <c r="B76">
        <v>196.792</v>
      </c>
      <c r="C76">
        <v>287.92700000000002</v>
      </c>
      <c r="D76">
        <v>24</v>
      </c>
      <c r="E76">
        <v>0.28328969100000001</v>
      </c>
      <c r="F76">
        <v>0.35478957999999999</v>
      </c>
    </row>
    <row r="77" spans="1:6" x14ac:dyDescent="0.2">
      <c r="A77">
        <v>1.65</v>
      </c>
      <c r="B77">
        <v>248.08</v>
      </c>
      <c r="C77">
        <v>347.262</v>
      </c>
      <c r="D77">
        <v>24</v>
      </c>
      <c r="E77">
        <v>0.35712074999999999</v>
      </c>
      <c r="F77">
        <v>0.42790338900000002</v>
      </c>
    </row>
    <row r="78" spans="1:6" x14ac:dyDescent="0.2">
      <c r="A78">
        <v>1.8333299999999999</v>
      </c>
      <c r="B78">
        <v>301.524</v>
      </c>
      <c r="C78">
        <v>387.55099999999999</v>
      </c>
      <c r="D78">
        <v>24</v>
      </c>
      <c r="E78">
        <v>0.43405545400000001</v>
      </c>
      <c r="F78">
        <v>0.477548325</v>
      </c>
    </row>
    <row r="79" spans="1:6" x14ac:dyDescent="0.2">
      <c r="A79">
        <v>2.01667</v>
      </c>
      <c r="B79">
        <v>404.93099999999998</v>
      </c>
      <c r="C79">
        <v>493.90100000000001</v>
      </c>
      <c r="D79">
        <v>24</v>
      </c>
      <c r="E79">
        <v>0.58291382800000002</v>
      </c>
      <c r="F79">
        <v>0.60859498499999998</v>
      </c>
    </row>
    <row r="80" spans="1:6" x14ac:dyDescent="0.2">
      <c r="A80">
        <v>2.2000000000000002</v>
      </c>
      <c r="B80">
        <v>465.56200000000001</v>
      </c>
      <c r="C80">
        <v>585.85900000000004</v>
      </c>
      <c r="D80">
        <v>24</v>
      </c>
      <c r="E80">
        <v>0.67019449600000003</v>
      </c>
      <c r="F80">
        <v>0.72190752700000005</v>
      </c>
    </row>
    <row r="81" spans="1:6" x14ac:dyDescent="0.2">
      <c r="A81">
        <v>2.3833299999999999</v>
      </c>
      <c r="B81">
        <v>554.28200000000004</v>
      </c>
      <c r="C81">
        <v>655.726</v>
      </c>
      <c r="D81">
        <v>24</v>
      </c>
      <c r="E81">
        <v>0.79791036599999998</v>
      </c>
      <c r="F81">
        <v>0.80799908300000001</v>
      </c>
    </row>
    <row r="82" spans="1:6" x14ac:dyDescent="0.2">
      <c r="A82">
        <v>2.5666699999999998</v>
      </c>
      <c r="B82">
        <v>653.31399999999996</v>
      </c>
      <c r="C82">
        <v>710.26400000000001</v>
      </c>
      <c r="D82">
        <v>24</v>
      </c>
      <c r="E82">
        <v>0.94047075800000002</v>
      </c>
      <c r="F82">
        <v>0.87520193000000002</v>
      </c>
    </row>
    <row r="83" spans="1:6" x14ac:dyDescent="0.2">
      <c r="A83">
        <v>2.75</v>
      </c>
      <c r="B83">
        <v>638.63400000000001</v>
      </c>
      <c r="C83">
        <v>724.64200000000005</v>
      </c>
      <c r="D83">
        <v>24</v>
      </c>
      <c r="E83">
        <v>0.91933832999999998</v>
      </c>
      <c r="F83">
        <v>0.89291879799999996</v>
      </c>
    </row>
    <row r="84" spans="1:6" x14ac:dyDescent="0.2">
      <c r="A84">
        <v>2.9333300000000002</v>
      </c>
      <c r="B84">
        <v>655.5</v>
      </c>
      <c r="C84">
        <v>712</v>
      </c>
      <c r="D84">
        <v>24</v>
      </c>
      <c r="E84">
        <v>0.94361758900000003</v>
      </c>
      <c r="F84">
        <v>0.87734106499999998</v>
      </c>
    </row>
    <row r="85" spans="1:6" x14ac:dyDescent="0.2">
      <c r="A85">
        <v>3.1166700000000001</v>
      </c>
      <c r="B85">
        <v>654.178</v>
      </c>
      <c r="C85">
        <v>721.18700000000001</v>
      </c>
      <c r="D85">
        <v>24</v>
      </c>
      <c r="E85">
        <v>0.94171451900000003</v>
      </c>
      <c r="F85">
        <v>0.88866147600000001</v>
      </c>
    </row>
    <row r="86" spans="1:6" x14ac:dyDescent="0.2">
      <c r="A86">
        <v>3.3</v>
      </c>
      <c r="B86">
        <v>563.64499999999998</v>
      </c>
      <c r="C86">
        <v>711.23</v>
      </c>
      <c r="D86">
        <v>24</v>
      </c>
      <c r="E86">
        <v>0.81138876599999998</v>
      </c>
      <c r="F86">
        <v>0.87639225499999995</v>
      </c>
    </row>
    <row r="87" spans="1:6" x14ac:dyDescent="0.2">
      <c r="A87">
        <v>3.48333</v>
      </c>
      <c r="B87">
        <v>469.49700000000001</v>
      </c>
      <c r="C87">
        <v>647.476</v>
      </c>
      <c r="D87">
        <v>24</v>
      </c>
      <c r="E87">
        <v>0.67585908100000003</v>
      </c>
      <c r="F87">
        <v>0.79783326300000001</v>
      </c>
    </row>
    <row r="88" spans="1:6" x14ac:dyDescent="0.2">
      <c r="A88">
        <v>3.6666699999999999</v>
      </c>
      <c r="B88">
        <v>455.02600000000001</v>
      </c>
      <c r="C88">
        <v>566.43200000000002</v>
      </c>
      <c r="D88">
        <v>24</v>
      </c>
      <c r="E88">
        <v>0.65502751699999995</v>
      </c>
      <c r="F88">
        <v>0.69796917700000005</v>
      </c>
    </row>
    <row r="89" spans="1:6" x14ac:dyDescent="0.2">
      <c r="A89">
        <v>3.85</v>
      </c>
      <c r="B89">
        <v>377.84100000000001</v>
      </c>
      <c r="C89">
        <v>494.95299999999997</v>
      </c>
      <c r="D89">
        <v>24</v>
      </c>
      <c r="E89">
        <v>0.54391672599999996</v>
      </c>
      <c r="F89">
        <v>0.60989128100000001</v>
      </c>
    </row>
    <row r="90" spans="1:6" x14ac:dyDescent="0.2">
      <c r="A90">
        <v>4.0333300000000003</v>
      </c>
      <c r="B90">
        <v>351.017</v>
      </c>
      <c r="C90">
        <v>426.447</v>
      </c>
      <c r="D90">
        <v>24</v>
      </c>
      <c r="E90">
        <v>0.50530254100000005</v>
      </c>
      <c r="F90">
        <v>0.52547677699999995</v>
      </c>
    </row>
    <row r="91" spans="1:6" x14ac:dyDescent="0.2">
      <c r="A91">
        <v>4.2166699999999997</v>
      </c>
      <c r="B91">
        <v>295.79899999999998</v>
      </c>
      <c r="C91">
        <v>385.327</v>
      </c>
      <c r="D91">
        <v>24</v>
      </c>
      <c r="E91">
        <v>0.425814095</v>
      </c>
      <c r="F91">
        <v>0.47480786600000002</v>
      </c>
    </row>
    <row r="92" spans="1:6" x14ac:dyDescent="0.2">
      <c r="A92">
        <v>4.4000000000000004</v>
      </c>
      <c r="B92">
        <v>270.46899999999999</v>
      </c>
      <c r="C92">
        <v>341.56200000000001</v>
      </c>
      <c r="D92">
        <v>24</v>
      </c>
      <c r="E92">
        <v>0.38935058099999997</v>
      </c>
      <c r="F92">
        <v>0.42087973200000001</v>
      </c>
    </row>
    <row r="93" spans="1:6" x14ac:dyDescent="0.2">
      <c r="A93">
        <v>4.5833300000000001</v>
      </c>
      <c r="B93">
        <v>243.99100000000001</v>
      </c>
      <c r="C93">
        <v>303.81599999999997</v>
      </c>
      <c r="D93">
        <v>24</v>
      </c>
      <c r="E93">
        <v>0.35123447600000002</v>
      </c>
      <c r="F93">
        <v>0.374368333</v>
      </c>
    </row>
    <row r="94" spans="1:6" x14ac:dyDescent="0.2">
      <c r="A94">
        <v>4.7666700000000004</v>
      </c>
      <c r="B94">
        <v>225.447</v>
      </c>
      <c r="C94">
        <v>285.721</v>
      </c>
      <c r="D94">
        <v>24</v>
      </c>
      <c r="E94">
        <v>0.324539672</v>
      </c>
      <c r="F94">
        <v>0.352071301</v>
      </c>
    </row>
    <row r="95" spans="1:6" x14ac:dyDescent="0.2">
      <c r="A95">
        <v>4.95</v>
      </c>
      <c r="B95">
        <v>219.726</v>
      </c>
      <c r="C95">
        <v>258.8</v>
      </c>
      <c r="D95">
        <v>24</v>
      </c>
      <c r="E95">
        <v>0.31630407100000002</v>
      </c>
      <c r="F95">
        <v>0.31889869100000001</v>
      </c>
    </row>
    <row r="96" spans="1:6" x14ac:dyDescent="0.2">
      <c r="A96">
        <v>5.1333299999999999</v>
      </c>
      <c r="B96">
        <v>232.81200000000001</v>
      </c>
      <c r="C96">
        <v>243.398</v>
      </c>
      <c r="D96">
        <v>24</v>
      </c>
      <c r="E96">
        <v>0.33514187400000001</v>
      </c>
      <c r="F96">
        <v>0.29992002899999998</v>
      </c>
    </row>
    <row r="97" spans="1:6" x14ac:dyDescent="0.2">
      <c r="A97">
        <v>5.3166700000000002</v>
      </c>
      <c r="B97">
        <v>206.96799999999999</v>
      </c>
      <c r="C97">
        <v>235.28399999999999</v>
      </c>
      <c r="D97">
        <v>24</v>
      </c>
      <c r="E97">
        <v>0.297938437</v>
      </c>
      <c r="F97">
        <v>0.28992179099999998</v>
      </c>
    </row>
    <row r="98" spans="1:6" x14ac:dyDescent="0.2">
      <c r="A98">
        <v>5.5</v>
      </c>
      <c r="B98">
        <v>193.50800000000001</v>
      </c>
      <c r="C98">
        <v>223.857</v>
      </c>
      <c r="D98">
        <v>24</v>
      </c>
      <c r="E98">
        <v>0.27856224600000001</v>
      </c>
      <c r="F98">
        <v>0.27584120600000001</v>
      </c>
    </row>
    <row r="99" spans="1:6" x14ac:dyDescent="0.2">
      <c r="A99">
        <v>5.6833299999999998</v>
      </c>
      <c r="B99">
        <v>197.316</v>
      </c>
      <c r="C99">
        <v>217.80199999999999</v>
      </c>
      <c r="D99">
        <v>24</v>
      </c>
      <c r="E99">
        <v>0.28404401000000001</v>
      </c>
      <c r="F99">
        <v>0.26838011000000001</v>
      </c>
    </row>
    <row r="100" spans="1:6" x14ac:dyDescent="0.2">
      <c r="A100">
        <v>5.8666700000000001</v>
      </c>
      <c r="B100">
        <v>198.25</v>
      </c>
      <c r="C100">
        <v>201.583</v>
      </c>
      <c r="D100">
        <v>24</v>
      </c>
      <c r="E100">
        <v>0.285388539</v>
      </c>
      <c r="F100">
        <v>0.24839472500000001</v>
      </c>
    </row>
    <row r="101" spans="1:6" x14ac:dyDescent="0.2">
      <c r="A101">
        <v>0</v>
      </c>
      <c r="B101">
        <v>85.361000000000004</v>
      </c>
      <c r="C101">
        <v>142.333</v>
      </c>
      <c r="D101">
        <v>25</v>
      </c>
      <c r="E101">
        <v>0.122880459</v>
      </c>
      <c r="F101">
        <v>0.175385654</v>
      </c>
    </row>
    <row r="102" spans="1:6" x14ac:dyDescent="0.2">
      <c r="A102">
        <v>0.18332999999999999</v>
      </c>
      <c r="B102">
        <v>86.716999999999999</v>
      </c>
      <c r="C102">
        <v>167.68100000000001</v>
      </c>
      <c r="D102">
        <v>25</v>
      </c>
      <c r="E102">
        <v>0.124832474</v>
      </c>
      <c r="F102">
        <v>0.20661998200000001</v>
      </c>
    </row>
    <row r="103" spans="1:6" x14ac:dyDescent="0.2">
      <c r="A103">
        <v>0.36667</v>
      </c>
      <c r="B103">
        <v>85.456000000000003</v>
      </c>
      <c r="C103">
        <v>173.84399999999999</v>
      </c>
      <c r="D103">
        <v>25</v>
      </c>
      <c r="E103">
        <v>0.123017215</v>
      </c>
      <c r="F103">
        <v>0.21421415699999999</v>
      </c>
    </row>
    <row r="104" spans="1:6" x14ac:dyDescent="0.2">
      <c r="A104">
        <v>0.55000000000000004</v>
      </c>
      <c r="B104">
        <v>94.691000000000003</v>
      </c>
      <c r="C104">
        <v>174.167</v>
      </c>
      <c r="D104">
        <v>25</v>
      </c>
      <c r="E104">
        <v>0.136311355</v>
      </c>
      <c r="F104">
        <v>0.21461216499999999</v>
      </c>
    </row>
    <row r="105" spans="1:6" x14ac:dyDescent="0.2">
      <c r="A105">
        <v>0.73333000000000004</v>
      </c>
      <c r="B105">
        <v>128.482</v>
      </c>
      <c r="C105">
        <v>177.11699999999999</v>
      </c>
      <c r="D105">
        <v>25</v>
      </c>
      <c r="E105">
        <v>0.184954806</v>
      </c>
      <c r="F105">
        <v>0.21824721499999999</v>
      </c>
    </row>
    <row r="106" spans="1:6" x14ac:dyDescent="0.2">
      <c r="A106">
        <v>0.91666999999999998</v>
      </c>
      <c r="B106">
        <v>163.78800000000001</v>
      </c>
      <c r="C106">
        <v>190.62299999999999</v>
      </c>
      <c r="D106">
        <v>25</v>
      </c>
      <c r="E106">
        <v>0.23577915699999999</v>
      </c>
      <c r="F106">
        <v>0.23488958700000001</v>
      </c>
    </row>
    <row r="107" spans="1:6" x14ac:dyDescent="0.2">
      <c r="A107">
        <v>1.1000000000000001</v>
      </c>
      <c r="B107">
        <v>183.23099999999999</v>
      </c>
      <c r="C107">
        <v>203.714</v>
      </c>
      <c r="D107">
        <v>25</v>
      </c>
      <c r="E107">
        <v>0.263768108</v>
      </c>
      <c r="F107">
        <v>0.25102058700000002</v>
      </c>
    </row>
    <row r="108" spans="1:6" x14ac:dyDescent="0.2">
      <c r="A108">
        <v>1.2833300000000001</v>
      </c>
      <c r="B108">
        <v>207.97900000000001</v>
      </c>
      <c r="C108">
        <v>224.803</v>
      </c>
      <c r="D108">
        <v>25</v>
      </c>
      <c r="E108">
        <v>0.29939380999999998</v>
      </c>
      <c r="F108">
        <v>0.27700688699999998</v>
      </c>
    </row>
    <row r="109" spans="1:6" x14ac:dyDescent="0.2">
      <c r="A109">
        <v>1.4666699999999999</v>
      </c>
      <c r="B109">
        <v>246.316</v>
      </c>
      <c r="C109">
        <v>250.26</v>
      </c>
      <c r="D109">
        <v>25</v>
      </c>
      <c r="E109">
        <v>0.35458140399999999</v>
      </c>
      <c r="F109">
        <v>0.30837552699999998</v>
      </c>
    </row>
    <row r="110" spans="1:6" x14ac:dyDescent="0.2">
      <c r="A110">
        <v>1.65</v>
      </c>
      <c r="B110">
        <v>274.02100000000002</v>
      </c>
      <c r="C110">
        <v>277.22500000000002</v>
      </c>
      <c r="D110">
        <v>25</v>
      </c>
      <c r="E110">
        <v>0.39446382200000002</v>
      </c>
      <c r="F110">
        <v>0.34160235500000002</v>
      </c>
    </row>
    <row r="111" spans="1:6" x14ac:dyDescent="0.2">
      <c r="A111">
        <v>1.8333299999999999</v>
      </c>
      <c r="B111">
        <v>317.00200000000001</v>
      </c>
      <c r="C111">
        <v>367.471</v>
      </c>
      <c r="D111">
        <v>25</v>
      </c>
      <c r="E111">
        <v>0.45633663299999999</v>
      </c>
      <c r="F111">
        <v>0.45280533499999998</v>
      </c>
    </row>
    <row r="112" spans="1:6" x14ac:dyDescent="0.2">
      <c r="A112">
        <v>2.01667</v>
      </c>
      <c r="B112">
        <v>384.25900000000001</v>
      </c>
      <c r="C112">
        <v>506.93700000000001</v>
      </c>
      <c r="D112">
        <v>25</v>
      </c>
      <c r="E112">
        <v>0.55315568500000001</v>
      </c>
      <c r="F112">
        <v>0.62465821300000002</v>
      </c>
    </row>
    <row r="113" spans="1:6" x14ac:dyDescent="0.2">
      <c r="A113">
        <v>2.2000000000000002</v>
      </c>
      <c r="B113">
        <v>461.46699999999998</v>
      </c>
      <c r="C113">
        <v>607.01800000000003</v>
      </c>
      <c r="D113">
        <v>25</v>
      </c>
      <c r="E113">
        <v>0.66429958499999997</v>
      </c>
      <c r="F113">
        <v>0.74798008199999999</v>
      </c>
    </row>
    <row r="114" spans="1:6" x14ac:dyDescent="0.2">
      <c r="A114">
        <v>2.3833299999999999</v>
      </c>
      <c r="B114">
        <v>535.54700000000003</v>
      </c>
      <c r="C114">
        <v>645.17600000000004</v>
      </c>
      <c r="D114">
        <v>25</v>
      </c>
      <c r="E114">
        <v>0.77094060900000005</v>
      </c>
      <c r="F114">
        <v>0.79499915600000004</v>
      </c>
    </row>
    <row r="115" spans="1:6" x14ac:dyDescent="0.2">
      <c r="A115">
        <v>2.5666699999999998</v>
      </c>
      <c r="B115">
        <v>603.82299999999998</v>
      </c>
      <c r="C115">
        <v>679.16800000000001</v>
      </c>
      <c r="D115">
        <v>25</v>
      </c>
      <c r="E115">
        <v>0.86922655000000004</v>
      </c>
      <c r="F115">
        <v>0.83688479800000004</v>
      </c>
    </row>
    <row r="116" spans="1:6" x14ac:dyDescent="0.2">
      <c r="A116">
        <v>2.75</v>
      </c>
      <c r="B116">
        <v>669.64300000000003</v>
      </c>
      <c r="C116">
        <v>734.31799999999998</v>
      </c>
      <c r="D116">
        <v>25</v>
      </c>
      <c r="E116">
        <v>0.96397698499999995</v>
      </c>
      <c r="F116">
        <v>0.90484176400000005</v>
      </c>
    </row>
    <row r="117" spans="1:6" x14ac:dyDescent="0.2">
      <c r="A117">
        <v>2.9333300000000002</v>
      </c>
      <c r="B117">
        <v>694.66700000000003</v>
      </c>
      <c r="C117">
        <v>794</v>
      </c>
      <c r="D117">
        <v>25</v>
      </c>
      <c r="E117">
        <v>1</v>
      </c>
      <c r="F117">
        <v>0.97838315399999998</v>
      </c>
    </row>
    <row r="118" spans="1:6" x14ac:dyDescent="0.2">
      <c r="A118">
        <v>3.1166700000000001</v>
      </c>
      <c r="B118">
        <v>676.57100000000003</v>
      </c>
      <c r="C118">
        <v>811.54300000000001</v>
      </c>
      <c r="D118">
        <v>25</v>
      </c>
      <c r="E118">
        <v>0.97395010800000004</v>
      </c>
      <c r="F118">
        <v>1</v>
      </c>
    </row>
    <row r="119" spans="1:6" x14ac:dyDescent="0.2">
      <c r="A119">
        <v>3.3</v>
      </c>
      <c r="B119">
        <v>622.96500000000003</v>
      </c>
      <c r="C119">
        <v>772.721</v>
      </c>
      <c r="D119">
        <v>25</v>
      </c>
      <c r="E119">
        <v>0.896782199</v>
      </c>
      <c r="F119">
        <v>0.95216273200000001</v>
      </c>
    </row>
    <row r="120" spans="1:6" x14ac:dyDescent="0.2">
      <c r="A120">
        <v>3.48333</v>
      </c>
      <c r="B120">
        <v>546.08100000000002</v>
      </c>
      <c r="C120">
        <v>703.29200000000003</v>
      </c>
      <c r="D120">
        <v>25</v>
      </c>
      <c r="E120">
        <v>0.78610470899999996</v>
      </c>
      <c r="F120">
        <v>0.86661088799999997</v>
      </c>
    </row>
    <row r="121" spans="1:6" x14ac:dyDescent="0.2">
      <c r="A121">
        <v>3.6666699999999999</v>
      </c>
      <c r="B121">
        <v>461.88400000000001</v>
      </c>
      <c r="C121">
        <v>623.56200000000001</v>
      </c>
      <c r="D121">
        <v>25</v>
      </c>
      <c r="E121">
        <v>0.66489987299999997</v>
      </c>
      <c r="F121">
        <v>0.76836594000000003</v>
      </c>
    </row>
    <row r="122" spans="1:6" x14ac:dyDescent="0.2">
      <c r="A122">
        <v>3.85</v>
      </c>
      <c r="B122">
        <v>380.29700000000003</v>
      </c>
      <c r="C122">
        <v>539.04899999999998</v>
      </c>
      <c r="D122">
        <v>25</v>
      </c>
      <c r="E122">
        <v>0.54745223300000001</v>
      </c>
      <c r="F122">
        <v>0.66422728099999995</v>
      </c>
    </row>
    <row r="123" spans="1:6" x14ac:dyDescent="0.2">
      <c r="A123">
        <v>4.0333300000000003</v>
      </c>
      <c r="B123">
        <v>304.20999999999998</v>
      </c>
      <c r="C123">
        <v>474.71699999999998</v>
      </c>
      <c r="D123">
        <v>25</v>
      </c>
      <c r="E123">
        <v>0.43792205499999998</v>
      </c>
      <c r="F123">
        <v>0.58495606499999997</v>
      </c>
    </row>
    <row r="124" spans="1:6" x14ac:dyDescent="0.2">
      <c r="A124">
        <v>4.2166699999999997</v>
      </c>
      <c r="B124">
        <v>233.12899999999999</v>
      </c>
      <c r="C124">
        <v>417.92099999999999</v>
      </c>
      <c r="D124">
        <v>25</v>
      </c>
      <c r="E124">
        <v>0.33559820699999998</v>
      </c>
      <c r="F124">
        <v>0.51497086400000003</v>
      </c>
    </row>
    <row r="125" spans="1:6" x14ac:dyDescent="0.2">
      <c r="A125">
        <v>4.4000000000000004</v>
      </c>
      <c r="B125">
        <v>205.69800000000001</v>
      </c>
      <c r="C125">
        <v>349</v>
      </c>
      <c r="D125">
        <v>25</v>
      </c>
      <c r="E125">
        <v>0.29611022300000001</v>
      </c>
      <c r="F125">
        <v>0.43004498800000002</v>
      </c>
    </row>
    <row r="126" spans="1:6" x14ac:dyDescent="0.2">
      <c r="A126">
        <v>4.5833300000000001</v>
      </c>
      <c r="B126">
        <v>186.11</v>
      </c>
      <c r="C126">
        <v>316.59199999999998</v>
      </c>
      <c r="D126">
        <v>25</v>
      </c>
      <c r="E126">
        <v>0.26791253900000001</v>
      </c>
      <c r="F126">
        <v>0.39011118299999997</v>
      </c>
    </row>
    <row r="127" spans="1:6" x14ac:dyDescent="0.2">
      <c r="A127">
        <v>4.7666700000000004</v>
      </c>
      <c r="B127">
        <v>183.41300000000001</v>
      </c>
      <c r="C127">
        <v>276.423</v>
      </c>
      <c r="D127">
        <v>25</v>
      </c>
      <c r="E127">
        <v>0.26403010399999999</v>
      </c>
      <c r="F127">
        <v>0.34061411400000002</v>
      </c>
    </row>
    <row r="128" spans="1:6" x14ac:dyDescent="0.2">
      <c r="A128">
        <v>4.95</v>
      </c>
      <c r="B128">
        <v>185.393</v>
      </c>
      <c r="C128">
        <v>248.44499999999999</v>
      </c>
      <c r="D128">
        <v>25</v>
      </c>
      <c r="E128">
        <v>0.26688039000000002</v>
      </c>
      <c r="F128">
        <v>0.30613904600000003</v>
      </c>
    </row>
    <row r="129" spans="1:6" x14ac:dyDescent="0.2">
      <c r="A129">
        <v>5.1333299999999999</v>
      </c>
      <c r="B129">
        <v>174.52099999999999</v>
      </c>
      <c r="C129">
        <v>228.773</v>
      </c>
      <c r="D129">
        <v>25</v>
      </c>
      <c r="E129">
        <v>0.25122972599999999</v>
      </c>
      <c r="F129">
        <v>0.28189880299999998</v>
      </c>
    </row>
    <row r="130" spans="1:6" x14ac:dyDescent="0.2">
      <c r="A130">
        <v>5.3166700000000002</v>
      </c>
      <c r="B130">
        <v>192.65700000000001</v>
      </c>
      <c r="C130">
        <v>200.55</v>
      </c>
      <c r="D130">
        <v>25</v>
      </c>
      <c r="E130">
        <v>0.27733719899999998</v>
      </c>
      <c r="F130">
        <v>0.24712184100000001</v>
      </c>
    </row>
    <row r="131" spans="1:6" x14ac:dyDescent="0.2">
      <c r="A131">
        <v>5.5</v>
      </c>
      <c r="B131">
        <v>180.65</v>
      </c>
      <c r="C131">
        <v>198.23400000000001</v>
      </c>
      <c r="D131">
        <v>25</v>
      </c>
      <c r="E131">
        <v>0.26005265799999999</v>
      </c>
      <c r="F131">
        <v>0.244268018</v>
      </c>
    </row>
    <row r="132" spans="1:6" x14ac:dyDescent="0.2">
      <c r="A132">
        <v>5.6833299999999998</v>
      </c>
      <c r="B132">
        <v>165.68600000000001</v>
      </c>
      <c r="C132">
        <v>182.458</v>
      </c>
      <c r="D132">
        <v>25</v>
      </c>
      <c r="E132">
        <v>0.23851140200000001</v>
      </c>
      <c r="F132">
        <v>0.22482850600000001</v>
      </c>
    </row>
    <row r="133" spans="1:6" x14ac:dyDescent="0.2">
      <c r="A133">
        <v>5.8666700000000001</v>
      </c>
      <c r="B133">
        <v>168.27799999999999</v>
      </c>
      <c r="C133">
        <v>184.333</v>
      </c>
      <c r="D133">
        <v>25</v>
      </c>
      <c r="E133">
        <v>0.24224268600000001</v>
      </c>
      <c r="F133">
        <v>0.22713891899999999</v>
      </c>
    </row>
    <row r="134" spans="1:6" x14ac:dyDescent="0.2">
      <c r="A134">
        <v>0</v>
      </c>
      <c r="B134">
        <v>154.417</v>
      </c>
      <c r="C134">
        <v>162.083</v>
      </c>
      <c r="D134">
        <v>27</v>
      </c>
      <c r="E134">
        <v>0.222289241</v>
      </c>
      <c r="F134">
        <v>0.199722011</v>
      </c>
    </row>
    <row r="135" spans="1:6" x14ac:dyDescent="0.2">
      <c r="A135">
        <v>0.18332999999999999</v>
      </c>
      <c r="B135">
        <v>171.011</v>
      </c>
      <c r="C135">
        <v>178.554</v>
      </c>
      <c r="D135">
        <v>27</v>
      </c>
      <c r="E135">
        <v>0.24617694500000001</v>
      </c>
      <c r="F135">
        <v>0.22001791600000001</v>
      </c>
    </row>
    <row r="136" spans="1:6" x14ac:dyDescent="0.2">
      <c r="A136">
        <v>0.36667</v>
      </c>
      <c r="B136">
        <v>152.66</v>
      </c>
      <c r="C136">
        <v>151.596</v>
      </c>
      <c r="D136">
        <v>27</v>
      </c>
      <c r="E136">
        <v>0.219759971</v>
      </c>
      <c r="F136">
        <v>0.18679971400000001</v>
      </c>
    </row>
    <row r="137" spans="1:6" x14ac:dyDescent="0.2">
      <c r="A137">
        <v>0.55000000000000004</v>
      </c>
      <c r="B137">
        <v>165.608</v>
      </c>
      <c r="C137">
        <v>155.97300000000001</v>
      </c>
      <c r="D137">
        <v>27</v>
      </c>
      <c r="E137">
        <v>0.23839911799999999</v>
      </c>
      <c r="F137">
        <v>0.19219314300000001</v>
      </c>
    </row>
    <row r="138" spans="1:6" x14ac:dyDescent="0.2">
      <c r="A138">
        <v>0.73333000000000004</v>
      </c>
      <c r="B138">
        <v>169.804</v>
      </c>
      <c r="C138">
        <v>184.90600000000001</v>
      </c>
      <c r="D138">
        <v>27</v>
      </c>
      <c r="E138">
        <v>0.24443942199999999</v>
      </c>
      <c r="F138">
        <v>0.227844982</v>
      </c>
    </row>
    <row r="139" spans="1:6" x14ac:dyDescent="0.2">
      <c r="A139">
        <v>0.91666999999999998</v>
      </c>
      <c r="B139">
        <v>168.06200000000001</v>
      </c>
      <c r="C139">
        <v>193.047</v>
      </c>
      <c r="D139">
        <v>27</v>
      </c>
      <c r="E139">
        <v>0.241931746</v>
      </c>
      <c r="F139">
        <v>0.23787649</v>
      </c>
    </row>
    <row r="140" spans="1:6" x14ac:dyDescent="0.2">
      <c r="A140">
        <v>1.1000000000000001</v>
      </c>
      <c r="B140">
        <v>183.62299999999999</v>
      </c>
      <c r="C140">
        <v>204.54599999999999</v>
      </c>
      <c r="D140">
        <v>27</v>
      </c>
      <c r="E140">
        <v>0.26433240699999999</v>
      </c>
      <c r="F140">
        <v>0.25204579399999999</v>
      </c>
    </row>
    <row r="141" spans="1:6" x14ac:dyDescent="0.2">
      <c r="A141">
        <v>1.2833300000000001</v>
      </c>
      <c r="B141">
        <v>194.172</v>
      </c>
      <c r="C141">
        <v>204.202</v>
      </c>
      <c r="D141">
        <v>27</v>
      </c>
      <c r="E141">
        <v>0.27951809999999999</v>
      </c>
      <c r="F141">
        <v>0.25162191</v>
      </c>
    </row>
    <row r="142" spans="1:6" x14ac:dyDescent="0.2">
      <c r="A142">
        <v>1.4666699999999999</v>
      </c>
      <c r="B142">
        <v>213.13499999999999</v>
      </c>
      <c r="C142">
        <v>211.15600000000001</v>
      </c>
      <c r="D142">
        <v>27</v>
      </c>
      <c r="E142">
        <v>0.306816072</v>
      </c>
      <c r="F142">
        <v>0.26019077200000001</v>
      </c>
    </row>
    <row r="143" spans="1:6" x14ac:dyDescent="0.2">
      <c r="A143">
        <v>1.65</v>
      </c>
      <c r="B143">
        <v>241.64699999999999</v>
      </c>
      <c r="C143">
        <v>232.761</v>
      </c>
      <c r="D143">
        <v>27</v>
      </c>
      <c r="E143">
        <v>0.34786019800000001</v>
      </c>
      <c r="F143">
        <v>0.28681289799999998</v>
      </c>
    </row>
    <row r="144" spans="1:6" x14ac:dyDescent="0.2">
      <c r="A144">
        <v>1.8333299999999999</v>
      </c>
      <c r="B144">
        <v>284.04399999999998</v>
      </c>
      <c r="C144">
        <v>276.81599999999997</v>
      </c>
      <c r="D144">
        <v>27</v>
      </c>
      <c r="E144">
        <v>0.40889231799999998</v>
      </c>
      <c r="F144">
        <v>0.34109837700000001</v>
      </c>
    </row>
    <row r="145" spans="1:6" x14ac:dyDescent="0.2">
      <c r="A145">
        <v>2.01667</v>
      </c>
      <c r="B145">
        <v>309.50599999999997</v>
      </c>
      <c r="C145">
        <v>344.62900000000002</v>
      </c>
      <c r="D145">
        <v>27</v>
      </c>
      <c r="E145">
        <v>0.44554585099999999</v>
      </c>
      <c r="F145">
        <v>0.42465895199999998</v>
      </c>
    </row>
    <row r="146" spans="1:6" x14ac:dyDescent="0.2">
      <c r="A146">
        <v>2.2000000000000002</v>
      </c>
      <c r="B146">
        <v>316.10199999999998</v>
      </c>
      <c r="C146">
        <v>382.44600000000003</v>
      </c>
      <c r="D146">
        <v>27</v>
      </c>
      <c r="E146">
        <v>0.455041048</v>
      </c>
      <c r="F146">
        <v>0.47125783799999998</v>
      </c>
    </row>
    <row r="147" spans="1:6" x14ac:dyDescent="0.2">
      <c r="A147">
        <v>2.3833299999999999</v>
      </c>
      <c r="B147">
        <v>356.11200000000002</v>
      </c>
      <c r="C147">
        <v>422.24799999999999</v>
      </c>
      <c r="D147">
        <v>27</v>
      </c>
      <c r="E147">
        <v>0.51263698999999996</v>
      </c>
      <c r="F147">
        <v>0.52030268300000004</v>
      </c>
    </row>
    <row r="148" spans="1:6" x14ac:dyDescent="0.2">
      <c r="A148">
        <v>2.5666699999999998</v>
      </c>
      <c r="B148">
        <v>405.87900000000002</v>
      </c>
      <c r="C148">
        <v>451.40800000000002</v>
      </c>
      <c r="D148">
        <v>27</v>
      </c>
      <c r="E148">
        <v>0.58427850999999997</v>
      </c>
      <c r="F148">
        <v>0.55623423500000002</v>
      </c>
    </row>
    <row r="149" spans="1:6" x14ac:dyDescent="0.2">
      <c r="A149">
        <v>2.75</v>
      </c>
      <c r="B149">
        <v>424.74700000000001</v>
      </c>
      <c r="C149">
        <v>459.012</v>
      </c>
      <c r="D149">
        <v>27</v>
      </c>
      <c r="E149">
        <v>0.61143972599999996</v>
      </c>
      <c r="F149">
        <v>0.56560404099999995</v>
      </c>
    </row>
    <row r="150" spans="1:6" x14ac:dyDescent="0.2">
      <c r="A150">
        <v>2.9333300000000002</v>
      </c>
      <c r="B150">
        <v>437.83300000000003</v>
      </c>
      <c r="C150">
        <v>478</v>
      </c>
      <c r="D150">
        <v>27</v>
      </c>
      <c r="E150">
        <v>0.630277529</v>
      </c>
      <c r="F150">
        <v>0.58900144499999996</v>
      </c>
    </row>
    <row r="151" spans="1:6" x14ac:dyDescent="0.2">
      <c r="A151">
        <v>3.1166700000000001</v>
      </c>
      <c r="B151">
        <v>418.86200000000002</v>
      </c>
      <c r="C151">
        <v>463.86599999999999</v>
      </c>
      <c r="D151">
        <v>27</v>
      </c>
      <c r="E151">
        <v>0.60296804100000001</v>
      </c>
      <c r="F151">
        <v>0.57158523900000002</v>
      </c>
    </row>
    <row r="152" spans="1:6" x14ac:dyDescent="0.2">
      <c r="A152">
        <v>3.3</v>
      </c>
      <c r="B152">
        <v>375.39100000000002</v>
      </c>
      <c r="C152">
        <v>398.577</v>
      </c>
      <c r="D152">
        <v>27</v>
      </c>
      <c r="E152">
        <v>0.540389856</v>
      </c>
      <c r="F152">
        <v>0.49113478900000002</v>
      </c>
    </row>
    <row r="153" spans="1:6" x14ac:dyDescent="0.2">
      <c r="A153">
        <v>3.48333</v>
      </c>
      <c r="B153">
        <v>353.44200000000001</v>
      </c>
      <c r="C153">
        <v>368.24700000000001</v>
      </c>
      <c r="D153">
        <v>27</v>
      </c>
      <c r="E153">
        <v>0.508793422</v>
      </c>
      <c r="F153">
        <v>0.45376153800000002</v>
      </c>
    </row>
    <row r="154" spans="1:6" x14ac:dyDescent="0.2">
      <c r="A154">
        <v>3.6666699999999999</v>
      </c>
      <c r="B154">
        <v>283.30700000000002</v>
      </c>
      <c r="C154">
        <v>340.96899999999999</v>
      </c>
      <c r="D154">
        <v>27</v>
      </c>
      <c r="E154">
        <v>0.40783137800000002</v>
      </c>
      <c r="F154">
        <v>0.42014902500000001</v>
      </c>
    </row>
    <row r="155" spans="1:6" x14ac:dyDescent="0.2">
      <c r="A155">
        <v>3.85</v>
      </c>
      <c r="B155">
        <v>285.12</v>
      </c>
      <c r="C155">
        <v>272.47899999999998</v>
      </c>
      <c r="D155">
        <v>27</v>
      </c>
      <c r="E155">
        <v>0.41044126199999997</v>
      </c>
      <c r="F155">
        <v>0.33575423599999998</v>
      </c>
    </row>
    <row r="156" spans="1:6" x14ac:dyDescent="0.2">
      <c r="A156">
        <v>4.0333300000000003</v>
      </c>
      <c r="B156">
        <v>236.26300000000001</v>
      </c>
      <c r="C156">
        <v>237.13</v>
      </c>
      <c r="D156">
        <v>27</v>
      </c>
      <c r="E156">
        <v>0.340109722</v>
      </c>
      <c r="F156">
        <v>0.29219646999999999</v>
      </c>
    </row>
    <row r="157" spans="1:6" x14ac:dyDescent="0.2">
      <c r="A157">
        <v>4.2166699999999997</v>
      </c>
      <c r="B157">
        <v>213.154</v>
      </c>
      <c r="C157">
        <v>197.32499999999999</v>
      </c>
      <c r="D157">
        <v>27</v>
      </c>
      <c r="E157">
        <v>0.306843423</v>
      </c>
      <c r="F157">
        <v>0.24314792900000001</v>
      </c>
    </row>
    <row r="158" spans="1:6" x14ac:dyDescent="0.2">
      <c r="A158">
        <v>4.4000000000000004</v>
      </c>
      <c r="B158">
        <v>202.18799999999999</v>
      </c>
      <c r="C158">
        <v>219.25</v>
      </c>
      <c r="D158">
        <v>27</v>
      </c>
      <c r="E158">
        <v>0.291057442</v>
      </c>
      <c r="F158">
        <v>0.27016436599999999</v>
      </c>
    </row>
    <row r="159" spans="1:6" x14ac:dyDescent="0.2">
      <c r="A159">
        <v>4.5833300000000001</v>
      </c>
      <c r="B159">
        <v>211.571</v>
      </c>
      <c r="C159">
        <v>218.42699999999999</v>
      </c>
      <c r="D159">
        <v>27</v>
      </c>
      <c r="E159">
        <v>0.30456463299999997</v>
      </c>
      <c r="F159">
        <v>0.26915024799999998</v>
      </c>
    </row>
    <row r="160" spans="1:6" x14ac:dyDescent="0.2">
      <c r="A160">
        <v>4.7666700000000004</v>
      </c>
      <c r="B160">
        <v>188.952</v>
      </c>
      <c r="C160">
        <v>210.20599999999999</v>
      </c>
      <c r="D160">
        <v>27</v>
      </c>
      <c r="E160">
        <v>0.27200370800000001</v>
      </c>
      <c r="F160">
        <v>0.25902016300000003</v>
      </c>
    </row>
    <row r="161" spans="1:6" x14ac:dyDescent="0.2">
      <c r="A161">
        <v>4.95</v>
      </c>
      <c r="B161">
        <v>184.41399999999999</v>
      </c>
      <c r="C161">
        <v>198.25200000000001</v>
      </c>
      <c r="D161">
        <v>27</v>
      </c>
      <c r="E161">
        <v>0.26547108200000002</v>
      </c>
      <c r="F161">
        <v>0.24429019799999999</v>
      </c>
    </row>
    <row r="162" spans="1:6" x14ac:dyDescent="0.2">
      <c r="A162">
        <v>5.1333299999999999</v>
      </c>
      <c r="B162">
        <v>200.048</v>
      </c>
      <c r="C162">
        <v>211.68199999999999</v>
      </c>
      <c r="D162">
        <v>27</v>
      </c>
      <c r="E162">
        <v>0.28797682899999999</v>
      </c>
      <c r="F162">
        <v>0.26083891999999997</v>
      </c>
    </row>
    <row r="163" spans="1:6" x14ac:dyDescent="0.2">
      <c r="A163">
        <v>5.3166700000000002</v>
      </c>
      <c r="B163">
        <v>204.83099999999999</v>
      </c>
      <c r="C163">
        <v>216.34399999999999</v>
      </c>
      <c r="D163">
        <v>27</v>
      </c>
      <c r="E163">
        <v>0.29486214300000002</v>
      </c>
      <c r="F163">
        <v>0.26658353299999998</v>
      </c>
    </row>
    <row r="164" spans="1:6" x14ac:dyDescent="0.2">
      <c r="A164">
        <v>5.5</v>
      </c>
      <c r="B164">
        <v>202.06299999999999</v>
      </c>
      <c r="C164">
        <v>227.886</v>
      </c>
      <c r="D164">
        <v>27</v>
      </c>
      <c r="E164">
        <v>0.29087750000000001</v>
      </c>
      <c r="F164">
        <v>0.28080582300000001</v>
      </c>
    </row>
    <row r="165" spans="1:6" x14ac:dyDescent="0.2">
      <c r="A165">
        <v>5.6833299999999998</v>
      </c>
      <c r="B165">
        <v>211.828</v>
      </c>
      <c r="C165">
        <v>221.68100000000001</v>
      </c>
      <c r="D165">
        <v>27</v>
      </c>
      <c r="E165">
        <v>0.30493459499999997</v>
      </c>
      <c r="F165">
        <v>0.27315989400000001</v>
      </c>
    </row>
    <row r="166" spans="1:6" x14ac:dyDescent="0.2">
      <c r="A166">
        <v>5.8666700000000001</v>
      </c>
      <c r="B166">
        <v>225.417</v>
      </c>
      <c r="C166">
        <v>219.917</v>
      </c>
      <c r="D166">
        <v>27</v>
      </c>
      <c r="E166">
        <v>0.324496485</v>
      </c>
      <c r="F166">
        <v>0.27098625700000001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5B67-5A3F-8749-97F4-14F152614FE4}">
  <dimension ref="A1:D171"/>
  <sheetViews>
    <sheetView workbookViewId="0"/>
  </sheetViews>
  <sheetFormatPr baseColWidth="10" defaultRowHeight="16" x14ac:dyDescent="0.2"/>
  <sheetData>
    <row r="1" spans="1:4" x14ac:dyDescent="0.2">
      <c r="A1" t="s">
        <v>154</v>
      </c>
      <c r="B1" t="s">
        <v>160</v>
      </c>
      <c r="C1" t="s">
        <v>128</v>
      </c>
      <c r="D1" t="s">
        <v>161</v>
      </c>
    </row>
    <row r="2" spans="1:4" x14ac:dyDescent="0.2">
      <c r="A2">
        <v>0</v>
      </c>
      <c r="B2">
        <v>185.18799999999999</v>
      </c>
      <c r="C2">
        <v>15</v>
      </c>
      <c r="D2">
        <v>0.380208184</v>
      </c>
    </row>
    <row r="3" spans="1:4" x14ac:dyDescent="0.2">
      <c r="A3">
        <v>0.18335000000000001</v>
      </c>
      <c r="B3">
        <v>189.024</v>
      </c>
      <c r="C3">
        <v>15</v>
      </c>
      <c r="D3">
        <v>0.38808384800000001</v>
      </c>
    </row>
    <row r="4" spans="1:4" x14ac:dyDescent="0.2">
      <c r="A4">
        <v>0.36670000000000003</v>
      </c>
      <c r="B4">
        <v>213.773</v>
      </c>
      <c r="C4">
        <v>15</v>
      </c>
      <c r="D4">
        <v>0.43889584700000001</v>
      </c>
    </row>
    <row r="5" spans="1:4" x14ac:dyDescent="0.2">
      <c r="A5">
        <v>0.55005000000000004</v>
      </c>
      <c r="B5">
        <v>239.04300000000001</v>
      </c>
      <c r="C5">
        <v>15</v>
      </c>
      <c r="D5">
        <v>0.49077750599999997</v>
      </c>
    </row>
    <row r="6" spans="1:4" x14ac:dyDescent="0.2">
      <c r="A6">
        <v>0.73340000000000005</v>
      </c>
      <c r="B6">
        <v>252.791</v>
      </c>
      <c r="C6">
        <v>15</v>
      </c>
      <c r="D6">
        <v>0.51900342899999996</v>
      </c>
    </row>
    <row r="7" spans="1:4" x14ac:dyDescent="0.2">
      <c r="A7">
        <v>0.91674999999999995</v>
      </c>
      <c r="B7">
        <v>266.33999999999997</v>
      </c>
      <c r="C7">
        <v>15</v>
      </c>
      <c r="D7">
        <v>0.54682078599999995</v>
      </c>
    </row>
    <row r="8" spans="1:4" x14ac:dyDescent="0.2">
      <c r="A8">
        <v>1.1001000000000001</v>
      </c>
      <c r="B8">
        <v>283.33999999999997</v>
      </c>
      <c r="C8">
        <v>15</v>
      </c>
      <c r="D8">
        <v>0.58172336599999996</v>
      </c>
    </row>
    <row r="9" spans="1:4" x14ac:dyDescent="0.2">
      <c r="A9">
        <v>1.28345</v>
      </c>
      <c r="B9">
        <v>317.53500000000003</v>
      </c>
      <c r="C9">
        <v>15</v>
      </c>
      <c r="D9">
        <v>0.65192888100000002</v>
      </c>
    </row>
    <row r="10" spans="1:4" x14ac:dyDescent="0.2">
      <c r="A10">
        <v>1.4668000000000001</v>
      </c>
      <c r="B10">
        <v>347.18099999999998</v>
      </c>
      <c r="C10">
        <v>15</v>
      </c>
      <c r="D10">
        <v>0.71279487500000005</v>
      </c>
    </row>
    <row r="11" spans="1:4" x14ac:dyDescent="0.2">
      <c r="A11">
        <v>1.65015</v>
      </c>
      <c r="B11">
        <v>370.65899999999999</v>
      </c>
      <c r="C11">
        <v>15</v>
      </c>
      <c r="D11">
        <v>0.76099739300000002</v>
      </c>
    </row>
    <row r="12" spans="1:4" x14ac:dyDescent="0.2">
      <c r="A12">
        <v>1.8334999999999999</v>
      </c>
      <c r="B12">
        <v>391.09</v>
      </c>
      <c r="C12">
        <v>15</v>
      </c>
      <c r="D12">
        <v>0.80294413499999995</v>
      </c>
    </row>
    <row r="13" spans="1:4" x14ac:dyDescent="0.2">
      <c r="A13">
        <v>2.0168499999999998</v>
      </c>
      <c r="B13">
        <v>373.125</v>
      </c>
      <c r="C13">
        <v>15</v>
      </c>
      <c r="D13">
        <v>0.76606032000000002</v>
      </c>
    </row>
    <row r="14" spans="1:4" x14ac:dyDescent="0.2">
      <c r="A14">
        <v>2.2002000000000002</v>
      </c>
      <c r="B14">
        <v>381.72</v>
      </c>
      <c r="C14">
        <v>15</v>
      </c>
      <c r="D14">
        <v>0.78370665399999995</v>
      </c>
    </row>
    <row r="15" spans="1:4" x14ac:dyDescent="0.2">
      <c r="A15">
        <v>2.3835500000000001</v>
      </c>
      <c r="B15">
        <v>386.83</v>
      </c>
      <c r="C15">
        <v>15</v>
      </c>
      <c r="D15">
        <v>0.79419795900000001</v>
      </c>
    </row>
    <row r="16" spans="1:4" x14ac:dyDescent="0.2">
      <c r="A16">
        <v>2.5669</v>
      </c>
      <c r="B16">
        <v>411.35599999999999</v>
      </c>
      <c r="C16">
        <v>15</v>
      </c>
      <c r="D16">
        <v>0.84455211799999996</v>
      </c>
    </row>
    <row r="17" spans="1:4" x14ac:dyDescent="0.2">
      <c r="A17">
        <v>2.7502499999999999</v>
      </c>
      <c r="B17">
        <v>438.04399999999998</v>
      </c>
      <c r="C17">
        <v>15</v>
      </c>
      <c r="D17">
        <v>0.89934506299999994</v>
      </c>
    </row>
    <row r="18" spans="1:4" x14ac:dyDescent="0.2">
      <c r="A18">
        <v>2.9336000000000002</v>
      </c>
      <c r="B18">
        <v>448.60899999999998</v>
      </c>
      <c r="C18">
        <v>15</v>
      </c>
      <c r="D18">
        <v>0.921035991</v>
      </c>
    </row>
    <row r="19" spans="1:4" x14ac:dyDescent="0.2">
      <c r="A19">
        <v>3.1169500000000001</v>
      </c>
      <c r="B19">
        <v>458.81099999999998</v>
      </c>
      <c r="C19">
        <v>15</v>
      </c>
      <c r="D19">
        <v>0.94198164500000003</v>
      </c>
    </row>
    <row r="20" spans="1:4" x14ac:dyDescent="0.2">
      <c r="A20">
        <v>3.3003</v>
      </c>
      <c r="B20">
        <v>467.678</v>
      </c>
      <c r="C20">
        <v>15</v>
      </c>
      <c r="D20">
        <v>0.96018642099999996</v>
      </c>
    </row>
    <row r="21" spans="1:4" x14ac:dyDescent="0.2">
      <c r="A21">
        <v>3.4836499999999999</v>
      </c>
      <c r="B21">
        <v>405.173</v>
      </c>
      <c r="C21">
        <v>15</v>
      </c>
      <c r="D21">
        <v>0.83185784399999996</v>
      </c>
    </row>
    <row r="22" spans="1:4" x14ac:dyDescent="0.2">
      <c r="A22">
        <v>3.6669999999999998</v>
      </c>
      <c r="B22">
        <v>420.71499999999997</v>
      </c>
      <c r="C22">
        <v>15</v>
      </c>
      <c r="D22">
        <v>0.86376701499999997</v>
      </c>
    </row>
    <row r="23" spans="1:4" x14ac:dyDescent="0.2">
      <c r="A23">
        <v>3.8503500000000002</v>
      </c>
      <c r="B23">
        <v>385.73399999999998</v>
      </c>
      <c r="C23">
        <v>15</v>
      </c>
      <c r="D23">
        <v>0.79194776899999997</v>
      </c>
    </row>
    <row r="24" spans="1:4" x14ac:dyDescent="0.2">
      <c r="A24">
        <v>4.0336999999999996</v>
      </c>
      <c r="B24">
        <v>358.95800000000003</v>
      </c>
      <c r="C24">
        <v>15</v>
      </c>
      <c r="D24">
        <v>0.73697415200000005</v>
      </c>
    </row>
    <row r="25" spans="1:4" x14ac:dyDescent="0.2">
      <c r="A25">
        <v>4.2170500000000004</v>
      </c>
      <c r="B25">
        <v>332.25799999999998</v>
      </c>
      <c r="C25">
        <v>15</v>
      </c>
      <c r="D25">
        <v>0.68215656899999999</v>
      </c>
    </row>
    <row r="26" spans="1:4" x14ac:dyDescent="0.2">
      <c r="A26">
        <v>4.4004000000000003</v>
      </c>
      <c r="B26">
        <v>321.10500000000002</v>
      </c>
      <c r="C26">
        <v>15</v>
      </c>
      <c r="D26">
        <v>0.65925842300000004</v>
      </c>
    </row>
    <row r="27" spans="1:4" x14ac:dyDescent="0.2">
      <c r="A27">
        <v>4.5837500000000002</v>
      </c>
      <c r="B27">
        <v>330.85700000000003</v>
      </c>
      <c r="C27">
        <v>15</v>
      </c>
      <c r="D27">
        <v>0.67928018599999995</v>
      </c>
    </row>
    <row r="28" spans="1:4" x14ac:dyDescent="0.2">
      <c r="A28">
        <v>4.7671000000000001</v>
      </c>
      <c r="B28">
        <v>320.71699999999998</v>
      </c>
      <c r="C28">
        <v>15</v>
      </c>
      <c r="D28">
        <v>0.658461823</v>
      </c>
    </row>
    <row r="29" spans="1:4" x14ac:dyDescent="0.2">
      <c r="A29">
        <v>4.95045</v>
      </c>
      <c r="B29">
        <v>329.63799999999998</v>
      </c>
      <c r="C29">
        <v>15</v>
      </c>
      <c r="D29">
        <v>0.67677746500000002</v>
      </c>
    </row>
    <row r="30" spans="1:4" x14ac:dyDescent="0.2">
      <c r="A30">
        <v>5.1337999999999999</v>
      </c>
      <c r="B30">
        <v>344.00200000000001</v>
      </c>
      <c r="C30">
        <v>15</v>
      </c>
      <c r="D30">
        <v>0.70626809300000004</v>
      </c>
    </row>
    <row r="31" spans="1:4" x14ac:dyDescent="0.2">
      <c r="A31">
        <v>5.3171499999999998</v>
      </c>
      <c r="B31">
        <v>330.072</v>
      </c>
      <c r="C31">
        <v>15</v>
      </c>
      <c r="D31">
        <v>0.677668508</v>
      </c>
    </row>
    <row r="32" spans="1:4" x14ac:dyDescent="0.2">
      <c r="A32">
        <v>5.5004999999999997</v>
      </c>
      <c r="B32">
        <v>312.37599999999998</v>
      </c>
      <c r="C32">
        <v>15</v>
      </c>
      <c r="D32">
        <v>0.641336974</v>
      </c>
    </row>
    <row r="33" spans="1:4" x14ac:dyDescent="0.2">
      <c r="A33">
        <v>5.6838499999999996</v>
      </c>
      <c r="B33">
        <v>284.28800000000001</v>
      </c>
      <c r="C33">
        <v>15</v>
      </c>
      <c r="D33">
        <v>0.58366969800000001</v>
      </c>
    </row>
    <row r="34" spans="1:4" x14ac:dyDescent="0.2">
      <c r="A34">
        <v>5.8672000000000004</v>
      </c>
      <c r="B34">
        <v>252.011</v>
      </c>
      <c r="C34">
        <v>15</v>
      </c>
      <c r="D34">
        <v>0.51740201600000002</v>
      </c>
    </row>
    <row r="35" spans="1:4" x14ac:dyDescent="0.2">
      <c r="A35">
        <v>6.0505500000000003</v>
      </c>
      <c r="B35">
        <v>232.75</v>
      </c>
      <c r="C35">
        <v>15</v>
      </c>
      <c r="D35">
        <v>0.47785739199999999</v>
      </c>
    </row>
    <row r="36" spans="1:4" x14ac:dyDescent="0.2">
      <c r="A36">
        <v>0</v>
      </c>
      <c r="B36">
        <v>222.25</v>
      </c>
      <c r="C36">
        <v>22</v>
      </c>
      <c r="D36">
        <v>0.45629991600000003</v>
      </c>
    </row>
    <row r="37" spans="1:4" x14ac:dyDescent="0.2">
      <c r="A37">
        <v>0.18335000000000001</v>
      </c>
      <c r="B37">
        <v>230.083</v>
      </c>
      <c r="C37">
        <v>22</v>
      </c>
      <c r="D37">
        <v>0.47238179299999999</v>
      </c>
    </row>
    <row r="38" spans="1:4" x14ac:dyDescent="0.2">
      <c r="A38">
        <v>0.36670000000000003</v>
      </c>
      <c r="B38">
        <v>229.54499999999999</v>
      </c>
      <c r="C38">
        <v>22</v>
      </c>
      <c r="D38">
        <v>0.47127722900000002</v>
      </c>
    </row>
    <row r="39" spans="1:4" x14ac:dyDescent="0.2">
      <c r="A39">
        <v>0.55005000000000004</v>
      </c>
      <c r="B39">
        <v>224.27</v>
      </c>
      <c r="C39">
        <v>22</v>
      </c>
      <c r="D39">
        <v>0.46044716400000002</v>
      </c>
    </row>
    <row r="40" spans="1:4" x14ac:dyDescent="0.2">
      <c r="A40">
        <v>0.73340000000000005</v>
      </c>
      <c r="B40">
        <v>218.523</v>
      </c>
      <c r="C40">
        <v>22</v>
      </c>
      <c r="D40">
        <v>0.44864803800000003</v>
      </c>
    </row>
    <row r="41" spans="1:4" x14ac:dyDescent="0.2">
      <c r="A41">
        <v>0.91674999999999995</v>
      </c>
      <c r="B41">
        <v>217.26300000000001</v>
      </c>
      <c r="C41">
        <v>22</v>
      </c>
      <c r="D41">
        <v>0.44606114099999999</v>
      </c>
    </row>
    <row r="42" spans="1:4" x14ac:dyDescent="0.2">
      <c r="A42">
        <v>1.1001000000000001</v>
      </c>
      <c r="B42">
        <v>227.71100000000001</v>
      </c>
      <c r="C42">
        <v>22</v>
      </c>
      <c r="D42">
        <v>0.46751185699999998</v>
      </c>
    </row>
    <row r="43" spans="1:4" x14ac:dyDescent="0.2">
      <c r="A43">
        <v>1.28345</v>
      </c>
      <c r="B43">
        <v>238.62299999999999</v>
      </c>
      <c r="C43">
        <v>22</v>
      </c>
      <c r="D43">
        <v>0.48991520700000002</v>
      </c>
    </row>
    <row r="44" spans="1:4" x14ac:dyDescent="0.2">
      <c r="A44">
        <v>1.4668000000000001</v>
      </c>
      <c r="B44">
        <v>263.12900000000002</v>
      </c>
      <c r="C44">
        <v>22</v>
      </c>
      <c r="D44">
        <v>0.54022830399999999</v>
      </c>
    </row>
    <row r="45" spans="1:4" x14ac:dyDescent="0.2">
      <c r="A45">
        <v>1.65015</v>
      </c>
      <c r="B45">
        <v>286.25299999999999</v>
      </c>
      <c r="C45">
        <v>22</v>
      </c>
      <c r="D45">
        <v>0.58770402600000005</v>
      </c>
    </row>
    <row r="46" spans="1:4" x14ac:dyDescent="0.2">
      <c r="A46">
        <v>1.8334999999999999</v>
      </c>
      <c r="B46">
        <v>293.52100000000002</v>
      </c>
      <c r="C46">
        <v>22</v>
      </c>
      <c r="D46">
        <v>0.60262590599999999</v>
      </c>
    </row>
    <row r="47" spans="1:4" x14ac:dyDescent="0.2">
      <c r="A47">
        <v>2.0168499999999998</v>
      </c>
      <c r="B47">
        <v>310.95800000000003</v>
      </c>
      <c r="C47">
        <v>22</v>
      </c>
      <c r="D47">
        <v>0.63842568799999999</v>
      </c>
    </row>
    <row r="48" spans="1:4" x14ac:dyDescent="0.2">
      <c r="A48">
        <v>2.2002000000000002</v>
      </c>
      <c r="B48">
        <v>376.29500000000002</v>
      </c>
      <c r="C48">
        <v>22</v>
      </c>
      <c r="D48">
        <v>0.77256862500000001</v>
      </c>
    </row>
    <row r="49" spans="1:4" x14ac:dyDescent="0.2">
      <c r="A49">
        <v>2.3835500000000001</v>
      </c>
      <c r="B49">
        <v>407.64600000000002</v>
      </c>
      <c r="C49">
        <v>22</v>
      </c>
      <c r="D49">
        <v>0.83693514300000005</v>
      </c>
    </row>
    <row r="50" spans="1:4" x14ac:dyDescent="0.2">
      <c r="A50">
        <v>2.5669</v>
      </c>
      <c r="B50">
        <v>408.733</v>
      </c>
      <c r="C50">
        <v>22</v>
      </c>
      <c r="D50">
        <v>0.83916685499999999</v>
      </c>
    </row>
    <row r="51" spans="1:4" x14ac:dyDescent="0.2">
      <c r="A51">
        <v>2.7502499999999999</v>
      </c>
      <c r="B51">
        <v>420.61900000000003</v>
      </c>
      <c r="C51">
        <v>22</v>
      </c>
      <c r="D51">
        <v>0.86356991800000005</v>
      </c>
    </row>
    <row r="52" spans="1:4" x14ac:dyDescent="0.2">
      <c r="A52">
        <v>2.9336000000000002</v>
      </c>
      <c r="B52">
        <v>437.17099999999999</v>
      </c>
      <c r="C52">
        <v>22</v>
      </c>
      <c r="D52">
        <v>0.89755271299999995</v>
      </c>
    </row>
    <row r="53" spans="1:4" x14ac:dyDescent="0.2">
      <c r="A53">
        <v>3.1169500000000001</v>
      </c>
      <c r="B53">
        <v>437.91800000000001</v>
      </c>
      <c r="C53">
        <v>22</v>
      </c>
      <c r="D53">
        <v>0.89908637400000002</v>
      </c>
    </row>
    <row r="54" spans="1:4" x14ac:dyDescent="0.2">
      <c r="A54">
        <v>3.3003</v>
      </c>
      <c r="B54">
        <v>433.928</v>
      </c>
      <c r="C54">
        <v>22</v>
      </c>
      <c r="D54">
        <v>0.89089453299999999</v>
      </c>
    </row>
    <row r="55" spans="1:4" x14ac:dyDescent="0.2">
      <c r="A55">
        <v>3.4836499999999999</v>
      </c>
      <c r="B55">
        <v>415.64</v>
      </c>
      <c r="C55">
        <v>22</v>
      </c>
      <c r="D55">
        <v>0.853347568</v>
      </c>
    </row>
    <row r="56" spans="1:4" x14ac:dyDescent="0.2">
      <c r="A56">
        <v>3.6669999999999998</v>
      </c>
      <c r="B56">
        <v>397.041</v>
      </c>
      <c r="C56">
        <v>22</v>
      </c>
      <c r="D56">
        <v>0.815162092</v>
      </c>
    </row>
    <row r="57" spans="1:4" x14ac:dyDescent="0.2">
      <c r="A57">
        <v>3.8503500000000002</v>
      </c>
      <c r="B57">
        <v>370.60599999999999</v>
      </c>
      <c r="C57">
        <v>22</v>
      </c>
      <c r="D57">
        <v>0.76088857899999995</v>
      </c>
    </row>
    <row r="58" spans="1:4" x14ac:dyDescent="0.2">
      <c r="A58">
        <v>4.0336999999999996</v>
      </c>
      <c r="B58">
        <v>361.16699999999997</v>
      </c>
      <c r="C58">
        <v>22</v>
      </c>
      <c r="D58">
        <v>0.74150943400000002</v>
      </c>
    </row>
    <row r="59" spans="1:4" x14ac:dyDescent="0.2">
      <c r="A59">
        <v>4.2170500000000004</v>
      </c>
      <c r="B59">
        <v>338.28800000000001</v>
      </c>
      <c r="C59">
        <v>22</v>
      </c>
      <c r="D59">
        <v>0.69453672</v>
      </c>
    </row>
    <row r="60" spans="1:4" x14ac:dyDescent="0.2">
      <c r="A60">
        <v>4.4004000000000003</v>
      </c>
      <c r="B60">
        <v>335.90899999999999</v>
      </c>
      <c r="C60">
        <v>22</v>
      </c>
      <c r="D60">
        <v>0.68965241099999997</v>
      </c>
    </row>
    <row r="61" spans="1:4" x14ac:dyDescent="0.2">
      <c r="A61">
        <v>4.5837500000000002</v>
      </c>
      <c r="B61">
        <v>337.23700000000002</v>
      </c>
      <c r="C61">
        <v>22</v>
      </c>
      <c r="D61">
        <v>0.69237891900000004</v>
      </c>
    </row>
    <row r="62" spans="1:4" x14ac:dyDescent="0.2">
      <c r="A62">
        <v>4.7671000000000001</v>
      </c>
      <c r="B62">
        <v>323.459</v>
      </c>
      <c r="C62">
        <v>22</v>
      </c>
      <c r="D62">
        <v>0.664091404</v>
      </c>
    </row>
    <row r="63" spans="1:4" x14ac:dyDescent="0.2">
      <c r="A63">
        <v>4.95045</v>
      </c>
      <c r="B63">
        <v>325.541</v>
      </c>
      <c r="C63">
        <v>22</v>
      </c>
      <c r="D63">
        <v>0.66836594299999996</v>
      </c>
    </row>
    <row r="64" spans="1:4" x14ac:dyDescent="0.2">
      <c r="A64">
        <v>5.1337999999999999</v>
      </c>
      <c r="B64">
        <v>334.14100000000002</v>
      </c>
      <c r="C64">
        <v>22</v>
      </c>
      <c r="D64">
        <v>0.68602254299999998</v>
      </c>
    </row>
    <row r="65" spans="1:4" x14ac:dyDescent="0.2">
      <c r="A65">
        <v>5.3171499999999998</v>
      </c>
      <c r="B65">
        <v>372.14699999999999</v>
      </c>
      <c r="C65">
        <v>22</v>
      </c>
      <c r="D65">
        <v>0.764052395</v>
      </c>
    </row>
    <row r="66" spans="1:4" x14ac:dyDescent="0.2">
      <c r="A66">
        <v>5.5004999999999997</v>
      </c>
      <c r="B66">
        <v>331.74599999999998</v>
      </c>
      <c r="C66">
        <v>22</v>
      </c>
      <c r="D66">
        <v>0.68110538499999995</v>
      </c>
    </row>
    <row r="67" spans="1:4" x14ac:dyDescent="0.2">
      <c r="A67">
        <v>5.6838499999999996</v>
      </c>
      <c r="B67">
        <v>316.721</v>
      </c>
      <c r="C67">
        <v>22</v>
      </c>
      <c r="D67">
        <v>0.65025766299999999</v>
      </c>
    </row>
    <row r="68" spans="1:4" x14ac:dyDescent="0.2">
      <c r="A68">
        <v>5.8672000000000004</v>
      </c>
      <c r="B68">
        <v>307.61200000000002</v>
      </c>
      <c r="C68">
        <v>22</v>
      </c>
      <c r="D68">
        <v>0.63155603900000001</v>
      </c>
    </row>
    <row r="69" spans="1:4" x14ac:dyDescent="0.2">
      <c r="A69">
        <v>6.0505500000000003</v>
      </c>
      <c r="B69">
        <v>296.125</v>
      </c>
      <c r="C69">
        <v>22</v>
      </c>
      <c r="D69">
        <v>0.60797215999999998</v>
      </c>
    </row>
    <row r="70" spans="1:4" x14ac:dyDescent="0.2">
      <c r="A70">
        <v>0</v>
      </c>
      <c r="B70">
        <v>222.06200000000001</v>
      </c>
      <c r="C70">
        <v>34</v>
      </c>
      <c r="D70">
        <v>0.45591393400000002</v>
      </c>
    </row>
    <row r="71" spans="1:4" x14ac:dyDescent="0.2">
      <c r="A71">
        <v>0.18335000000000001</v>
      </c>
      <c r="B71">
        <v>220.47</v>
      </c>
      <c r="C71">
        <v>34</v>
      </c>
      <c r="D71">
        <v>0.45264541000000003</v>
      </c>
    </row>
    <row r="72" spans="1:4" x14ac:dyDescent="0.2">
      <c r="A72">
        <v>0.36670000000000003</v>
      </c>
      <c r="B72">
        <v>217.501</v>
      </c>
      <c r="C72">
        <v>34</v>
      </c>
      <c r="D72">
        <v>0.44654977699999998</v>
      </c>
    </row>
    <row r="73" spans="1:4" x14ac:dyDescent="0.2">
      <c r="A73">
        <v>0.55005000000000004</v>
      </c>
      <c r="B73">
        <v>213.50899999999999</v>
      </c>
      <c r="C73">
        <v>34</v>
      </c>
      <c r="D73">
        <v>0.43835383</v>
      </c>
    </row>
    <row r="74" spans="1:4" x14ac:dyDescent="0.2">
      <c r="A74">
        <v>0.73340000000000005</v>
      </c>
      <c r="B74">
        <v>217.97300000000001</v>
      </c>
      <c r="C74">
        <v>34</v>
      </c>
      <c r="D74">
        <v>0.447518837</v>
      </c>
    </row>
    <row r="75" spans="1:4" x14ac:dyDescent="0.2">
      <c r="A75">
        <v>0.91674999999999995</v>
      </c>
      <c r="B75">
        <v>205.33500000000001</v>
      </c>
      <c r="C75">
        <v>34</v>
      </c>
      <c r="D75">
        <v>0.42157184800000003</v>
      </c>
    </row>
    <row r="76" spans="1:4" x14ac:dyDescent="0.2">
      <c r="A76">
        <v>1.1001000000000001</v>
      </c>
      <c r="B76">
        <v>220.47900000000001</v>
      </c>
      <c r="C76">
        <v>34</v>
      </c>
      <c r="D76">
        <v>0.45266388800000001</v>
      </c>
    </row>
    <row r="77" spans="1:4" x14ac:dyDescent="0.2">
      <c r="A77">
        <v>1.28345</v>
      </c>
      <c r="B77">
        <v>231.905</v>
      </c>
      <c r="C77">
        <v>34</v>
      </c>
      <c r="D77">
        <v>0.47612252900000002</v>
      </c>
    </row>
    <row r="78" spans="1:4" x14ac:dyDescent="0.2">
      <c r="A78">
        <v>1.4668000000000001</v>
      </c>
      <c r="B78">
        <v>262.392</v>
      </c>
      <c r="C78">
        <v>34</v>
      </c>
      <c r="D78">
        <v>0.53871517400000002</v>
      </c>
    </row>
    <row r="79" spans="1:4" x14ac:dyDescent="0.2">
      <c r="A79">
        <v>1.65015</v>
      </c>
      <c r="B79">
        <v>291.637</v>
      </c>
      <c r="C79">
        <v>34</v>
      </c>
      <c r="D79">
        <v>0.59875787899999999</v>
      </c>
    </row>
    <row r="80" spans="1:4" x14ac:dyDescent="0.2">
      <c r="A80">
        <v>1.8334999999999999</v>
      </c>
      <c r="B80">
        <v>363.68299999999999</v>
      </c>
      <c r="C80">
        <v>34</v>
      </c>
      <c r="D80">
        <v>0.74667501599999997</v>
      </c>
    </row>
    <row r="81" spans="1:4" x14ac:dyDescent="0.2">
      <c r="A81">
        <v>2.0168499999999998</v>
      </c>
      <c r="B81">
        <v>372.14600000000002</v>
      </c>
      <c r="C81">
        <v>34</v>
      </c>
      <c r="D81">
        <v>0.76405034199999999</v>
      </c>
    </row>
    <row r="82" spans="1:4" x14ac:dyDescent="0.2">
      <c r="A82">
        <v>2.2002000000000002</v>
      </c>
      <c r="B82">
        <v>389.43700000000001</v>
      </c>
      <c r="C82">
        <v>34</v>
      </c>
      <c r="D82">
        <v>0.79955037299999998</v>
      </c>
    </row>
    <row r="83" spans="1:4" x14ac:dyDescent="0.2">
      <c r="A83">
        <v>2.3835500000000001</v>
      </c>
      <c r="B83">
        <v>417.363</v>
      </c>
      <c r="C83">
        <v>34</v>
      </c>
      <c r="D83">
        <v>0.85688504700000001</v>
      </c>
    </row>
    <row r="84" spans="1:4" x14ac:dyDescent="0.2">
      <c r="A84">
        <v>2.5669</v>
      </c>
      <c r="B84">
        <v>487.07</v>
      </c>
      <c r="C84">
        <v>34</v>
      </c>
      <c r="D84">
        <v>1</v>
      </c>
    </row>
    <row r="85" spans="1:4" x14ac:dyDescent="0.2">
      <c r="A85">
        <v>2.7502499999999999</v>
      </c>
      <c r="B85">
        <v>472.63400000000001</v>
      </c>
      <c r="C85">
        <v>34</v>
      </c>
      <c r="D85">
        <v>0.97036155000000002</v>
      </c>
    </row>
    <row r="86" spans="1:4" x14ac:dyDescent="0.2">
      <c r="A86">
        <v>2.9336000000000002</v>
      </c>
      <c r="B86">
        <v>485.834</v>
      </c>
      <c r="C86">
        <v>34</v>
      </c>
      <c r="D86">
        <v>0.99746237699999996</v>
      </c>
    </row>
    <row r="87" spans="1:4" x14ac:dyDescent="0.2">
      <c r="A87">
        <v>3.1169500000000001</v>
      </c>
      <c r="B87">
        <v>463.43200000000002</v>
      </c>
      <c r="C87">
        <v>34</v>
      </c>
      <c r="D87">
        <v>0.95146898800000002</v>
      </c>
    </row>
    <row r="88" spans="1:4" x14ac:dyDescent="0.2">
      <c r="A88">
        <v>3.3003</v>
      </c>
      <c r="B88">
        <v>445.24400000000003</v>
      </c>
      <c r="C88">
        <v>34</v>
      </c>
      <c r="D88">
        <v>0.91412733300000004</v>
      </c>
    </row>
    <row r="89" spans="1:4" x14ac:dyDescent="0.2">
      <c r="A89">
        <v>3.4836499999999999</v>
      </c>
      <c r="B89">
        <v>418.66300000000001</v>
      </c>
      <c r="C89">
        <v>34</v>
      </c>
      <c r="D89">
        <v>0.859554068</v>
      </c>
    </row>
    <row r="90" spans="1:4" x14ac:dyDescent="0.2">
      <c r="A90">
        <v>3.6669999999999998</v>
      </c>
      <c r="B90">
        <v>379.48399999999998</v>
      </c>
      <c r="C90">
        <v>34</v>
      </c>
      <c r="D90">
        <v>0.77911593800000001</v>
      </c>
    </row>
    <row r="91" spans="1:4" x14ac:dyDescent="0.2">
      <c r="A91">
        <v>3.8503500000000002</v>
      </c>
      <c r="B91">
        <v>351.06200000000001</v>
      </c>
      <c r="C91">
        <v>34</v>
      </c>
      <c r="D91">
        <v>0.72076292900000005</v>
      </c>
    </row>
    <row r="92" spans="1:4" x14ac:dyDescent="0.2">
      <c r="A92">
        <v>4.0336999999999996</v>
      </c>
      <c r="B92">
        <v>319</v>
      </c>
      <c r="C92">
        <v>34</v>
      </c>
      <c r="D92">
        <v>0.654936662</v>
      </c>
    </row>
    <row r="93" spans="1:4" x14ac:dyDescent="0.2">
      <c r="A93">
        <v>4.2170500000000004</v>
      </c>
      <c r="B93">
        <v>293.37400000000002</v>
      </c>
      <c r="C93">
        <v>34</v>
      </c>
      <c r="D93">
        <v>0.602324101</v>
      </c>
    </row>
    <row r="94" spans="1:4" x14ac:dyDescent="0.2">
      <c r="A94">
        <v>4.4004000000000003</v>
      </c>
      <c r="B94">
        <v>269.971</v>
      </c>
      <c r="C94">
        <v>34</v>
      </c>
      <c r="D94">
        <v>0.55427556600000005</v>
      </c>
    </row>
    <row r="95" spans="1:4" x14ac:dyDescent="0.2">
      <c r="A95">
        <v>4.5837500000000002</v>
      </c>
      <c r="B95">
        <v>252.934</v>
      </c>
      <c r="C95">
        <v>34</v>
      </c>
      <c r="D95">
        <v>0.51929702099999997</v>
      </c>
    </row>
    <row r="96" spans="1:4" x14ac:dyDescent="0.2">
      <c r="A96">
        <v>4.7671000000000001</v>
      </c>
      <c r="B96">
        <v>240.49100000000001</v>
      </c>
      <c r="C96">
        <v>34</v>
      </c>
      <c r="D96">
        <v>0.49375038500000001</v>
      </c>
    </row>
    <row r="97" spans="1:4" x14ac:dyDescent="0.2">
      <c r="A97">
        <v>4.95045</v>
      </c>
      <c r="B97">
        <v>226.41399999999999</v>
      </c>
      <c r="C97">
        <v>34</v>
      </c>
      <c r="D97">
        <v>0.46484899499999999</v>
      </c>
    </row>
    <row r="98" spans="1:4" x14ac:dyDescent="0.2">
      <c r="A98">
        <v>5.1337999999999999</v>
      </c>
      <c r="B98">
        <v>218.399</v>
      </c>
      <c r="C98">
        <v>34</v>
      </c>
      <c r="D98">
        <v>0.448393455</v>
      </c>
    </row>
    <row r="99" spans="1:4" x14ac:dyDescent="0.2">
      <c r="A99">
        <v>5.3171499999999998</v>
      </c>
      <c r="B99">
        <v>232.922</v>
      </c>
      <c r="C99">
        <v>34</v>
      </c>
      <c r="D99">
        <v>0.47821052400000003</v>
      </c>
    </row>
    <row r="100" spans="1:4" x14ac:dyDescent="0.2">
      <c r="A100">
        <v>5.5004999999999997</v>
      </c>
      <c r="B100">
        <v>233.453</v>
      </c>
      <c r="C100">
        <v>34</v>
      </c>
      <c r="D100">
        <v>0.47930071699999999</v>
      </c>
    </row>
    <row r="101" spans="1:4" x14ac:dyDescent="0.2">
      <c r="A101">
        <v>5.6838499999999996</v>
      </c>
      <c r="B101">
        <v>229.96600000000001</v>
      </c>
      <c r="C101">
        <v>34</v>
      </c>
      <c r="D101">
        <v>0.47214158099999998</v>
      </c>
    </row>
    <row r="102" spans="1:4" x14ac:dyDescent="0.2">
      <c r="A102">
        <v>5.8672000000000004</v>
      </c>
      <c r="B102">
        <v>217.44499999999999</v>
      </c>
      <c r="C102">
        <v>34</v>
      </c>
      <c r="D102">
        <v>0.44643480400000002</v>
      </c>
    </row>
    <row r="103" spans="1:4" x14ac:dyDescent="0.2">
      <c r="A103">
        <v>6.0505500000000003</v>
      </c>
      <c r="B103">
        <v>216.68799999999999</v>
      </c>
      <c r="C103">
        <v>34</v>
      </c>
      <c r="D103">
        <v>0.44488061299999998</v>
      </c>
    </row>
    <row r="104" spans="1:4" x14ac:dyDescent="0.2">
      <c r="A104">
        <v>0</v>
      </c>
      <c r="B104">
        <v>194.25</v>
      </c>
      <c r="C104">
        <v>38</v>
      </c>
      <c r="D104">
        <v>0.39881331199999998</v>
      </c>
    </row>
    <row r="105" spans="1:4" x14ac:dyDescent="0.2">
      <c r="A105">
        <v>0.18335000000000001</v>
      </c>
      <c r="B105">
        <v>179.44800000000001</v>
      </c>
      <c r="C105">
        <v>38</v>
      </c>
      <c r="D105">
        <v>0.36842343</v>
      </c>
    </row>
    <row r="106" spans="1:4" x14ac:dyDescent="0.2">
      <c r="A106">
        <v>0.36670000000000003</v>
      </c>
      <c r="B106">
        <v>200.952</v>
      </c>
      <c r="C106">
        <v>38</v>
      </c>
      <c r="D106">
        <v>0.41257314099999998</v>
      </c>
    </row>
    <row r="107" spans="1:4" x14ac:dyDescent="0.2">
      <c r="A107">
        <v>0.55005000000000004</v>
      </c>
      <c r="B107">
        <v>202.369</v>
      </c>
      <c r="C107">
        <v>38</v>
      </c>
      <c r="D107">
        <v>0.41548237399999999</v>
      </c>
    </row>
    <row r="108" spans="1:4" x14ac:dyDescent="0.2">
      <c r="A108">
        <v>0.73340000000000005</v>
      </c>
      <c r="B108">
        <v>215.05199999999999</v>
      </c>
      <c r="C108">
        <v>38</v>
      </c>
      <c r="D108">
        <v>0.44152175300000002</v>
      </c>
    </row>
    <row r="109" spans="1:4" x14ac:dyDescent="0.2">
      <c r="A109">
        <v>0.91674999999999995</v>
      </c>
      <c r="B109">
        <v>236.44800000000001</v>
      </c>
      <c r="C109">
        <v>38</v>
      </c>
      <c r="D109">
        <v>0.48544973000000002</v>
      </c>
    </row>
    <row r="110" spans="1:4" x14ac:dyDescent="0.2">
      <c r="A110">
        <v>1.1001000000000001</v>
      </c>
      <c r="B110">
        <v>246.92599999999999</v>
      </c>
      <c r="C110">
        <v>38</v>
      </c>
      <c r="D110">
        <v>0.50696203799999995</v>
      </c>
    </row>
    <row r="111" spans="1:4" x14ac:dyDescent="0.2">
      <c r="A111">
        <v>1.28345</v>
      </c>
      <c r="B111">
        <v>274.10300000000001</v>
      </c>
      <c r="C111">
        <v>38</v>
      </c>
      <c r="D111">
        <v>0.56275894599999998</v>
      </c>
    </row>
    <row r="112" spans="1:4" x14ac:dyDescent="0.2">
      <c r="A112">
        <v>1.4668000000000001</v>
      </c>
      <c r="B112">
        <v>278.10700000000003</v>
      </c>
      <c r="C112">
        <v>38</v>
      </c>
      <c r="D112">
        <v>0.57097953099999998</v>
      </c>
    </row>
    <row r="113" spans="1:4" x14ac:dyDescent="0.2">
      <c r="A113">
        <v>1.65015</v>
      </c>
      <c r="B113">
        <v>285.68400000000003</v>
      </c>
      <c r="C113">
        <v>38</v>
      </c>
      <c r="D113">
        <v>0.58653581600000004</v>
      </c>
    </row>
    <row r="114" spans="1:4" x14ac:dyDescent="0.2">
      <c r="A114">
        <v>1.8334999999999999</v>
      </c>
      <c r="B114">
        <v>324.43200000000002</v>
      </c>
      <c r="C114">
        <v>38</v>
      </c>
      <c r="D114">
        <v>0.66608906300000004</v>
      </c>
    </row>
    <row r="115" spans="1:4" x14ac:dyDescent="0.2">
      <c r="A115">
        <v>2.0168499999999998</v>
      </c>
      <c r="B115">
        <v>347.04199999999997</v>
      </c>
      <c r="C115">
        <v>38</v>
      </c>
      <c r="D115">
        <v>0.71250949600000002</v>
      </c>
    </row>
    <row r="116" spans="1:4" x14ac:dyDescent="0.2">
      <c r="A116">
        <v>2.2002000000000002</v>
      </c>
      <c r="B116">
        <v>393.63</v>
      </c>
      <c r="C116">
        <v>38</v>
      </c>
      <c r="D116">
        <v>0.80815899199999996</v>
      </c>
    </row>
    <row r="117" spans="1:4" x14ac:dyDescent="0.2">
      <c r="A117">
        <v>2.3835500000000001</v>
      </c>
      <c r="B117">
        <v>433.32400000000001</v>
      </c>
      <c r="C117">
        <v>38</v>
      </c>
      <c r="D117">
        <v>0.88965446400000003</v>
      </c>
    </row>
    <row r="118" spans="1:4" x14ac:dyDescent="0.2">
      <c r="A118">
        <v>2.5669</v>
      </c>
      <c r="B118">
        <v>475.63600000000002</v>
      </c>
      <c r="C118">
        <v>38</v>
      </c>
      <c r="D118">
        <v>0.97652493500000004</v>
      </c>
    </row>
    <row r="119" spans="1:4" x14ac:dyDescent="0.2">
      <c r="A119">
        <v>2.7502499999999999</v>
      </c>
      <c r="B119">
        <v>450.96300000000002</v>
      </c>
      <c r="C119">
        <v>38</v>
      </c>
      <c r="D119">
        <v>0.92586897199999996</v>
      </c>
    </row>
    <row r="120" spans="1:4" x14ac:dyDescent="0.2">
      <c r="A120">
        <v>2.9336000000000002</v>
      </c>
      <c r="B120">
        <v>472.846</v>
      </c>
      <c r="C120">
        <v>38</v>
      </c>
      <c r="D120">
        <v>0.97079680499999998</v>
      </c>
    </row>
    <row r="121" spans="1:4" x14ac:dyDescent="0.2">
      <c r="A121">
        <v>3.1169500000000001</v>
      </c>
      <c r="B121">
        <v>454.29599999999999</v>
      </c>
      <c r="C121">
        <v>38</v>
      </c>
      <c r="D121">
        <v>0.93271193100000005</v>
      </c>
    </row>
    <row r="122" spans="1:4" x14ac:dyDescent="0.2">
      <c r="A122">
        <v>3.3003</v>
      </c>
      <c r="B122">
        <v>448.63799999999998</v>
      </c>
      <c r="C122">
        <v>38</v>
      </c>
      <c r="D122">
        <v>0.92109553</v>
      </c>
    </row>
    <row r="123" spans="1:4" x14ac:dyDescent="0.2">
      <c r="A123">
        <v>3.4836499999999999</v>
      </c>
      <c r="B123">
        <v>472.52699999999999</v>
      </c>
      <c r="C123">
        <v>38</v>
      </c>
      <c r="D123">
        <v>0.97014186899999999</v>
      </c>
    </row>
    <row r="124" spans="1:4" x14ac:dyDescent="0.2">
      <c r="A124">
        <v>3.6669999999999998</v>
      </c>
      <c r="B124">
        <v>445.82100000000003</v>
      </c>
      <c r="C124">
        <v>38</v>
      </c>
      <c r="D124">
        <v>0.91531196699999995</v>
      </c>
    </row>
    <row r="125" spans="1:4" x14ac:dyDescent="0.2">
      <c r="A125">
        <v>3.8503500000000002</v>
      </c>
      <c r="B125">
        <v>408.47199999999998</v>
      </c>
      <c r="C125">
        <v>38</v>
      </c>
      <c r="D125">
        <v>0.83863099799999996</v>
      </c>
    </row>
    <row r="126" spans="1:4" x14ac:dyDescent="0.2">
      <c r="A126">
        <v>4.0336999999999996</v>
      </c>
      <c r="B126">
        <v>403.25</v>
      </c>
      <c r="C126">
        <v>38</v>
      </c>
      <c r="D126">
        <v>0.827909746</v>
      </c>
    </row>
    <row r="127" spans="1:4" x14ac:dyDescent="0.2">
      <c r="A127">
        <v>4.2170500000000004</v>
      </c>
      <c r="B127">
        <v>380.291</v>
      </c>
      <c r="C127">
        <v>38</v>
      </c>
      <c r="D127">
        <v>0.78077278400000005</v>
      </c>
    </row>
    <row r="128" spans="1:4" x14ac:dyDescent="0.2">
      <c r="A128">
        <v>4.4004000000000003</v>
      </c>
      <c r="B128">
        <v>320.76900000000001</v>
      </c>
      <c r="C128">
        <v>38</v>
      </c>
      <c r="D128">
        <v>0.65856858399999996</v>
      </c>
    </row>
    <row r="129" spans="1:4" x14ac:dyDescent="0.2">
      <c r="A129">
        <v>4.5837500000000002</v>
      </c>
      <c r="B129">
        <v>301.42099999999999</v>
      </c>
      <c r="C129">
        <v>38</v>
      </c>
      <c r="D129">
        <v>0.61884534099999999</v>
      </c>
    </row>
    <row r="130" spans="1:4" x14ac:dyDescent="0.2">
      <c r="A130">
        <v>4.7671000000000001</v>
      </c>
      <c r="B130">
        <v>290.40600000000001</v>
      </c>
      <c r="C130">
        <v>38</v>
      </c>
      <c r="D130">
        <v>0.59623052099999996</v>
      </c>
    </row>
    <row r="131" spans="1:4" x14ac:dyDescent="0.2">
      <c r="A131">
        <v>4.95045</v>
      </c>
      <c r="B131">
        <v>258.72800000000001</v>
      </c>
      <c r="C131">
        <v>38</v>
      </c>
      <c r="D131">
        <v>0.53119264200000005</v>
      </c>
    </row>
    <row r="132" spans="1:4" x14ac:dyDescent="0.2">
      <c r="A132">
        <v>5.1337999999999999</v>
      </c>
      <c r="B132">
        <v>239.32</v>
      </c>
      <c r="C132">
        <v>38</v>
      </c>
      <c r="D132">
        <v>0.49134621299999998</v>
      </c>
    </row>
    <row r="133" spans="1:4" x14ac:dyDescent="0.2">
      <c r="A133">
        <v>5.3171499999999998</v>
      </c>
      <c r="B133">
        <v>235.91800000000001</v>
      </c>
      <c r="C133">
        <v>38</v>
      </c>
      <c r="D133">
        <v>0.48436159099999998</v>
      </c>
    </row>
    <row r="134" spans="1:4" x14ac:dyDescent="0.2">
      <c r="A134">
        <v>5.5004999999999997</v>
      </c>
      <c r="B134">
        <v>224.977</v>
      </c>
      <c r="C134">
        <v>38</v>
      </c>
      <c r="D134">
        <v>0.4618987</v>
      </c>
    </row>
    <row r="135" spans="1:4" x14ac:dyDescent="0.2">
      <c r="A135">
        <v>5.6838499999999996</v>
      </c>
      <c r="B135">
        <v>210.167</v>
      </c>
      <c r="C135">
        <v>38</v>
      </c>
      <c r="D135">
        <v>0.43149239299999997</v>
      </c>
    </row>
    <row r="136" spans="1:4" x14ac:dyDescent="0.2">
      <c r="A136">
        <v>5.8672000000000004</v>
      </c>
      <c r="B136">
        <v>228.023</v>
      </c>
      <c r="C136">
        <v>38</v>
      </c>
      <c r="D136">
        <v>0.46815242200000001</v>
      </c>
    </row>
    <row r="137" spans="1:4" x14ac:dyDescent="0.2">
      <c r="A137">
        <v>6.0505500000000003</v>
      </c>
      <c r="B137">
        <v>212</v>
      </c>
      <c r="C137">
        <v>38</v>
      </c>
      <c r="D137">
        <v>0.43525571299999999</v>
      </c>
    </row>
    <row r="138" spans="1:4" x14ac:dyDescent="0.2">
      <c r="A138">
        <v>0</v>
      </c>
      <c r="B138">
        <v>185.31200000000001</v>
      </c>
      <c r="C138">
        <v>43</v>
      </c>
      <c r="D138">
        <v>0.38046276699999998</v>
      </c>
    </row>
    <row r="139" spans="1:4" x14ac:dyDescent="0.2">
      <c r="A139">
        <v>0.18335000000000001</v>
      </c>
      <c r="B139">
        <v>187.893</v>
      </c>
      <c r="C139">
        <v>43</v>
      </c>
      <c r="D139">
        <v>0.38576179999999999</v>
      </c>
    </row>
    <row r="140" spans="1:4" x14ac:dyDescent="0.2">
      <c r="A140">
        <v>0.36670000000000003</v>
      </c>
      <c r="B140">
        <v>185.66800000000001</v>
      </c>
      <c r="C140">
        <v>43</v>
      </c>
      <c r="D140">
        <v>0.38119366799999999</v>
      </c>
    </row>
    <row r="141" spans="1:4" x14ac:dyDescent="0.2">
      <c r="A141">
        <v>0.55005000000000004</v>
      </c>
      <c r="B141">
        <v>188.46600000000001</v>
      </c>
      <c r="C141">
        <v>43</v>
      </c>
      <c r="D141">
        <v>0.386938222</v>
      </c>
    </row>
    <row r="142" spans="1:4" x14ac:dyDescent="0.2">
      <c r="A142">
        <v>0.73340000000000005</v>
      </c>
      <c r="B142">
        <v>193.161</v>
      </c>
      <c r="C142">
        <v>43</v>
      </c>
      <c r="D142">
        <v>0.39657749399999997</v>
      </c>
    </row>
    <row r="143" spans="1:4" x14ac:dyDescent="0.2">
      <c r="A143">
        <v>0.91674999999999995</v>
      </c>
      <c r="B143">
        <v>191.06100000000001</v>
      </c>
      <c r="C143">
        <v>43</v>
      </c>
      <c r="D143">
        <v>0.39226599899999998</v>
      </c>
    </row>
    <row r="144" spans="1:4" x14ac:dyDescent="0.2">
      <c r="A144">
        <v>1.1001000000000001</v>
      </c>
      <c r="B144">
        <v>200.13300000000001</v>
      </c>
      <c r="C144">
        <v>43</v>
      </c>
      <c r="D144">
        <v>0.41089165799999999</v>
      </c>
    </row>
    <row r="145" spans="1:4" x14ac:dyDescent="0.2">
      <c r="A145">
        <v>1.28345</v>
      </c>
      <c r="B145">
        <v>231.60300000000001</v>
      </c>
      <c r="C145">
        <v>43</v>
      </c>
      <c r="D145">
        <v>0.47550249500000003</v>
      </c>
    </row>
    <row r="146" spans="1:4" x14ac:dyDescent="0.2">
      <c r="A146">
        <v>1.4668000000000001</v>
      </c>
      <c r="B146">
        <v>233.05600000000001</v>
      </c>
      <c r="C146">
        <v>43</v>
      </c>
      <c r="D146">
        <v>0.47848563900000002</v>
      </c>
    </row>
    <row r="147" spans="1:4" x14ac:dyDescent="0.2">
      <c r="A147">
        <v>1.65015</v>
      </c>
      <c r="B147">
        <v>242.965</v>
      </c>
      <c r="C147">
        <v>43</v>
      </c>
      <c r="D147">
        <v>0.498829737</v>
      </c>
    </row>
    <row r="148" spans="1:4" x14ac:dyDescent="0.2">
      <c r="A148">
        <v>1.8334999999999999</v>
      </c>
      <c r="B148">
        <v>258.40699999999998</v>
      </c>
      <c r="C148">
        <v>43</v>
      </c>
      <c r="D148">
        <v>0.53053359899999997</v>
      </c>
    </row>
    <row r="149" spans="1:4" x14ac:dyDescent="0.2">
      <c r="A149">
        <v>2.0168499999999998</v>
      </c>
      <c r="B149">
        <v>281.52100000000002</v>
      </c>
      <c r="C149">
        <v>43</v>
      </c>
      <c r="D149">
        <v>0.57798879000000003</v>
      </c>
    </row>
    <row r="150" spans="1:4" x14ac:dyDescent="0.2">
      <c r="A150">
        <v>2.2002000000000002</v>
      </c>
      <c r="B150">
        <v>309.21899999999999</v>
      </c>
      <c r="C150">
        <v>43</v>
      </c>
      <c r="D150">
        <v>0.63485535999999998</v>
      </c>
    </row>
    <row r="151" spans="1:4" x14ac:dyDescent="0.2">
      <c r="A151">
        <v>2.3835500000000001</v>
      </c>
      <c r="B151">
        <v>353.58600000000001</v>
      </c>
      <c r="C151">
        <v>43</v>
      </c>
      <c r="D151">
        <v>0.72594493599999999</v>
      </c>
    </row>
    <row r="152" spans="1:4" x14ac:dyDescent="0.2">
      <c r="A152">
        <v>2.5669</v>
      </c>
      <c r="B152">
        <v>352.63600000000002</v>
      </c>
      <c r="C152">
        <v>43</v>
      </c>
      <c r="D152">
        <v>0.72399449800000004</v>
      </c>
    </row>
    <row r="153" spans="1:4" x14ac:dyDescent="0.2">
      <c r="A153">
        <v>2.7502499999999999</v>
      </c>
      <c r="B153">
        <v>368.88400000000001</v>
      </c>
      <c r="C153">
        <v>43</v>
      </c>
      <c r="D153">
        <v>0.75735315299999995</v>
      </c>
    </row>
    <row r="154" spans="1:4" x14ac:dyDescent="0.2">
      <c r="A154">
        <v>2.9336000000000002</v>
      </c>
      <c r="B154">
        <v>368.08100000000002</v>
      </c>
      <c r="C154">
        <v>43</v>
      </c>
      <c r="D154">
        <v>0.75570451900000002</v>
      </c>
    </row>
    <row r="155" spans="1:4" x14ac:dyDescent="0.2">
      <c r="A155">
        <v>3.1169500000000001</v>
      </c>
      <c r="B155">
        <v>383.899</v>
      </c>
      <c r="C155">
        <v>43</v>
      </c>
      <c r="D155">
        <v>0.78818034400000003</v>
      </c>
    </row>
    <row r="156" spans="1:4" x14ac:dyDescent="0.2">
      <c r="A156">
        <v>3.3003</v>
      </c>
      <c r="B156">
        <v>387.63499999999999</v>
      </c>
      <c r="C156">
        <v>43</v>
      </c>
      <c r="D156">
        <v>0.79585069900000005</v>
      </c>
    </row>
    <row r="157" spans="1:4" x14ac:dyDescent="0.2">
      <c r="A157">
        <v>3.4836499999999999</v>
      </c>
      <c r="B157">
        <v>389.56</v>
      </c>
      <c r="C157">
        <v>43</v>
      </c>
      <c r="D157">
        <v>0.79980290300000001</v>
      </c>
    </row>
    <row r="158" spans="1:4" x14ac:dyDescent="0.2">
      <c r="A158">
        <v>3.6669999999999998</v>
      </c>
      <c r="B158">
        <v>365.01900000000001</v>
      </c>
      <c r="C158">
        <v>43</v>
      </c>
      <c r="D158">
        <v>0.74941794799999994</v>
      </c>
    </row>
    <row r="159" spans="1:4" x14ac:dyDescent="0.2">
      <c r="A159">
        <v>3.8503500000000002</v>
      </c>
      <c r="B159">
        <v>318.53100000000001</v>
      </c>
      <c r="C159">
        <v>43</v>
      </c>
      <c r="D159">
        <v>0.65397376100000004</v>
      </c>
    </row>
    <row r="160" spans="1:4" x14ac:dyDescent="0.2">
      <c r="A160">
        <v>4.0336999999999996</v>
      </c>
      <c r="B160">
        <v>303.72899999999998</v>
      </c>
      <c r="C160">
        <v>43</v>
      </c>
      <c r="D160">
        <v>0.62358387900000001</v>
      </c>
    </row>
    <row r="161" spans="1:4" x14ac:dyDescent="0.2">
      <c r="A161">
        <v>4.2170500000000004</v>
      </c>
      <c r="B161">
        <v>261.37400000000002</v>
      </c>
      <c r="C161">
        <v>43</v>
      </c>
      <c r="D161">
        <v>0.53662512600000001</v>
      </c>
    </row>
    <row r="162" spans="1:4" x14ac:dyDescent="0.2">
      <c r="A162">
        <v>4.4004000000000003</v>
      </c>
      <c r="B162">
        <v>231.35499999999999</v>
      </c>
      <c r="C162">
        <v>43</v>
      </c>
      <c r="D162">
        <v>0.47499332700000002</v>
      </c>
    </row>
    <row r="163" spans="1:4" x14ac:dyDescent="0.2">
      <c r="A163">
        <v>4.5837500000000002</v>
      </c>
      <c r="B163">
        <v>216.59399999999999</v>
      </c>
      <c r="C163">
        <v>43</v>
      </c>
      <c r="D163">
        <v>0.444687622</v>
      </c>
    </row>
    <row r="164" spans="1:4" x14ac:dyDescent="0.2">
      <c r="A164">
        <v>4.7671000000000001</v>
      </c>
      <c r="B164">
        <v>206.72499999999999</v>
      </c>
      <c r="C164">
        <v>43</v>
      </c>
      <c r="D164">
        <v>0.42442564700000002</v>
      </c>
    </row>
    <row r="165" spans="1:4" x14ac:dyDescent="0.2">
      <c r="A165">
        <v>4.95045</v>
      </c>
      <c r="B165">
        <v>204.773</v>
      </c>
      <c r="C165">
        <v>43</v>
      </c>
      <c r="D165">
        <v>0.42041801000000001</v>
      </c>
    </row>
    <row r="166" spans="1:4" x14ac:dyDescent="0.2">
      <c r="A166">
        <v>5.1337999999999999</v>
      </c>
      <c r="B166">
        <v>198.006</v>
      </c>
      <c r="C166">
        <v>43</v>
      </c>
      <c r="D166">
        <v>0.40652473</v>
      </c>
    </row>
    <row r="167" spans="1:4" x14ac:dyDescent="0.2">
      <c r="A167">
        <v>5.3171499999999998</v>
      </c>
      <c r="B167">
        <v>186.83600000000001</v>
      </c>
      <c r="C167">
        <v>43</v>
      </c>
      <c r="D167">
        <v>0.38359168100000002</v>
      </c>
    </row>
    <row r="168" spans="1:4" x14ac:dyDescent="0.2">
      <c r="A168">
        <v>5.5004999999999997</v>
      </c>
      <c r="B168">
        <v>183.43600000000001</v>
      </c>
      <c r="C168">
        <v>43</v>
      </c>
      <c r="D168">
        <v>0.37661116500000003</v>
      </c>
    </row>
    <row r="169" spans="1:4" x14ac:dyDescent="0.2">
      <c r="A169">
        <v>5.6838499999999996</v>
      </c>
      <c r="B169">
        <v>186.50200000000001</v>
      </c>
      <c r="C169">
        <v>43</v>
      </c>
      <c r="D169">
        <v>0.382905948</v>
      </c>
    </row>
    <row r="170" spans="1:4" x14ac:dyDescent="0.2">
      <c r="A170">
        <v>5.8672000000000004</v>
      </c>
      <c r="B170">
        <v>185.023</v>
      </c>
      <c r="C170">
        <v>43</v>
      </c>
      <c r="D170">
        <v>0.37986942299999998</v>
      </c>
    </row>
    <row r="171" spans="1:4" x14ac:dyDescent="0.2">
      <c r="A171">
        <v>6.0505500000000003</v>
      </c>
      <c r="B171">
        <v>176.25</v>
      </c>
      <c r="C171">
        <v>43</v>
      </c>
      <c r="D171">
        <v>0.36185763900000001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3852-4622-8544-9AE1-B4A6F5D0E909}">
  <dimension ref="A1:D166"/>
  <sheetViews>
    <sheetView workbookViewId="0"/>
  </sheetViews>
  <sheetFormatPr baseColWidth="10" defaultRowHeight="16" x14ac:dyDescent="0.2"/>
  <sheetData>
    <row r="1" spans="1:4" x14ac:dyDescent="0.2">
      <c r="A1" t="s">
        <v>154</v>
      </c>
      <c r="B1" t="s">
        <v>160</v>
      </c>
      <c r="C1" t="s">
        <v>128</v>
      </c>
      <c r="D1" t="s">
        <v>161</v>
      </c>
    </row>
    <row r="2" spans="1:4" x14ac:dyDescent="0.2">
      <c r="A2">
        <v>0</v>
      </c>
      <c r="B2">
        <v>153.0556</v>
      </c>
      <c r="C2">
        <v>30</v>
      </c>
      <c r="D2">
        <v>0.52630427899999999</v>
      </c>
    </row>
    <row r="3" spans="1:4" x14ac:dyDescent="0.2">
      <c r="A3">
        <v>0.18318999999999999</v>
      </c>
      <c r="B3">
        <v>158.6276</v>
      </c>
      <c r="C3">
        <v>30</v>
      </c>
      <c r="D3">
        <v>0.54546442399999995</v>
      </c>
    </row>
    <row r="4" spans="1:4" x14ac:dyDescent="0.2">
      <c r="A4">
        <v>0.36637999999999998</v>
      </c>
      <c r="B4">
        <v>151.1823</v>
      </c>
      <c r="C4">
        <v>30</v>
      </c>
      <c r="D4">
        <v>0.51986266000000003</v>
      </c>
    </row>
    <row r="5" spans="1:4" x14ac:dyDescent="0.2">
      <c r="A5">
        <v>0.54956000000000005</v>
      </c>
      <c r="B5">
        <v>151.76560000000001</v>
      </c>
      <c r="C5">
        <v>30</v>
      </c>
      <c r="D5">
        <v>0.521868424</v>
      </c>
    </row>
    <row r="6" spans="1:4" x14ac:dyDescent="0.2">
      <c r="A6">
        <v>0.73275000000000001</v>
      </c>
      <c r="B6">
        <v>158.70830000000001</v>
      </c>
      <c r="C6">
        <v>30</v>
      </c>
      <c r="D6">
        <v>0.54574192300000002</v>
      </c>
    </row>
    <row r="7" spans="1:4" x14ac:dyDescent="0.2">
      <c r="A7">
        <v>0.91593999999999998</v>
      </c>
      <c r="B7">
        <v>158.1354</v>
      </c>
      <c r="C7">
        <v>30</v>
      </c>
      <c r="D7">
        <v>0.54377192100000005</v>
      </c>
    </row>
    <row r="8" spans="1:4" x14ac:dyDescent="0.2">
      <c r="A8">
        <v>1.0991299999999999</v>
      </c>
      <c r="B8">
        <v>155.9358</v>
      </c>
      <c r="C8">
        <v>30</v>
      </c>
      <c r="D8">
        <v>0.53620827199999999</v>
      </c>
    </row>
    <row r="9" spans="1:4" x14ac:dyDescent="0.2">
      <c r="A9">
        <v>1.2823199999999999</v>
      </c>
      <c r="B9">
        <v>159.15889999999999</v>
      </c>
      <c r="C9">
        <v>30</v>
      </c>
      <c r="D9">
        <v>0.54729137699999997</v>
      </c>
    </row>
    <row r="10" spans="1:4" x14ac:dyDescent="0.2">
      <c r="A10">
        <v>1.4655100000000001</v>
      </c>
      <c r="B10">
        <v>160.33330000000001</v>
      </c>
      <c r="C10">
        <v>30</v>
      </c>
      <c r="D10">
        <v>0.55132972499999999</v>
      </c>
    </row>
    <row r="11" spans="1:4" x14ac:dyDescent="0.2">
      <c r="A11">
        <v>1.64869</v>
      </c>
      <c r="B11">
        <v>162.88319999999999</v>
      </c>
      <c r="C11">
        <v>30</v>
      </c>
      <c r="D11">
        <v>0.56009793299999999</v>
      </c>
    </row>
    <row r="12" spans="1:4" x14ac:dyDescent="0.2">
      <c r="A12">
        <v>1.83188</v>
      </c>
      <c r="B12">
        <v>189.1979</v>
      </c>
      <c r="C12">
        <v>30</v>
      </c>
      <c r="D12">
        <v>0.65058491399999996</v>
      </c>
    </row>
    <row r="13" spans="1:4" x14ac:dyDescent="0.2">
      <c r="A13">
        <v>2.0150700000000001</v>
      </c>
      <c r="B13">
        <v>185.67060000000001</v>
      </c>
      <c r="C13">
        <v>30</v>
      </c>
      <c r="D13">
        <v>0.63845577200000003</v>
      </c>
    </row>
    <row r="14" spans="1:4" x14ac:dyDescent="0.2">
      <c r="A14">
        <v>2.1982599999999999</v>
      </c>
      <c r="B14">
        <v>187.0556</v>
      </c>
      <c r="C14">
        <v>30</v>
      </c>
      <c r="D14">
        <v>0.64321829900000005</v>
      </c>
    </row>
    <row r="15" spans="1:4" x14ac:dyDescent="0.2">
      <c r="A15">
        <v>2.3814500000000001</v>
      </c>
      <c r="B15">
        <v>183.16540000000001</v>
      </c>
      <c r="C15">
        <v>30</v>
      </c>
      <c r="D15">
        <v>0.62984127199999995</v>
      </c>
    </row>
    <row r="16" spans="1:4" x14ac:dyDescent="0.2">
      <c r="A16">
        <v>2.5646300000000002</v>
      </c>
      <c r="B16">
        <v>169.46350000000001</v>
      </c>
      <c r="C16">
        <v>30</v>
      </c>
      <c r="D16">
        <v>0.58272526599999996</v>
      </c>
    </row>
    <row r="17" spans="1:4" x14ac:dyDescent="0.2">
      <c r="A17">
        <v>2.7478199999999999</v>
      </c>
      <c r="B17">
        <v>168.6181</v>
      </c>
      <c r="C17">
        <v>30</v>
      </c>
      <c r="D17">
        <v>0.57981823300000002</v>
      </c>
    </row>
    <row r="18" spans="1:4" x14ac:dyDescent="0.2">
      <c r="A18">
        <v>2.9310100000000001</v>
      </c>
      <c r="B18">
        <v>185.58330000000001</v>
      </c>
      <c r="C18">
        <v>30</v>
      </c>
      <c r="D18">
        <v>0.638155578</v>
      </c>
    </row>
    <row r="19" spans="1:4" x14ac:dyDescent="0.2">
      <c r="A19">
        <v>3.1141999999999999</v>
      </c>
      <c r="B19">
        <v>184.51429999999999</v>
      </c>
      <c r="C19">
        <v>30</v>
      </c>
      <c r="D19">
        <v>0.634479664</v>
      </c>
    </row>
    <row r="20" spans="1:4" x14ac:dyDescent="0.2">
      <c r="A20">
        <v>3.29739</v>
      </c>
      <c r="B20">
        <v>171.1129</v>
      </c>
      <c r="C20">
        <v>30</v>
      </c>
      <c r="D20">
        <v>0.58839697099999999</v>
      </c>
    </row>
    <row r="21" spans="1:4" x14ac:dyDescent="0.2">
      <c r="A21">
        <v>3.4805799999999998</v>
      </c>
      <c r="B21">
        <v>164.92580000000001</v>
      </c>
      <c r="C21">
        <v>30</v>
      </c>
      <c r="D21">
        <v>0.567121714</v>
      </c>
    </row>
    <row r="22" spans="1:4" x14ac:dyDescent="0.2">
      <c r="A22">
        <v>3.6637599999999999</v>
      </c>
      <c r="B22">
        <v>170.95830000000001</v>
      </c>
      <c r="C22">
        <v>30</v>
      </c>
      <c r="D22">
        <v>0.58786535600000001</v>
      </c>
    </row>
    <row r="23" spans="1:4" x14ac:dyDescent="0.2">
      <c r="A23">
        <v>3.8469500000000001</v>
      </c>
      <c r="B23">
        <v>163.1866</v>
      </c>
      <c r="C23">
        <v>30</v>
      </c>
      <c r="D23">
        <v>0.56114121800000005</v>
      </c>
    </row>
    <row r="24" spans="1:4" x14ac:dyDescent="0.2">
      <c r="A24">
        <v>4.0301400000000003</v>
      </c>
      <c r="B24">
        <v>160.85419999999999</v>
      </c>
      <c r="C24">
        <v>30</v>
      </c>
      <c r="D24">
        <v>0.55312091699999999</v>
      </c>
    </row>
    <row r="25" spans="1:4" x14ac:dyDescent="0.2">
      <c r="A25">
        <v>4.21333</v>
      </c>
      <c r="B25">
        <v>169.86850000000001</v>
      </c>
      <c r="C25">
        <v>30</v>
      </c>
      <c r="D25">
        <v>0.58411791800000001</v>
      </c>
    </row>
    <row r="26" spans="1:4" x14ac:dyDescent="0.2">
      <c r="A26">
        <v>4.3965199999999998</v>
      </c>
      <c r="B26">
        <v>168.73609999999999</v>
      </c>
      <c r="C26">
        <v>30</v>
      </c>
      <c r="D26">
        <v>0.58022399400000002</v>
      </c>
    </row>
    <row r="27" spans="1:4" x14ac:dyDescent="0.2">
      <c r="A27">
        <v>4.5796999999999999</v>
      </c>
      <c r="B27">
        <v>178.80600000000001</v>
      </c>
      <c r="C27">
        <v>30</v>
      </c>
      <c r="D27">
        <v>0.61485083100000004</v>
      </c>
    </row>
    <row r="28" spans="1:4" x14ac:dyDescent="0.2">
      <c r="A28">
        <v>4.7628899999999996</v>
      </c>
      <c r="B28">
        <v>174.8646</v>
      </c>
      <c r="C28">
        <v>30</v>
      </c>
      <c r="D28">
        <v>0.60129774599999997</v>
      </c>
    </row>
    <row r="29" spans="1:4" x14ac:dyDescent="0.2">
      <c r="A29">
        <v>4.9460800000000003</v>
      </c>
      <c r="B29">
        <v>182.67140000000001</v>
      </c>
      <c r="C29">
        <v>30</v>
      </c>
      <c r="D29">
        <v>0.62814258000000001</v>
      </c>
    </row>
    <row r="30" spans="1:4" x14ac:dyDescent="0.2">
      <c r="A30">
        <v>5.12927</v>
      </c>
      <c r="B30">
        <v>195.20830000000001</v>
      </c>
      <c r="C30">
        <v>30</v>
      </c>
      <c r="D30">
        <v>0.67125256200000005</v>
      </c>
    </row>
    <row r="31" spans="1:4" x14ac:dyDescent="0.2">
      <c r="A31">
        <v>5.3124599999999997</v>
      </c>
      <c r="B31">
        <v>200.1628</v>
      </c>
      <c r="C31">
        <v>30</v>
      </c>
      <c r="D31">
        <v>0.68828934200000003</v>
      </c>
    </row>
    <row r="32" spans="1:4" x14ac:dyDescent="0.2">
      <c r="A32">
        <v>5.4956500000000004</v>
      </c>
      <c r="B32">
        <v>190.40969999999999</v>
      </c>
      <c r="C32">
        <v>30</v>
      </c>
      <c r="D32">
        <v>0.65475186699999999</v>
      </c>
    </row>
    <row r="33" spans="1:4" x14ac:dyDescent="0.2">
      <c r="A33">
        <v>5.6788299999999996</v>
      </c>
      <c r="B33">
        <v>217.57419999999999</v>
      </c>
      <c r="C33">
        <v>30</v>
      </c>
      <c r="D33">
        <v>0.74816101099999999</v>
      </c>
    </row>
    <row r="34" spans="1:4" x14ac:dyDescent="0.2">
      <c r="A34">
        <v>5.8620200000000002</v>
      </c>
      <c r="B34">
        <v>228.83330000000001</v>
      </c>
      <c r="C34">
        <v>30</v>
      </c>
      <c r="D34">
        <v>0.78687708899999997</v>
      </c>
    </row>
    <row r="35" spans="1:4" x14ac:dyDescent="0.2">
      <c r="A35">
        <v>0</v>
      </c>
      <c r="B35">
        <v>162.16669999999999</v>
      </c>
      <c r="C35">
        <v>35</v>
      </c>
      <c r="D35">
        <v>0.55763414200000005</v>
      </c>
    </row>
    <row r="36" spans="1:4" x14ac:dyDescent="0.2">
      <c r="A36">
        <v>0.18318999999999999</v>
      </c>
      <c r="B36">
        <v>170.69139999999999</v>
      </c>
      <c r="C36">
        <v>35</v>
      </c>
      <c r="D36">
        <v>0.586947581</v>
      </c>
    </row>
    <row r="37" spans="1:4" x14ac:dyDescent="0.2">
      <c r="A37">
        <v>0.36637999999999998</v>
      </c>
      <c r="B37">
        <v>179.9479</v>
      </c>
      <c r="C37">
        <v>35</v>
      </c>
      <c r="D37">
        <v>0.61877742300000005</v>
      </c>
    </row>
    <row r="38" spans="1:4" x14ac:dyDescent="0.2">
      <c r="A38">
        <v>0.54956000000000005</v>
      </c>
      <c r="B38">
        <v>182.79949999999999</v>
      </c>
      <c r="C38">
        <v>35</v>
      </c>
      <c r="D38">
        <v>0.62858307099999999</v>
      </c>
    </row>
    <row r="39" spans="1:4" x14ac:dyDescent="0.2">
      <c r="A39">
        <v>0.73275000000000001</v>
      </c>
      <c r="B39">
        <v>183.79169999999999</v>
      </c>
      <c r="C39">
        <v>35</v>
      </c>
      <c r="D39">
        <v>0.631994897</v>
      </c>
    </row>
    <row r="40" spans="1:4" x14ac:dyDescent="0.2">
      <c r="A40">
        <v>0.91593999999999998</v>
      </c>
      <c r="B40">
        <v>148.65100000000001</v>
      </c>
      <c r="C40">
        <v>35</v>
      </c>
      <c r="D40">
        <v>0.51115841200000001</v>
      </c>
    </row>
    <row r="41" spans="1:4" x14ac:dyDescent="0.2">
      <c r="A41">
        <v>1.0991299999999999</v>
      </c>
      <c r="B41">
        <v>168.45830000000001</v>
      </c>
      <c r="C41">
        <v>35</v>
      </c>
      <c r="D41">
        <v>0.57926873700000003</v>
      </c>
    </row>
    <row r="42" spans="1:4" x14ac:dyDescent="0.2">
      <c r="A42">
        <v>1.2823199999999999</v>
      </c>
      <c r="B42">
        <v>153.97569999999999</v>
      </c>
      <c r="C42">
        <v>35</v>
      </c>
      <c r="D42">
        <v>0.52946817899999998</v>
      </c>
    </row>
    <row r="43" spans="1:4" x14ac:dyDescent="0.2">
      <c r="A43">
        <v>1.4655100000000001</v>
      </c>
      <c r="B43">
        <v>161.66669999999999</v>
      </c>
      <c r="C43">
        <v>35</v>
      </c>
      <c r="D43">
        <v>0.55591481799999998</v>
      </c>
    </row>
    <row r="44" spans="1:4" x14ac:dyDescent="0.2">
      <c r="A44">
        <v>1.64869</v>
      </c>
      <c r="B44">
        <v>171.0521</v>
      </c>
      <c r="C44">
        <v>35</v>
      </c>
      <c r="D44">
        <v>0.58818790099999996</v>
      </c>
    </row>
    <row r="45" spans="1:4" x14ac:dyDescent="0.2">
      <c r="A45">
        <v>1.83188</v>
      </c>
      <c r="B45">
        <v>156.0104</v>
      </c>
      <c r="C45">
        <v>35</v>
      </c>
      <c r="D45">
        <v>0.53646479499999999</v>
      </c>
    </row>
    <row r="46" spans="1:4" x14ac:dyDescent="0.2">
      <c r="A46">
        <v>2.0150700000000001</v>
      </c>
      <c r="B46">
        <v>163.29429999999999</v>
      </c>
      <c r="C46">
        <v>35</v>
      </c>
      <c r="D46">
        <v>0.56151156099999999</v>
      </c>
    </row>
    <row r="47" spans="1:4" x14ac:dyDescent="0.2">
      <c r="A47">
        <v>2.1982599999999999</v>
      </c>
      <c r="B47">
        <v>174.08330000000001</v>
      </c>
      <c r="C47">
        <v>35</v>
      </c>
      <c r="D47">
        <v>0.59861112999999999</v>
      </c>
    </row>
    <row r="48" spans="1:4" x14ac:dyDescent="0.2">
      <c r="A48">
        <v>2.3814500000000001</v>
      </c>
      <c r="B48">
        <v>172.66319999999999</v>
      </c>
      <c r="C48">
        <v>35</v>
      </c>
      <c r="D48">
        <v>0.593727907</v>
      </c>
    </row>
    <row r="49" spans="1:4" x14ac:dyDescent="0.2">
      <c r="A49">
        <v>2.5646300000000002</v>
      </c>
      <c r="B49">
        <v>158.40100000000001</v>
      </c>
      <c r="C49">
        <v>35</v>
      </c>
      <c r="D49">
        <v>0.54468522600000002</v>
      </c>
    </row>
    <row r="50" spans="1:4" x14ac:dyDescent="0.2">
      <c r="A50">
        <v>2.7478199999999999</v>
      </c>
      <c r="B50">
        <v>162.5729</v>
      </c>
      <c r="C50">
        <v>35</v>
      </c>
      <c r="D50">
        <v>0.55903091999999999</v>
      </c>
    </row>
    <row r="51" spans="1:4" x14ac:dyDescent="0.2">
      <c r="A51">
        <v>2.9310100000000001</v>
      </c>
      <c r="B51">
        <v>173.83330000000001</v>
      </c>
      <c r="C51">
        <v>35</v>
      </c>
      <c r="D51">
        <v>0.59775146800000001</v>
      </c>
    </row>
    <row r="52" spans="1:4" x14ac:dyDescent="0.2">
      <c r="A52">
        <v>3.1141999999999999</v>
      </c>
      <c r="B52">
        <v>176.83590000000001</v>
      </c>
      <c r="C52">
        <v>35</v>
      </c>
      <c r="D52">
        <v>0.60807635199999999</v>
      </c>
    </row>
    <row r="53" spans="1:4" x14ac:dyDescent="0.2">
      <c r="A53">
        <v>3.29739</v>
      </c>
      <c r="B53">
        <v>169.09379999999999</v>
      </c>
      <c r="C53">
        <v>35</v>
      </c>
      <c r="D53">
        <v>0.58145399799999997</v>
      </c>
    </row>
    <row r="54" spans="1:4" x14ac:dyDescent="0.2">
      <c r="A54">
        <v>3.4805799999999998</v>
      </c>
      <c r="B54">
        <v>176.29470000000001</v>
      </c>
      <c r="C54">
        <v>35</v>
      </c>
      <c r="D54">
        <v>0.60621535599999998</v>
      </c>
    </row>
    <row r="55" spans="1:4" x14ac:dyDescent="0.2">
      <c r="A55">
        <v>3.6637599999999999</v>
      </c>
      <c r="B55">
        <v>192.95830000000001</v>
      </c>
      <c r="C55">
        <v>35</v>
      </c>
      <c r="D55">
        <v>0.66351560499999995</v>
      </c>
    </row>
    <row r="56" spans="1:4" x14ac:dyDescent="0.2">
      <c r="A56">
        <v>3.8469500000000001</v>
      </c>
      <c r="B56">
        <v>174.5247</v>
      </c>
      <c r="C56">
        <v>35</v>
      </c>
      <c r="D56">
        <v>0.60012894900000002</v>
      </c>
    </row>
    <row r="57" spans="1:4" x14ac:dyDescent="0.2">
      <c r="A57">
        <v>4.0301400000000003</v>
      </c>
      <c r="B57">
        <v>178.96879999999999</v>
      </c>
      <c r="C57">
        <v>35</v>
      </c>
      <c r="D57">
        <v>0.61541064300000003</v>
      </c>
    </row>
    <row r="58" spans="1:4" x14ac:dyDescent="0.2">
      <c r="A58">
        <v>4.21333</v>
      </c>
      <c r="B58">
        <v>184.1628</v>
      </c>
      <c r="C58">
        <v>35</v>
      </c>
      <c r="D58">
        <v>0.63327097899999996</v>
      </c>
    </row>
    <row r="59" spans="1:4" x14ac:dyDescent="0.2">
      <c r="A59">
        <v>4.3965199999999998</v>
      </c>
      <c r="B59">
        <v>193.54169999999999</v>
      </c>
      <c r="C59">
        <v>35</v>
      </c>
      <c r="D59">
        <v>0.66552171199999999</v>
      </c>
    </row>
    <row r="60" spans="1:4" x14ac:dyDescent="0.2">
      <c r="A60">
        <v>4.5796999999999999</v>
      </c>
      <c r="B60">
        <v>193.3312</v>
      </c>
      <c r="C60">
        <v>35</v>
      </c>
      <c r="D60">
        <v>0.66479787599999995</v>
      </c>
    </row>
    <row r="61" spans="1:4" x14ac:dyDescent="0.2">
      <c r="A61">
        <v>4.7628899999999996</v>
      </c>
      <c r="B61">
        <v>192.8021</v>
      </c>
      <c r="C61">
        <v>35</v>
      </c>
      <c r="D61">
        <v>0.66297848800000003</v>
      </c>
    </row>
    <row r="62" spans="1:4" x14ac:dyDescent="0.2">
      <c r="A62">
        <v>4.9460800000000003</v>
      </c>
      <c r="B62">
        <v>190.16929999999999</v>
      </c>
      <c r="C62">
        <v>35</v>
      </c>
      <c r="D62">
        <v>0.65392521599999998</v>
      </c>
    </row>
    <row r="63" spans="1:4" x14ac:dyDescent="0.2">
      <c r="A63">
        <v>5.12927</v>
      </c>
      <c r="B63">
        <v>192.625</v>
      </c>
      <c r="C63">
        <v>35</v>
      </c>
      <c r="D63">
        <v>0.66236950299999997</v>
      </c>
    </row>
    <row r="64" spans="1:4" x14ac:dyDescent="0.2">
      <c r="A64">
        <v>5.3124599999999997</v>
      </c>
      <c r="B64">
        <v>204.8047</v>
      </c>
      <c r="C64">
        <v>35</v>
      </c>
      <c r="D64">
        <v>0.70425119999999997</v>
      </c>
    </row>
    <row r="65" spans="1:4" x14ac:dyDescent="0.2">
      <c r="A65">
        <v>5.4956500000000004</v>
      </c>
      <c r="B65">
        <v>223.72399999999999</v>
      </c>
      <c r="C65">
        <v>35</v>
      </c>
      <c r="D65">
        <v>0.76930800700000002</v>
      </c>
    </row>
    <row r="66" spans="1:4" x14ac:dyDescent="0.2">
      <c r="A66">
        <v>5.6788299999999996</v>
      </c>
      <c r="B66">
        <v>209.39449999999999</v>
      </c>
      <c r="C66">
        <v>35</v>
      </c>
      <c r="D66">
        <v>0.72003390499999997</v>
      </c>
    </row>
    <row r="67" spans="1:4" x14ac:dyDescent="0.2">
      <c r="A67">
        <v>5.8620200000000002</v>
      </c>
      <c r="B67">
        <v>234.66669999999999</v>
      </c>
      <c r="C67">
        <v>35</v>
      </c>
      <c r="D67">
        <v>0.80693609600000005</v>
      </c>
    </row>
    <row r="68" spans="1:4" x14ac:dyDescent="0.2">
      <c r="A68">
        <v>0</v>
      </c>
      <c r="B68">
        <v>155.667</v>
      </c>
      <c r="C68">
        <v>46</v>
      </c>
      <c r="D68">
        <v>0.535283964</v>
      </c>
    </row>
    <row r="69" spans="1:4" x14ac:dyDescent="0.2">
      <c r="A69">
        <v>0.18318999999999999</v>
      </c>
      <c r="B69">
        <v>162.68700000000001</v>
      </c>
      <c r="C69">
        <v>46</v>
      </c>
      <c r="D69">
        <v>0.55942327000000003</v>
      </c>
    </row>
    <row r="70" spans="1:4" x14ac:dyDescent="0.2">
      <c r="A70">
        <v>0.36637999999999998</v>
      </c>
      <c r="B70">
        <v>158.76</v>
      </c>
      <c r="C70">
        <v>46</v>
      </c>
      <c r="D70">
        <v>0.54591970099999998</v>
      </c>
    </row>
    <row r="71" spans="1:4" x14ac:dyDescent="0.2">
      <c r="A71">
        <v>0.54956000000000005</v>
      </c>
      <c r="B71">
        <v>168.714</v>
      </c>
      <c r="C71">
        <v>46</v>
      </c>
      <c r="D71">
        <v>0.58014799900000003</v>
      </c>
    </row>
    <row r="72" spans="1:4" x14ac:dyDescent="0.2">
      <c r="A72">
        <v>0.73275000000000001</v>
      </c>
      <c r="B72">
        <v>176.02799999999999</v>
      </c>
      <c r="C72">
        <v>46</v>
      </c>
      <c r="D72">
        <v>0.60529826799999997</v>
      </c>
    </row>
    <row r="73" spans="1:4" x14ac:dyDescent="0.2">
      <c r="A73">
        <v>0.91593999999999998</v>
      </c>
      <c r="B73">
        <v>190.714</v>
      </c>
      <c r="C73">
        <v>46</v>
      </c>
      <c r="D73">
        <v>0.65579824799999997</v>
      </c>
    </row>
    <row r="74" spans="1:4" x14ac:dyDescent="0.2">
      <c r="A74">
        <v>1.0991299999999999</v>
      </c>
      <c r="B74">
        <v>180.85400000000001</v>
      </c>
      <c r="C74">
        <v>46</v>
      </c>
      <c r="D74">
        <v>0.62189318199999999</v>
      </c>
    </row>
    <row r="75" spans="1:4" x14ac:dyDescent="0.2">
      <c r="A75">
        <v>1.2823199999999999</v>
      </c>
      <c r="B75">
        <v>176.17</v>
      </c>
      <c r="C75">
        <v>46</v>
      </c>
      <c r="D75">
        <v>0.60578655599999998</v>
      </c>
    </row>
    <row r="76" spans="1:4" x14ac:dyDescent="0.2">
      <c r="A76">
        <v>1.4655100000000001</v>
      </c>
      <c r="B76">
        <v>177.042</v>
      </c>
      <c r="C76">
        <v>46</v>
      </c>
      <c r="D76">
        <v>0.60878505699999996</v>
      </c>
    </row>
    <row r="77" spans="1:4" x14ac:dyDescent="0.2">
      <c r="A77">
        <v>1.64869</v>
      </c>
      <c r="B77">
        <v>204.85900000000001</v>
      </c>
      <c r="C77">
        <v>46</v>
      </c>
      <c r="D77">
        <v>0.70443791899999997</v>
      </c>
    </row>
    <row r="78" spans="1:4" x14ac:dyDescent="0.2">
      <c r="A78">
        <v>1.83188</v>
      </c>
      <c r="B78">
        <v>208.75200000000001</v>
      </c>
      <c r="C78">
        <v>46</v>
      </c>
      <c r="D78">
        <v>0.71782457399999999</v>
      </c>
    </row>
    <row r="79" spans="1:4" x14ac:dyDescent="0.2">
      <c r="A79">
        <v>2.0150700000000001</v>
      </c>
      <c r="B79">
        <v>227.29300000000001</v>
      </c>
      <c r="C79">
        <v>46</v>
      </c>
      <c r="D79">
        <v>0.78158053999999999</v>
      </c>
    </row>
    <row r="80" spans="1:4" x14ac:dyDescent="0.2">
      <c r="A80">
        <v>2.1982599999999999</v>
      </c>
      <c r="B80">
        <v>243.625</v>
      </c>
      <c r="C80">
        <v>46</v>
      </c>
      <c r="D80">
        <v>0.83774053299999995</v>
      </c>
    </row>
    <row r="81" spans="1:4" x14ac:dyDescent="0.2">
      <c r="A81">
        <v>2.3814500000000001</v>
      </c>
      <c r="B81">
        <v>263.72899999999998</v>
      </c>
      <c r="C81">
        <v>46</v>
      </c>
      <c r="D81">
        <v>0.90687110599999998</v>
      </c>
    </row>
    <row r="82" spans="1:4" x14ac:dyDescent="0.2">
      <c r="A82">
        <v>2.5646300000000002</v>
      </c>
      <c r="B82">
        <v>267.69299999999998</v>
      </c>
      <c r="C82">
        <v>46</v>
      </c>
      <c r="D82">
        <v>0.92050190499999995</v>
      </c>
    </row>
    <row r="83" spans="1:4" x14ac:dyDescent="0.2">
      <c r="A83">
        <v>2.7478199999999999</v>
      </c>
      <c r="B83">
        <v>274.70800000000003</v>
      </c>
      <c r="C83">
        <v>46</v>
      </c>
      <c r="D83">
        <v>0.94462401799999995</v>
      </c>
    </row>
    <row r="84" spans="1:4" x14ac:dyDescent="0.2">
      <c r="A84">
        <v>2.9310100000000001</v>
      </c>
      <c r="B84">
        <v>259.66699999999997</v>
      </c>
      <c r="C84">
        <v>46</v>
      </c>
      <c r="D84">
        <v>0.89290331899999997</v>
      </c>
    </row>
    <row r="85" spans="1:4" x14ac:dyDescent="0.2">
      <c r="A85">
        <v>3.1141999999999999</v>
      </c>
      <c r="B85">
        <v>261.86099999999999</v>
      </c>
      <c r="C85">
        <v>46</v>
      </c>
      <c r="D85">
        <v>0.90044771199999996</v>
      </c>
    </row>
    <row r="86" spans="1:4" x14ac:dyDescent="0.2">
      <c r="A86">
        <v>3.29739</v>
      </c>
      <c r="B86">
        <v>264.77100000000002</v>
      </c>
      <c r="C86">
        <v>46</v>
      </c>
      <c r="D86">
        <v>0.91045417699999998</v>
      </c>
    </row>
    <row r="87" spans="1:4" x14ac:dyDescent="0.2">
      <c r="A87">
        <v>3.4805799999999998</v>
      </c>
      <c r="B87">
        <v>254.50899999999999</v>
      </c>
      <c r="C87">
        <v>46</v>
      </c>
      <c r="D87">
        <v>0.87516677399999998</v>
      </c>
    </row>
    <row r="88" spans="1:4" x14ac:dyDescent="0.2">
      <c r="A88">
        <v>3.6637599999999999</v>
      </c>
      <c r="B88">
        <v>229.708</v>
      </c>
      <c r="C88">
        <v>46</v>
      </c>
      <c r="D88">
        <v>0.78988487399999996</v>
      </c>
    </row>
    <row r="89" spans="1:4" x14ac:dyDescent="0.2">
      <c r="A89">
        <v>3.8469500000000001</v>
      </c>
      <c r="B89">
        <v>194.23</v>
      </c>
      <c r="C89">
        <v>46</v>
      </c>
      <c r="D89">
        <v>0.66788853299999995</v>
      </c>
    </row>
    <row r="90" spans="1:4" x14ac:dyDescent="0.2">
      <c r="A90">
        <v>4.0301400000000003</v>
      </c>
      <c r="B90">
        <v>169.25700000000001</v>
      </c>
      <c r="C90">
        <v>46</v>
      </c>
      <c r="D90">
        <v>0.58201518500000005</v>
      </c>
    </row>
    <row r="91" spans="1:4" x14ac:dyDescent="0.2">
      <c r="A91">
        <v>4.21333</v>
      </c>
      <c r="B91">
        <v>148.953</v>
      </c>
      <c r="C91">
        <v>46</v>
      </c>
      <c r="D91">
        <v>0.51219688299999999</v>
      </c>
    </row>
    <row r="92" spans="1:4" x14ac:dyDescent="0.2">
      <c r="A92">
        <v>4.3965199999999998</v>
      </c>
      <c r="B92">
        <v>147.625</v>
      </c>
      <c r="C92">
        <v>46</v>
      </c>
      <c r="D92">
        <v>0.50763035899999998</v>
      </c>
    </row>
    <row r="93" spans="1:4" x14ac:dyDescent="0.2">
      <c r="A93">
        <v>4.5796999999999999</v>
      </c>
      <c r="B93">
        <v>138.142</v>
      </c>
      <c r="C93">
        <v>46</v>
      </c>
      <c r="D93">
        <v>0.47502166299999998</v>
      </c>
    </row>
    <row r="94" spans="1:4" x14ac:dyDescent="0.2">
      <c r="A94">
        <v>4.7628899999999996</v>
      </c>
      <c r="B94">
        <v>123.59399999999999</v>
      </c>
      <c r="C94">
        <v>46</v>
      </c>
      <c r="D94">
        <v>0.42499621700000001</v>
      </c>
    </row>
    <row r="95" spans="1:4" x14ac:dyDescent="0.2">
      <c r="A95">
        <v>4.9460800000000003</v>
      </c>
      <c r="B95">
        <v>124.004</v>
      </c>
      <c r="C95">
        <v>46</v>
      </c>
      <c r="D95">
        <v>0.426406063</v>
      </c>
    </row>
    <row r="96" spans="1:4" x14ac:dyDescent="0.2">
      <c r="A96">
        <v>5.12927</v>
      </c>
      <c r="B96">
        <v>119.264</v>
      </c>
      <c r="C96">
        <v>46</v>
      </c>
      <c r="D96">
        <v>0.41010687299999998</v>
      </c>
    </row>
    <row r="97" spans="1:4" x14ac:dyDescent="0.2">
      <c r="A97">
        <v>5.3124599999999997</v>
      </c>
      <c r="B97">
        <v>118.223</v>
      </c>
      <c r="C97">
        <v>46</v>
      </c>
      <c r="D97">
        <v>0.40652724099999998</v>
      </c>
    </row>
    <row r="98" spans="1:4" x14ac:dyDescent="0.2">
      <c r="A98">
        <v>5.4956500000000004</v>
      </c>
      <c r="B98">
        <v>118.48399999999999</v>
      </c>
      <c r="C98">
        <v>46</v>
      </c>
      <c r="D98">
        <v>0.40742472800000001</v>
      </c>
    </row>
    <row r="99" spans="1:4" x14ac:dyDescent="0.2">
      <c r="A99">
        <v>5.6788299999999996</v>
      </c>
      <c r="B99">
        <v>118.14100000000001</v>
      </c>
      <c r="C99">
        <v>46</v>
      </c>
      <c r="D99">
        <v>0.40624527199999999</v>
      </c>
    </row>
    <row r="100" spans="1:4" x14ac:dyDescent="0.2">
      <c r="A100">
        <v>5.8620200000000002</v>
      </c>
      <c r="B100">
        <v>117.167</v>
      </c>
      <c r="C100">
        <v>46</v>
      </c>
      <c r="D100">
        <v>0.40289602899999999</v>
      </c>
    </row>
    <row r="101" spans="1:4" x14ac:dyDescent="0.2">
      <c r="A101">
        <v>0</v>
      </c>
      <c r="B101">
        <v>160.5</v>
      </c>
      <c r="C101">
        <v>50</v>
      </c>
      <c r="D101">
        <v>0.55190294799999995</v>
      </c>
    </row>
    <row r="102" spans="1:4" x14ac:dyDescent="0.2">
      <c r="A102">
        <v>0.18318999999999999</v>
      </c>
      <c r="B102">
        <v>150.69300000000001</v>
      </c>
      <c r="C102">
        <v>50</v>
      </c>
      <c r="D102">
        <v>0.51818012999999996</v>
      </c>
    </row>
    <row r="103" spans="1:4" x14ac:dyDescent="0.2">
      <c r="A103">
        <v>0.36637999999999998</v>
      </c>
      <c r="B103">
        <v>157.03</v>
      </c>
      <c r="C103">
        <v>50</v>
      </c>
      <c r="D103">
        <v>0.53997083999999995</v>
      </c>
    </row>
    <row r="104" spans="1:4" x14ac:dyDescent="0.2">
      <c r="A104">
        <v>0.54956000000000005</v>
      </c>
      <c r="B104">
        <v>153.012</v>
      </c>
      <c r="C104">
        <v>50</v>
      </c>
      <c r="D104">
        <v>0.52615435399999999</v>
      </c>
    </row>
    <row r="105" spans="1:4" x14ac:dyDescent="0.2">
      <c r="A105">
        <v>0.73275000000000001</v>
      </c>
      <c r="B105">
        <v>153.167</v>
      </c>
      <c r="C105">
        <v>50</v>
      </c>
      <c r="D105">
        <v>0.52668734399999995</v>
      </c>
    </row>
    <row r="106" spans="1:4" x14ac:dyDescent="0.2">
      <c r="A106">
        <v>0.91593999999999998</v>
      </c>
      <c r="B106">
        <v>157.90799999999999</v>
      </c>
      <c r="C106">
        <v>50</v>
      </c>
      <c r="D106">
        <v>0.54298997299999996</v>
      </c>
    </row>
    <row r="107" spans="1:4" x14ac:dyDescent="0.2">
      <c r="A107">
        <v>1.0991299999999999</v>
      </c>
      <c r="B107">
        <v>157.172</v>
      </c>
      <c r="C107">
        <v>50</v>
      </c>
      <c r="D107">
        <v>0.54045912799999996</v>
      </c>
    </row>
    <row r="108" spans="1:4" x14ac:dyDescent="0.2">
      <c r="A108">
        <v>1.2823199999999999</v>
      </c>
      <c r="B108">
        <v>166.34200000000001</v>
      </c>
      <c r="C108">
        <v>50</v>
      </c>
      <c r="D108">
        <v>0.571991527</v>
      </c>
    </row>
    <row r="109" spans="1:4" x14ac:dyDescent="0.2">
      <c r="A109">
        <v>1.4655100000000001</v>
      </c>
      <c r="B109">
        <v>175.06899999999999</v>
      </c>
      <c r="C109">
        <v>50</v>
      </c>
      <c r="D109">
        <v>0.60200060499999997</v>
      </c>
    </row>
    <row r="110" spans="1:4" x14ac:dyDescent="0.2">
      <c r="A110">
        <v>1.64869</v>
      </c>
      <c r="B110">
        <v>178.965</v>
      </c>
      <c r="C110">
        <v>50</v>
      </c>
      <c r="D110">
        <v>0.615397576</v>
      </c>
    </row>
    <row r="111" spans="1:4" x14ac:dyDescent="0.2">
      <c r="A111">
        <v>1.83188</v>
      </c>
      <c r="B111">
        <v>182.95500000000001</v>
      </c>
      <c r="C111">
        <v>50</v>
      </c>
      <c r="D111">
        <v>0.62911778100000004</v>
      </c>
    </row>
    <row r="112" spans="1:4" x14ac:dyDescent="0.2">
      <c r="A112">
        <v>2.0150700000000001</v>
      </c>
      <c r="B112">
        <v>201.23099999999999</v>
      </c>
      <c r="C112">
        <v>50</v>
      </c>
      <c r="D112">
        <v>0.69196250500000001</v>
      </c>
    </row>
    <row r="113" spans="1:4" x14ac:dyDescent="0.2">
      <c r="A113">
        <v>2.1982599999999999</v>
      </c>
      <c r="B113">
        <v>225.75</v>
      </c>
      <c r="C113">
        <v>50</v>
      </c>
      <c r="D113">
        <v>0.77627470700000001</v>
      </c>
    </row>
    <row r="114" spans="1:4" x14ac:dyDescent="0.2">
      <c r="A114">
        <v>2.3814500000000001</v>
      </c>
      <c r="B114">
        <v>270.42200000000003</v>
      </c>
      <c r="C114">
        <v>50</v>
      </c>
      <c r="D114">
        <v>0.92988597399999995</v>
      </c>
    </row>
    <row r="115" spans="1:4" x14ac:dyDescent="0.2">
      <c r="A115">
        <v>2.5646300000000002</v>
      </c>
      <c r="B115">
        <v>270.20299999999997</v>
      </c>
      <c r="C115">
        <v>50</v>
      </c>
      <c r="D115">
        <v>0.92913291099999995</v>
      </c>
    </row>
    <row r="116" spans="1:4" x14ac:dyDescent="0.2">
      <c r="A116">
        <v>2.7478199999999999</v>
      </c>
      <c r="B116">
        <v>268.29700000000003</v>
      </c>
      <c r="C116">
        <v>50</v>
      </c>
      <c r="D116">
        <v>0.92257884800000001</v>
      </c>
    </row>
    <row r="117" spans="1:4" x14ac:dyDescent="0.2">
      <c r="A117">
        <v>2.9310100000000001</v>
      </c>
      <c r="B117">
        <v>289.41699999999997</v>
      </c>
      <c r="C117">
        <v>50</v>
      </c>
      <c r="D117">
        <v>0.99520308700000004</v>
      </c>
    </row>
    <row r="118" spans="1:4" x14ac:dyDescent="0.2">
      <c r="A118">
        <v>3.1141999999999999</v>
      </c>
      <c r="B118">
        <v>290.81200000000001</v>
      </c>
      <c r="C118">
        <v>50</v>
      </c>
      <c r="D118">
        <v>1</v>
      </c>
    </row>
    <row r="119" spans="1:4" x14ac:dyDescent="0.2">
      <c r="A119">
        <v>3.29739</v>
      </c>
      <c r="B119">
        <v>289.56200000000001</v>
      </c>
      <c r="C119">
        <v>50</v>
      </c>
      <c r="D119">
        <v>0.99570168999999997</v>
      </c>
    </row>
    <row r="120" spans="1:4" x14ac:dyDescent="0.2">
      <c r="A120">
        <v>3.4805799999999998</v>
      </c>
      <c r="B120">
        <v>275.221</v>
      </c>
      <c r="C120">
        <v>50</v>
      </c>
      <c r="D120">
        <v>0.94638804499999996</v>
      </c>
    </row>
    <row r="121" spans="1:4" x14ac:dyDescent="0.2">
      <c r="A121">
        <v>3.6637599999999999</v>
      </c>
      <c r="B121">
        <v>256.08300000000003</v>
      </c>
      <c r="C121">
        <v>50</v>
      </c>
      <c r="D121">
        <v>0.88057920599999995</v>
      </c>
    </row>
    <row r="122" spans="1:4" x14ac:dyDescent="0.2">
      <c r="A122">
        <v>3.8469500000000001</v>
      </c>
      <c r="B122">
        <v>217.41399999999999</v>
      </c>
      <c r="C122">
        <v>50</v>
      </c>
      <c r="D122">
        <v>0.74761014000000003</v>
      </c>
    </row>
    <row r="123" spans="1:4" x14ac:dyDescent="0.2">
      <c r="A123">
        <v>4.0301400000000003</v>
      </c>
      <c r="B123">
        <v>205.66800000000001</v>
      </c>
      <c r="C123">
        <v>50</v>
      </c>
      <c r="D123">
        <v>0.70721978500000005</v>
      </c>
    </row>
    <row r="124" spans="1:4" x14ac:dyDescent="0.2">
      <c r="A124">
        <v>4.21333</v>
      </c>
      <c r="B124">
        <v>185.63</v>
      </c>
      <c r="C124">
        <v>50</v>
      </c>
      <c r="D124">
        <v>0.63831616300000005</v>
      </c>
    </row>
    <row r="125" spans="1:4" x14ac:dyDescent="0.2">
      <c r="A125">
        <v>4.3965199999999998</v>
      </c>
      <c r="B125">
        <v>171.875</v>
      </c>
      <c r="C125">
        <v>50</v>
      </c>
      <c r="D125">
        <v>0.59101756500000002</v>
      </c>
    </row>
    <row r="126" spans="1:4" x14ac:dyDescent="0.2">
      <c r="A126">
        <v>4.5796999999999999</v>
      </c>
      <c r="B126">
        <v>160.30000000000001</v>
      </c>
      <c r="C126">
        <v>50</v>
      </c>
      <c r="D126">
        <v>0.55121521799999995</v>
      </c>
    </row>
    <row r="127" spans="1:4" x14ac:dyDescent="0.2">
      <c r="A127">
        <v>4.7628899999999996</v>
      </c>
      <c r="B127">
        <v>164.137</v>
      </c>
      <c r="C127">
        <v>50</v>
      </c>
      <c r="D127">
        <v>0.56440930899999997</v>
      </c>
    </row>
    <row r="128" spans="1:4" x14ac:dyDescent="0.2">
      <c r="A128">
        <v>4.9460800000000003</v>
      </c>
      <c r="B128">
        <v>161.13300000000001</v>
      </c>
      <c r="C128">
        <v>50</v>
      </c>
      <c r="D128">
        <v>0.554079612</v>
      </c>
    </row>
    <row r="129" spans="1:4" x14ac:dyDescent="0.2">
      <c r="A129">
        <v>5.12927</v>
      </c>
      <c r="B129">
        <v>143.06899999999999</v>
      </c>
      <c r="C129">
        <v>50</v>
      </c>
      <c r="D129">
        <v>0.49196388000000002</v>
      </c>
    </row>
    <row r="130" spans="1:4" x14ac:dyDescent="0.2">
      <c r="A130">
        <v>5.3124599999999997</v>
      </c>
      <c r="B130">
        <v>134.346</v>
      </c>
      <c r="C130">
        <v>50</v>
      </c>
      <c r="D130">
        <v>0.461968557</v>
      </c>
    </row>
    <row r="131" spans="1:4" x14ac:dyDescent="0.2">
      <c r="A131">
        <v>5.4956500000000004</v>
      </c>
      <c r="B131">
        <v>133.43799999999999</v>
      </c>
      <c r="C131">
        <v>50</v>
      </c>
      <c r="D131">
        <v>0.45884626499999998</v>
      </c>
    </row>
    <row r="132" spans="1:4" x14ac:dyDescent="0.2">
      <c r="A132">
        <v>5.6788299999999996</v>
      </c>
      <c r="B132">
        <v>136.56899999999999</v>
      </c>
      <c r="C132">
        <v>50</v>
      </c>
      <c r="D132">
        <v>0.46961267099999998</v>
      </c>
    </row>
    <row r="133" spans="1:4" x14ac:dyDescent="0.2">
      <c r="A133">
        <v>5.8620200000000002</v>
      </c>
      <c r="B133">
        <v>127.72199999999999</v>
      </c>
      <c r="C133">
        <v>50</v>
      </c>
      <c r="D133">
        <v>0.43919095499999999</v>
      </c>
    </row>
    <row r="134" spans="1:4" x14ac:dyDescent="0.2">
      <c r="A134">
        <v>0</v>
      </c>
      <c r="B134">
        <v>136.88900000000001</v>
      </c>
      <c r="C134">
        <v>56</v>
      </c>
      <c r="D134">
        <v>0.47071303799999997</v>
      </c>
    </row>
    <row r="135" spans="1:4" x14ac:dyDescent="0.2">
      <c r="A135">
        <v>0.18318999999999999</v>
      </c>
      <c r="B135">
        <v>137.995</v>
      </c>
      <c r="C135">
        <v>56</v>
      </c>
      <c r="D135">
        <v>0.47451618200000001</v>
      </c>
    </row>
    <row r="136" spans="1:4" x14ac:dyDescent="0.2">
      <c r="A136">
        <v>0.36637999999999998</v>
      </c>
      <c r="B136">
        <v>142.922</v>
      </c>
      <c r="C136">
        <v>56</v>
      </c>
      <c r="D136">
        <v>0.49145839899999999</v>
      </c>
    </row>
    <row r="137" spans="1:4" x14ac:dyDescent="0.2">
      <c r="A137">
        <v>0.54956000000000005</v>
      </c>
      <c r="B137">
        <v>142.464</v>
      </c>
      <c r="C137">
        <v>56</v>
      </c>
      <c r="D137">
        <v>0.489883499</v>
      </c>
    </row>
    <row r="138" spans="1:4" x14ac:dyDescent="0.2">
      <c r="A138">
        <v>0.73275000000000001</v>
      </c>
      <c r="B138">
        <v>137.542</v>
      </c>
      <c r="C138">
        <v>56</v>
      </c>
      <c r="D138">
        <v>0.47295847499999999</v>
      </c>
    </row>
    <row r="139" spans="1:4" x14ac:dyDescent="0.2">
      <c r="A139">
        <v>0.91593999999999998</v>
      </c>
      <c r="B139">
        <v>147.62200000000001</v>
      </c>
      <c r="C139">
        <v>56</v>
      </c>
      <c r="D139">
        <v>0.50762004299999997</v>
      </c>
    </row>
    <row r="140" spans="1:4" x14ac:dyDescent="0.2">
      <c r="A140">
        <v>1.0991299999999999</v>
      </c>
      <c r="B140">
        <v>153.589</v>
      </c>
      <c r="C140">
        <v>56</v>
      </c>
      <c r="D140">
        <v>0.52813845400000003</v>
      </c>
    </row>
    <row r="141" spans="1:4" x14ac:dyDescent="0.2">
      <c r="A141">
        <v>1.2823199999999999</v>
      </c>
      <c r="B141">
        <v>155.71600000000001</v>
      </c>
      <c r="C141">
        <v>56</v>
      </c>
      <c r="D141">
        <v>0.53545245699999999</v>
      </c>
    </row>
    <row r="142" spans="1:4" x14ac:dyDescent="0.2">
      <c r="A142">
        <v>1.4655100000000001</v>
      </c>
      <c r="B142">
        <v>161.708</v>
      </c>
      <c r="C142">
        <v>56</v>
      </c>
      <c r="D142">
        <v>0.55605683400000006</v>
      </c>
    </row>
    <row r="143" spans="1:4" x14ac:dyDescent="0.2">
      <c r="A143">
        <v>1.64869</v>
      </c>
      <c r="B143">
        <v>159.971</v>
      </c>
      <c r="C143">
        <v>56</v>
      </c>
      <c r="D143">
        <v>0.55008390299999999</v>
      </c>
    </row>
    <row r="144" spans="1:4" x14ac:dyDescent="0.2">
      <c r="A144">
        <v>1.83188</v>
      </c>
      <c r="B144">
        <v>169.875</v>
      </c>
      <c r="C144">
        <v>56</v>
      </c>
      <c r="D144">
        <v>0.58414026900000005</v>
      </c>
    </row>
    <row r="145" spans="1:4" x14ac:dyDescent="0.2">
      <c r="A145">
        <v>2.0150700000000001</v>
      </c>
      <c r="B145">
        <v>180.19300000000001</v>
      </c>
      <c r="C145">
        <v>56</v>
      </c>
      <c r="D145">
        <v>0.61962023600000005</v>
      </c>
    </row>
    <row r="146" spans="1:4" x14ac:dyDescent="0.2">
      <c r="A146">
        <v>2.1982599999999999</v>
      </c>
      <c r="B146">
        <v>207.59700000000001</v>
      </c>
      <c r="C146">
        <v>56</v>
      </c>
      <c r="D146">
        <v>0.71385293599999999</v>
      </c>
    </row>
    <row r="147" spans="1:4" x14ac:dyDescent="0.2">
      <c r="A147">
        <v>2.3814500000000001</v>
      </c>
      <c r="B147">
        <v>221.845</v>
      </c>
      <c r="C147">
        <v>56</v>
      </c>
      <c r="D147">
        <v>0.76284678800000005</v>
      </c>
    </row>
    <row r="148" spans="1:4" x14ac:dyDescent="0.2">
      <c r="A148">
        <v>2.5646300000000002</v>
      </c>
      <c r="B148">
        <v>234.18199999999999</v>
      </c>
      <c r="C148">
        <v>56</v>
      </c>
      <c r="D148">
        <v>0.80526938400000003</v>
      </c>
    </row>
    <row r="149" spans="1:4" x14ac:dyDescent="0.2">
      <c r="A149">
        <v>2.7478199999999999</v>
      </c>
      <c r="B149">
        <v>238.73400000000001</v>
      </c>
      <c r="C149">
        <v>56</v>
      </c>
      <c r="D149">
        <v>0.82092210799999998</v>
      </c>
    </row>
    <row r="150" spans="1:4" x14ac:dyDescent="0.2">
      <c r="A150">
        <v>2.9310100000000001</v>
      </c>
      <c r="B150">
        <v>231.333</v>
      </c>
      <c r="C150">
        <v>56</v>
      </c>
      <c r="D150">
        <v>0.79547267700000002</v>
      </c>
    </row>
    <row r="151" spans="1:4" x14ac:dyDescent="0.2">
      <c r="A151">
        <v>3.1141999999999999</v>
      </c>
      <c r="B151">
        <v>235.78399999999999</v>
      </c>
      <c r="C151">
        <v>56</v>
      </c>
      <c r="D151">
        <v>0.81077809700000003</v>
      </c>
    </row>
    <row r="152" spans="1:4" x14ac:dyDescent="0.2">
      <c r="A152">
        <v>3.29739</v>
      </c>
      <c r="B152">
        <v>250.304</v>
      </c>
      <c r="C152">
        <v>56</v>
      </c>
      <c r="D152">
        <v>0.86070726099999995</v>
      </c>
    </row>
    <row r="153" spans="1:4" x14ac:dyDescent="0.2">
      <c r="A153">
        <v>3.4805799999999998</v>
      </c>
      <c r="B153">
        <v>231.09399999999999</v>
      </c>
      <c r="C153">
        <v>56</v>
      </c>
      <c r="D153">
        <v>0.79465083999999997</v>
      </c>
    </row>
    <row r="154" spans="1:4" x14ac:dyDescent="0.2">
      <c r="A154">
        <v>3.6637599999999999</v>
      </c>
      <c r="B154">
        <v>203.583</v>
      </c>
      <c r="C154">
        <v>56</v>
      </c>
      <c r="D154">
        <v>0.70005020399999995</v>
      </c>
    </row>
    <row r="155" spans="1:4" x14ac:dyDescent="0.2">
      <c r="A155">
        <v>3.8469500000000001</v>
      </c>
      <c r="B155">
        <v>187.9</v>
      </c>
      <c r="C155">
        <v>56</v>
      </c>
      <c r="D155">
        <v>0.646121893</v>
      </c>
    </row>
    <row r="156" spans="1:4" x14ac:dyDescent="0.2">
      <c r="A156">
        <v>4.0301400000000003</v>
      </c>
      <c r="B156">
        <v>177.78100000000001</v>
      </c>
      <c r="C156">
        <v>56</v>
      </c>
      <c r="D156">
        <v>0.61132621799999998</v>
      </c>
    </row>
    <row r="157" spans="1:4" x14ac:dyDescent="0.2">
      <c r="A157">
        <v>4.21333</v>
      </c>
      <c r="B157">
        <v>172.41900000000001</v>
      </c>
      <c r="C157">
        <v>56</v>
      </c>
      <c r="D157">
        <v>0.59288818899999995</v>
      </c>
    </row>
    <row r="158" spans="1:4" x14ac:dyDescent="0.2">
      <c r="A158">
        <v>4.3965199999999998</v>
      </c>
      <c r="B158">
        <v>170.36099999999999</v>
      </c>
      <c r="C158">
        <v>56</v>
      </c>
      <c r="D158">
        <v>0.58581145199999995</v>
      </c>
    </row>
    <row r="159" spans="1:4" x14ac:dyDescent="0.2">
      <c r="A159">
        <v>4.5796999999999999</v>
      </c>
      <c r="B159">
        <v>171.471</v>
      </c>
      <c r="C159">
        <v>56</v>
      </c>
      <c r="D159">
        <v>0.58962835099999999</v>
      </c>
    </row>
    <row r="160" spans="1:4" x14ac:dyDescent="0.2">
      <c r="A160">
        <v>4.7628899999999996</v>
      </c>
      <c r="B160">
        <v>172.328</v>
      </c>
      <c r="C160">
        <v>56</v>
      </c>
      <c r="D160">
        <v>0.59257527200000004</v>
      </c>
    </row>
    <row r="161" spans="1:4" x14ac:dyDescent="0.2">
      <c r="A161">
        <v>4.9460800000000003</v>
      </c>
      <c r="B161">
        <v>163.53100000000001</v>
      </c>
      <c r="C161">
        <v>56</v>
      </c>
      <c r="D161">
        <v>0.56232548900000001</v>
      </c>
    </row>
    <row r="162" spans="1:4" x14ac:dyDescent="0.2">
      <c r="A162">
        <v>5.12927</v>
      </c>
      <c r="B162">
        <v>166.208</v>
      </c>
      <c r="C162">
        <v>56</v>
      </c>
      <c r="D162">
        <v>0.57153074800000003</v>
      </c>
    </row>
    <row r="163" spans="1:4" x14ac:dyDescent="0.2">
      <c r="A163">
        <v>5.3124599999999997</v>
      </c>
      <c r="B163">
        <v>160.39699999999999</v>
      </c>
      <c r="C163">
        <v>56</v>
      </c>
      <c r="D163">
        <v>0.551548767</v>
      </c>
    </row>
    <row r="164" spans="1:4" x14ac:dyDescent="0.2">
      <c r="A164">
        <v>5.4956500000000004</v>
      </c>
      <c r="B164">
        <v>147.01400000000001</v>
      </c>
      <c r="C164">
        <v>56</v>
      </c>
      <c r="D164">
        <v>0.50552934500000002</v>
      </c>
    </row>
    <row r="165" spans="1:4" x14ac:dyDescent="0.2">
      <c r="A165">
        <v>5.6788299999999996</v>
      </c>
      <c r="B165">
        <v>148.285</v>
      </c>
      <c r="C165">
        <v>56</v>
      </c>
      <c r="D165">
        <v>0.50989986700000001</v>
      </c>
    </row>
    <row r="166" spans="1:4" x14ac:dyDescent="0.2">
      <c r="A166">
        <v>5.8620200000000002</v>
      </c>
      <c r="B166">
        <v>148.833</v>
      </c>
      <c r="C166">
        <v>56</v>
      </c>
      <c r="D166">
        <v>0.51178424499999997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F6D0-9465-3040-BD44-8B75CD383CFF}">
  <dimension ref="A1:D171"/>
  <sheetViews>
    <sheetView workbookViewId="0">
      <selection activeCell="H23" sqref="H23"/>
    </sheetView>
  </sheetViews>
  <sheetFormatPr baseColWidth="10" defaultRowHeight="16" x14ac:dyDescent="0.2"/>
  <sheetData>
    <row r="1" spans="1:4" x14ac:dyDescent="0.2">
      <c r="A1" t="s">
        <v>154</v>
      </c>
      <c r="B1" t="s">
        <v>160</v>
      </c>
      <c r="C1" t="s">
        <v>128</v>
      </c>
      <c r="D1" t="s">
        <v>161</v>
      </c>
    </row>
    <row r="2" spans="1:4" x14ac:dyDescent="0.2">
      <c r="A2">
        <v>0</v>
      </c>
      <c r="B2">
        <v>196.68799999999999</v>
      </c>
      <c r="C2">
        <v>12</v>
      </c>
      <c r="D2">
        <v>0.36396945200000003</v>
      </c>
    </row>
    <row r="3" spans="1:4" x14ac:dyDescent="0.2">
      <c r="A3">
        <v>0.18334</v>
      </c>
      <c r="B3">
        <v>191.75700000000001</v>
      </c>
      <c r="C3">
        <v>12</v>
      </c>
      <c r="D3">
        <v>0.354844679</v>
      </c>
    </row>
    <row r="4" spans="1:4" x14ac:dyDescent="0.2">
      <c r="A4">
        <v>0.36669000000000002</v>
      </c>
      <c r="B4">
        <v>189.446</v>
      </c>
      <c r="C4">
        <v>12</v>
      </c>
      <c r="D4">
        <v>0.35056819299999997</v>
      </c>
    </row>
    <row r="5" spans="1:4" x14ac:dyDescent="0.2">
      <c r="A5">
        <v>0.55003000000000002</v>
      </c>
      <c r="B5">
        <v>195.589</v>
      </c>
      <c r="C5">
        <v>12</v>
      </c>
      <c r="D5">
        <v>0.36193576199999999</v>
      </c>
    </row>
    <row r="6" spans="1:4" x14ac:dyDescent="0.2">
      <c r="A6">
        <v>0.73336999999999997</v>
      </c>
      <c r="B6">
        <v>187.98400000000001</v>
      </c>
      <c r="C6">
        <v>12</v>
      </c>
      <c r="D6">
        <v>0.34786277500000001</v>
      </c>
    </row>
    <row r="7" spans="1:4" x14ac:dyDescent="0.2">
      <c r="A7">
        <v>0.91671999999999998</v>
      </c>
      <c r="B7">
        <v>215.90799999999999</v>
      </c>
      <c r="C7">
        <v>12</v>
      </c>
      <c r="D7">
        <v>0.39953589699999997</v>
      </c>
    </row>
    <row r="8" spans="1:4" x14ac:dyDescent="0.2">
      <c r="A8">
        <v>1.10006</v>
      </c>
      <c r="B8">
        <v>232.19300000000001</v>
      </c>
      <c r="C8">
        <v>12</v>
      </c>
      <c r="D8">
        <v>0.42967114899999997</v>
      </c>
    </row>
    <row r="9" spans="1:4" x14ac:dyDescent="0.2">
      <c r="A9">
        <v>1.2834000000000001</v>
      </c>
      <c r="B9">
        <v>252.786</v>
      </c>
      <c r="C9">
        <v>12</v>
      </c>
      <c r="D9">
        <v>0.467778319</v>
      </c>
    </row>
    <row r="10" spans="1:4" x14ac:dyDescent="0.2">
      <c r="A10">
        <v>1.46675</v>
      </c>
      <c r="B10">
        <v>286.21600000000001</v>
      </c>
      <c r="C10">
        <v>12</v>
      </c>
      <c r="D10">
        <v>0.52964024600000004</v>
      </c>
    </row>
    <row r="11" spans="1:4" x14ac:dyDescent="0.2">
      <c r="A11">
        <v>1.6500900000000001</v>
      </c>
      <c r="B11">
        <v>318.88</v>
      </c>
      <c r="C11">
        <v>12</v>
      </c>
      <c r="D11">
        <v>0.59008469699999999</v>
      </c>
    </row>
    <row r="12" spans="1:4" x14ac:dyDescent="0.2">
      <c r="A12">
        <v>1.8334299999999999</v>
      </c>
      <c r="B12">
        <v>369.74400000000003</v>
      </c>
      <c r="C12">
        <v>12</v>
      </c>
      <c r="D12">
        <v>0.68420809100000002</v>
      </c>
    </row>
    <row r="13" spans="1:4" x14ac:dyDescent="0.2">
      <c r="A13">
        <v>2.0167799999999998</v>
      </c>
      <c r="B13">
        <v>408.53100000000001</v>
      </c>
      <c r="C13">
        <v>12</v>
      </c>
      <c r="D13">
        <v>0.75598310099999999</v>
      </c>
    </row>
    <row r="14" spans="1:4" x14ac:dyDescent="0.2">
      <c r="A14">
        <v>2.2001200000000001</v>
      </c>
      <c r="B14">
        <v>463.29399999999998</v>
      </c>
      <c r="C14">
        <v>12</v>
      </c>
      <c r="D14">
        <v>0.85732156199999998</v>
      </c>
    </row>
    <row r="15" spans="1:4" x14ac:dyDescent="0.2">
      <c r="A15">
        <v>2.3834599999999999</v>
      </c>
      <c r="B15">
        <v>477.79</v>
      </c>
      <c r="C15">
        <v>12</v>
      </c>
      <c r="D15">
        <v>0.88414628500000003</v>
      </c>
    </row>
    <row r="16" spans="1:4" x14ac:dyDescent="0.2">
      <c r="A16">
        <v>2.5668099999999998</v>
      </c>
      <c r="B16">
        <v>510.178</v>
      </c>
      <c r="C16">
        <v>12</v>
      </c>
      <c r="D16">
        <v>0.94408000000000003</v>
      </c>
    </row>
    <row r="17" spans="1:4" x14ac:dyDescent="0.2">
      <c r="A17">
        <v>2.7501500000000001</v>
      </c>
      <c r="B17">
        <v>540.39700000000005</v>
      </c>
      <c r="C17">
        <v>12</v>
      </c>
      <c r="D17">
        <v>1</v>
      </c>
    </row>
    <row r="18" spans="1:4" x14ac:dyDescent="0.2">
      <c r="A18">
        <v>2.9334899999999999</v>
      </c>
      <c r="B18">
        <v>502.98399999999998</v>
      </c>
      <c r="C18">
        <v>12</v>
      </c>
      <c r="D18">
        <v>0.93076756500000002</v>
      </c>
    </row>
    <row r="19" spans="1:4" x14ac:dyDescent="0.2">
      <c r="A19">
        <v>3.1168399999999998</v>
      </c>
      <c r="B19">
        <v>499.32600000000002</v>
      </c>
      <c r="C19">
        <v>12</v>
      </c>
      <c r="D19">
        <v>0.92399846799999996</v>
      </c>
    </row>
    <row r="20" spans="1:4" x14ac:dyDescent="0.2">
      <c r="A20">
        <v>3.3001800000000001</v>
      </c>
      <c r="B20">
        <v>442.351</v>
      </c>
      <c r="C20">
        <v>12</v>
      </c>
      <c r="D20">
        <v>0.81856671999999997</v>
      </c>
    </row>
    <row r="21" spans="1:4" x14ac:dyDescent="0.2">
      <c r="A21">
        <v>3.48353</v>
      </c>
      <c r="B21">
        <v>394.19799999999998</v>
      </c>
      <c r="C21">
        <v>12</v>
      </c>
      <c r="D21">
        <v>0.72946000799999999</v>
      </c>
    </row>
    <row r="22" spans="1:4" x14ac:dyDescent="0.2">
      <c r="A22">
        <v>3.6668699999999999</v>
      </c>
      <c r="B22">
        <v>353.90600000000001</v>
      </c>
      <c r="C22">
        <v>12</v>
      </c>
      <c r="D22">
        <v>0.65490000900000001</v>
      </c>
    </row>
    <row r="23" spans="1:4" x14ac:dyDescent="0.2">
      <c r="A23">
        <v>3.8502100000000001</v>
      </c>
      <c r="B23">
        <v>312.64499999999998</v>
      </c>
      <c r="C23">
        <v>12</v>
      </c>
      <c r="D23">
        <v>0.57854688300000001</v>
      </c>
    </row>
    <row r="24" spans="1:4" x14ac:dyDescent="0.2">
      <c r="A24">
        <v>4.0335599999999996</v>
      </c>
      <c r="B24">
        <v>272.20299999999997</v>
      </c>
      <c r="C24">
        <v>12</v>
      </c>
      <c r="D24">
        <v>0.50370930999999997</v>
      </c>
    </row>
    <row r="25" spans="1:4" x14ac:dyDescent="0.2">
      <c r="A25">
        <v>4.2168999999999999</v>
      </c>
      <c r="B25">
        <v>224.655</v>
      </c>
      <c r="C25">
        <v>12</v>
      </c>
      <c r="D25">
        <v>0.41572214499999999</v>
      </c>
    </row>
    <row r="26" spans="1:4" x14ac:dyDescent="0.2">
      <c r="A26">
        <v>4.4002400000000002</v>
      </c>
      <c r="B26">
        <v>210.846</v>
      </c>
      <c r="C26">
        <v>12</v>
      </c>
      <c r="D26">
        <v>0.390168709</v>
      </c>
    </row>
    <row r="27" spans="1:4" x14ac:dyDescent="0.2">
      <c r="A27">
        <v>4.5835900000000001</v>
      </c>
      <c r="B27">
        <v>212.29599999999999</v>
      </c>
      <c r="C27">
        <v>12</v>
      </c>
      <c r="D27">
        <v>0.39285192200000002</v>
      </c>
    </row>
    <row r="28" spans="1:4" x14ac:dyDescent="0.2">
      <c r="A28">
        <v>4.7669300000000003</v>
      </c>
      <c r="B28">
        <v>203.77500000000001</v>
      </c>
      <c r="C28">
        <v>12</v>
      </c>
      <c r="D28">
        <v>0.37708388500000001</v>
      </c>
    </row>
    <row r="29" spans="1:4" x14ac:dyDescent="0.2">
      <c r="A29">
        <v>4.9502699999999997</v>
      </c>
      <c r="B29">
        <v>198.30500000000001</v>
      </c>
      <c r="C29">
        <v>12</v>
      </c>
      <c r="D29">
        <v>0.36696169699999998</v>
      </c>
    </row>
    <row r="30" spans="1:4" x14ac:dyDescent="0.2">
      <c r="A30">
        <v>5.1336199999999996</v>
      </c>
      <c r="B30">
        <v>201.946</v>
      </c>
      <c r="C30">
        <v>12</v>
      </c>
      <c r="D30">
        <v>0.37369933599999999</v>
      </c>
    </row>
    <row r="31" spans="1:4" x14ac:dyDescent="0.2">
      <c r="A31">
        <v>5.3169599999999999</v>
      </c>
      <c r="B31">
        <v>196.239</v>
      </c>
      <c r="C31">
        <v>12</v>
      </c>
      <c r="D31">
        <v>0.36313858100000002</v>
      </c>
    </row>
    <row r="32" spans="1:4" x14ac:dyDescent="0.2">
      <c r="A32">
        <v>5.5003000000000002</v>
      </c>
      <c r="B32">
        <v>197.41800000000001</v>
      </c>
      <c r="C32">
        <v>12</v>
      </c>
      <c r="D32">
        <v>0.36532031100000001</v>
      </c>
    </row>
    <row r="33" spans="1:4" x14ac:dyDescent="0.2">
      <c r="A33">
        <v>5.6836500000000001</v>
      </c>
      <c r="B33">
        <v>189.488</v>
      </c>
      <c r="C33">
        <v>12</v>
      </c>
      <c r="D33">
        <v>0.350645914</v>
      </c>
    </row>
    <row r="34" spans="1:4" x14ac:dyDescent="0.2">
      <c r="A34">
        <v>5.8669900000000004</v>
      </c>
      <c r="B34">
        <v>177.221</v>
      </c>
      <c r="C34">
        <v>12</v>
      </c>
      <c r="D34">
        <v>0.32794593599999999</v>
      </c>
    </row>
    <row r="35" spans="1:4" x14ac:dyDescent="0.2">
      <c r="A35">
        <v>6.0503299999999998</v>
      </c>
      <c r="B35">
        <v>161.15600000000001</v>
      </c>
      <c r="C35">
        <v>12</v>
      </c>
      <c r="D35">
        <v>0.29821779199999998</v>
      </c>
    </row>
    <row r="36" spans="1:4" x14ac:dyDescent="0.2">
      <c r="A36">
        <v>0</v>
      </c>
      <c r="B36">
        <v>216.203</v>
      </c>
      <c r="C36">
        <v>32</v>
      </c>
      <c r="D36">
        <v>0.40008179199999999</v>
      </c>
    </row>
    <row r="37" spans="1:4" x14ac:dyDescent="0.2">
      <c r="A37">
        <v>0.18334</v>
      </c>
      <c r="B37">
        <v>234.32599999999999</v>
      </c>
      <c r="C37">
        <v>32</v>
      </c>
      <c r="D37">
        <v>0.43361824700000001</v>
      </c>
    </row>
    <row r="38" spans="1:4" x14ac:dyDescent="0.2">
      <c r="A38">
        <v>0.36669000000000002</v>
      </c>
      <c r="B38">
        <v>248.667</v>
      </c>
      <c r="C38">
        <v>32</v>
      </c>
      <c r="D38">
        <v>0.46015614399999999</v>
      </c>
    </row>
    <row r="39" spans="1:4" x14ac:dyDescent="0.2">
      <c r="A39">
        <v>0.55003000000000002</v>
      </c>
      <c r="B39">
        <v>261.77100000000002</v>
      </c>
      <c r="C39">
        <v>32</v>
      </c>
      <c r="D39">
        <v>0.48440498399999998</v>
      </c>
    </row>
    <row r="40" spans="1:4" x14ac:dyDescent="0.2">
      <c r="A40">
        <v>0.73336999999999997</v>
      </c>
      <c r="B40">
        <v>271.90199999999999</v>
      </c>
      <c r="C40">
        <v>32</v>
      </c>
      <c r="D40">
        <v>0.50315231199999999</v>
      </c>
    </row>
    <row r="41" spans="1:4" x14ac:dyDescent="0.2">
      <c r="A41">
        <v>0.91671999999999998</v>
      </c>
      <c r="B41">
        <v>277.303</v>
      </c>
      <c r="C41">
        <v>32</v>
      </c>
      <c r="D41">
        <v>0.51314681600000001</v>
      </c>
    </row>
    <row r="42" spans="1:4" x14ac:dyDescent="0.2">
      <c r="A42">
        <v>1.10006</v>
      </c>
      <c r="B42">
        <v>267.29399999999998</v>
      </c>
      <c r="C42">
        <v>32</v>
      </c>
      <c r="D42">
        <v>0.49462524800000002</v>
      </c>
    </row>
    <row r="43" spans="1:4" x14ac:dyDescent="0.2">
      <c r="A43">
        <v>1.2834000000000001</v>
      </c>
      <c r="B43">
        <v>267.05599999999998</v>
      </c>
      <c r="C43">
        <v>32</v>
      </c>
      <c r="D43">
        <v>0.49418483099999999</v>
      </c>
    </row>
    <row r="44" spans="1:4" x14ac:dyDescent="0.2">
      <c r="A44">
        <v>1.46675</v>
      </c>
      <c r="B44">
        <v>276.39600000000002</v>
      </c>
      <c r="C44">
        <v>32</v>
      </c>
      <c r="D44">
        <v>0.51146842000000003</v>
      </c>
    </row>
    <row r="45" spans="1:4" x14ac:dyDescent="0.2">
      <c r="A45">
        <v>1.6500900000000001</v>
      </c>
      <c r="B45">
        <v>292.12400000000002</v>
      </c>
      <c r="C45">
        <v>32</v>
      </c>
      <c r="D45">
        <v>0.54057294899999997</v>
      </c>
    </row>
    <row r="46" spans="1:4" x14ac:dyDescent="0.2">
      <c r="A46">
        <v>1.8334299999999999</v>
      </c>
      <c r="B46">
        <v>297.339</v>
      </c>
      <c r="C46">
        <v>32</v>
      </c>
      <c r="D46">
        <v>0.55022326200000005</v>
      </c>
    </row>
    <row r="47" spans="1:4" x14ac:dyDescent="0.2">
      <c r="A47">
        <v>2.0167799999999998</v>
      </c>
      <c r="B47">
        <v>295.96899999999999</v>
      </c>
      <c r="C47">
        <v>32</v>
      </c>
      <c r="D47">
        <v>0.54768808899999999</v>
      </c>
    </row>
    <row r="48" spans="1:4" x14ac:dyDescent="0.2">
      <c r="A48">
        <v>2.2001200000000001</v>
      </c>
      <c r="B48">
        <v>329.51400000000001</v>
      </c>
      <c r="C48">
        <v>32</v>
      </c>
      <c r="D48">
        <v>0.60976282299999995</v>
      </c>
    </row>
    <row r="49" spans="1:4" x14ac:dyDescent="0.2">
      <c r="A49">
        <v>2.3834599999999999</v>
      </c>
      <c r="B49">
        <v>362.375</v>
      </c>
      <c r="C49">
        <v>32</v>
      </c>
      <c r="D49">
        <v>0.67057182000000004</v>
      </c>
    </row>
    <row r="50" spans="1:4" x14ac:dyDescent="0.2">
      <c r="A50">
        <v>2.5668099999999998</v>
      </c>
      <c r="B50">
        <v>427.91</v>
      </c>
      <c r="C50">
        <v>32</v>
      </c>
      <c r="D50">
        <v>0.79184377399999994</v>
      </c>
    </row>
    <row r="51" spans="1:4" x14ac:dyDescent="0.2">
      <c r="A51">
        <v>2.7501500000000001</v>
      </c>
      <c r="B51">
        <v>448.60199999999998</v>
      </c>
      <c r="C51">
        <v>32</v>
      </c>
      <c r="D51">
        <v>0.83013414200000002</v>
      </c>
    </row>
    <row r="52" spans="1:4" x14ac:dyDescent="0.2">
      <c r="A52">
        <v>2.9334899999999999</v>
      </c>
      <c r="B52">
        <v>454.81099999999998</v>
      </c>
      <c r="C52">
        <v>32</v>
      </c>
      <c r="D52">
        <v>0.84162384300000004</v>
      </c>
    </row>
    <row r="53" spans="1:4" x14ac:dyDescent="0.2">
      <c r="A53">
        <v>3.1168399999999998</v>
      </c>
      <c r="B53">
        <v>451.911</v>
      </c>
      <c r="C53">
        <v>32</v>
      </c>
      <c r="D53">
        <v>0.83625741799999997</v>
      </c>
    </row>
    <row r="54" spans="1:4" x14ac:dyDescent="0.2">
      <c r="A54">
        <v>3.3001800000000001</v>
      </c>
      <c r="B54">
        <v>440.83600000000001</v>
      </c>
      <c r="C54">
        <v>32</v>
      </c>
      <c r="D54">
        <v>0.81576322599999995</v>
      </c>
    </row>
    <row r="55" spans="1:4" x14ac:dyDescent="0.2">
      <c r="A55">
        <v>3.48353</v>
      </c>
      <c r="B55">
        <v>371.24099999999999</v>
      </c>
      <c r="C55">
        <v>32</v>
      </c>
      <c r="D55">
        <v>0.68697827700000003</v>
      </c>
    </row>
    <row r="56" spans="1:4" x14ac:dyDescent="0.2">
      <c r="A56">
        <v>3.6668699999999999</v>
      </c>
      <c r="B56">
        <v>305.68799999999999</v>
      </c>
      <c r="C56">
        <v>32</v>
      </c>
      <c r="D56">
        <v>0.56567301400000003</v>
      </c>
    </row>
    <row r="57" spans="1:4" x14ac:dyDescent="0.2">
      <c r="A57">
        <v>3.8502100000000001</v>
      </c>
      <c r="B57">
        <v>236.86500000000001</v>
      </c>
      <c r="C57">
        <v>32</v>
      </c>
      <c r="D57">
        <v>0.438316645</v>
      </c>
    </row>
    <row r="58" spans="1:4" x14ac:dyDescent="0.2">
      <c r="A58">
        <v>4.0335599999999996</v>
      </c>
      <c r="B58">
        <v>183.078</v>
      </c>
      <c r="C58">
        <v>32</v>
      </c>
      <c r="D58">
        <v>0.338784264</v>
      </c>
    </row>
    <row r="59" spans="1:4" x14ac:dyDescent="0.2">
      <c r="A59">
        <v>4.2168999999999999</v>
      </c>
      <c r="B59">
        <v>146.92599999999999</v>
      </c>
      <c r="C59">
        <v>32</v>
      </c>
      <c r="D59">
        <v>0.27188529900000002</v>
      </c>
    </row>
    <row r="60" spans="1:4" x14ac:dyDescent="0.2">
      <c r="A60">
        <v>4.4002400000000002</v>
      </c>
      <c r="B60">
        <v>134.709</v>
      </c>
      <c r="C60">
        <v>32</v>
      </c>
      <c r="D60">
        <v>0.249277846</v>
      </c>
    </row>
    <row r="61" spans="1:4" x14ac:dyDescent="0.2">
      <c r="A61">
        <v>4.5835900000000001</v>
      </c>
      <c r="B61">
        <v>126.098</v>
      </c>
      <c r="C61">
        <v>32</v>
      </c>
      <c r="D61">
        <v>0.23334326399999999</v>
      </c>
    </row>
    <row r="62" spans="1:4" x14ac:dyDescent="0.2">
      <c r="A62">
        <v>4.7669300000000003</v>
      </c>
      <c r="B62">
        <v>126.166</v>
      </c>
      <c r="C62">
        <v>32</v>
      </c>
      <c r="D62">
        <v>0.23346909800000001</v>
      </c>
    </row>
    <row r="63" spans="1:4" x14ac:dyDescent="0.2">
      <c r="A63">
        <v>4.9502699999999997</v>
      </c>
      <c r="B63">
        <v>119.77200000000001</v>
      </c>
      <c r="C63">
        <v>32</v>
      </c>
      <c r="D63">
        <v>0.221637056</v>
      </c>
    </row>
    <row r="64" spans="1:4" x14ac:dyDescent="0.2">
      <c r="A64">
        <v>5.1336199999999996</v>
      </c>
      <c r="B64">
        <v>119.91500000000001</v>
      </c>
      <c r="C64">
        <v>32</v>
      </c>
      <c r="D64">
        <v>0.22190167599999999</v>
      </c>
    </row>
    <row r="65" spans="1:4" x14ac:dyDescent="0.2">
      <c r="A65">
        <v>5.3169599999999999</v>
      </c>
      <c r="B65">
        <v>119.673</v>
      </c>
      <c r="C65">
        <v>32</v>
      </c>
      <c r="D65">
        <v>0.221453857</v>
      </c>
    </row>
    <row r="66" spans="1:4" x14ac:dyDescent="0.2">
      <c r="A66">
        <v>5.5003000000000002</v>
      </c>
      <c r="B66">
        <v>123.51300000000001</v>
      </c>
      <c r="C66">
        <v>32</v>
      </c>
      <c r="D66">
        <v>0.22855974400000001</v>
      </c>
    </row>
    <row r="67" spans="1:4" x14ac:dyDescent="0.2">
      <c r="A67">
        <v>5.6836500000000001</v>
      </c>
      <c r="B67">
        <v>121.108</v>
      </c>
      <c r="C67">
        <v>32</v>
      </c>
      <c r="D67">
        <v>0.224109312</v>
      </c>
    </row>
    <row r="68" spans="1:4" x14ac:dyDescent="0.2">
      <c r="A68">
        <v>5.8669900000000004</v>
      </c>
      <c r="B68">
        <v>114.371</v>
      </c>
      <c r="C68">
        <v>32</v>
      </c>
      <c r="D68">
        <v>0.21164255200000001</v>
      </c>
    </row>
    <row r="69" spans="1:4" x14ac:dyDescent="0.2">
      <c r="A69">
        <v>6.0503299999999998</v>
      </c>
      <c r="B69">
        <v>122.28100000000001</v>
      </c>
      <c r="C69">
        <v>32</v>
      </c>
      <c r="D69">
        <v>0.22627993900000001</v>
      </c>
    </row>
    <row r="70" spans="1:4" x14ac:dyDescent="0.2">
      <c r="A70">
        <v>0</v>
      </c>
      <c r="B70">
        <v>251.047</v>
      </c>
      <c r="C70">
        <v>36</v>
      </c>
      <c r="D70">
        <v>0.46456031399999997</v>
      </c>
    </row>
    <row r="71" spans="1:4" x14ac:dyDescent="0.2">
      <c r="A71">
        <v>0.18334</v>
      </c>
      <c r="B71">
        <v>251.23699999999999</v>
      </c>
      <c r="C71">
        <v>36</v>
      </c>
      <c r="D71">
        <v>0.46491190700000001</v>
      </c>
    </row>
    <row r="72" spans="1:4" x14ac:dyDescent="0.2">
      <c r="A72">
        <v>0.36669000000000002</v>
      </c>
      <c r="B72">
        <v>244.35400000000001</v>
      </c>
      <c r="C72">
        <v>36</v>
      </c>
      <c r="D72">
        <v>0.45217497499999998</v>
      </c>
    </row>
    <row r="73" spans="1:4" x14ac:dyDescent="0.2">
      <c r="A73">
        <v>0.55003000000000002</v>
      </c>
      <c r="B73">
        <v>243.54900000000001</v>
      </c>
      <c r="C73">
        <v>36</v>
      </c>
      <c r="D73">
        <v>0.45068532900000002</v>
      </c>
    </row>
    <row r="74" spans="1:4" x14ac:dyDescent="0.2">
      <c r="A74">
        <v>0.73336999999999997</v>
      </c>
      <c r="B74">
        <v>253.99799999999999</v>
      </c>
      <c r="C74">
        <v>36</v>
      </c>
      <c r="D74">
        <v>0.47002111400000002</v>
      </c>
    </row>
    <row r="75" spans="1:4" x14ac:dyDescent="0.2">
      <c r="A75">
        <v>0.91671999999999998</v>
      </c>
      <c r="B75">
        <v>268.803</v>
      </c>
      <c r="C75">
        <v>36</v>
      </c>
      <c r="D75">
        <v>0.49741763900000002</v>
      </c>
    </row>
    <row r="76" spans="1:4" x14ac:dyDescent="0.2">
      <c r="A76">
        <v>1.10006</v>
      </c>
      <c r="B76">
        <v>278.94600000000003</v>
      </c>
      <c r="C76">
        <v>36</v>
      </c>
      <c r="D76">
        <v>0.51618717400000003</v>
      </c>
    </row>
    <row r="77" spans="1:4" x14ac:dyDescent="0.2">
      <c r="A77">
        <v>1.2834000000000001</v>
      </c>
      <c r="B77">
        <v>295.60000000000002</v>
      </c>
      <c r="C77">
        <v>36</v>
      </c>
      <c r="D77">
        <v>0.54700525700000002</v>
      </c>
    </row>
    <row r="78" spans="1:4" x14ac:dyDescent="0.2">
      <c r="A78">
        <v>1.46675</v>
      </c>
      <c r="B78">
        <v>305.834</v>
      </c>
      <c r="C78">
        <v>36</v>
      </c>
      <c r="D78">
        <v>0.56594318600000004</v>
      </c>
    </row>
    <row r="79" spans="1:4" x14ac:dyDescent="0.2">
      <c r="A79">
        <v>1.6500900000000001</v>
      </c>
      <c r="B79">
        <v>328.32400000000001</v>
      </c>
      <c r="C79">
        <v>36</v>
      </c>
      <c r="D79">
        <v>0.60756073799999999</v>
      </c>
    </row>
    <row r="80" spans="1:4" x14ac:dyDescent="0.2">
      <c r="A80">
        <v>1.8334299999999999</v>
      </c>
      <c r="B80">
        <v>362.69400000000002</v>
      </c>
      <c r="C80">
        <v>36</v>
      </c>
      <c r="D80">
        <v>0.671162127</v>
      </c>
    </row>
    <row r="81" spans="1:4" x14ac:dyDescent="0.2">
      <c r="A81">
        <v>2.0167799999999998</v>
      </c>
      <c r="B81">
        <v>391.42200000000003</v>
      </c>
      <c r="C81">
        <v>36</v>
      </c>
      <c r="D81">
        <v>0.72432304400000003</v>
      </c>
    </row>
    <row r="82" spans="1:4" x14ac:dyDescent="0.2">
      <c r="A82">
        <v>2.2001200000000001</v>
      </c>
      <c r="B82">
        <v>428.40300000000002</v>
      </c>
      <c r="C82">
        <v>36</v>
      </c>
      <c r="D82">
        <v>0.79275606600000004</v>
      </c>
    </row>
    <row r="83" spans="1:4" x14ac:dyDescent="0.2">
      <c r="A83">
        <v>2.3834599999999999</v>
      </c>
      <c r="B83">
        <v>461.322</v>
      </c>
      <c r="C83">
        <v>36</v>
      </c>
      <c r="D83">
        <v>0.85367239299999997</v>
      </c>
    </row>
    <row r="84" spans="1:4" x14ac:dyDescent="0.2">
      <c r="A84">
        <v>2.5668099999999998</v>
      </c>
      <c r="B84">
        <v>471.09300000000002</v>
      </c>
      <c r="C84">
        <v>36</v>
      </c>
      <c r="D84">
        <v>0.87175354400000005</v>
      </c>
    </row>
    <row r="85" spans="1:4" x14ac:dyDescent="0.2">
      <c r="A85">
        <v>2.7501500000000001</v>
      </c>
      <c r="B85">
        <v>515.13</v>
      </c>
      <c r="C85">
        <v>36</v>
      </c>
      <c r="D85">
        <v>0.95324363400000001</v>
      </c>
    </row>
    <row r="86" spans="1:4" x14ac:dyDescent="0.2">
      <c r="A86">
        <v>2.9334899999999999</v>
      </c>
      <c r="B86">
        <v>515.04100000000005</v>
      </c>
      <c r="C86">
        <v>36</v>
      </c>
      <c r="D86">
        <v>0.95307894000000004</v>
      </c>
    </row>
    <row r="87" spans="1:4" x14ac:dyDescent="0.2">
      <c r="A87">
        <v>3.1168399999999998</v>
      </c>
      <c r="B87">
        <v>478.38200000000001</v>
      </c>
      <c r="C87">
        <v>36</v>
      </c>
      <c r="D87">
        <v>0.88524177599999998</v>
      </c>
    </row>
    <row r="88" spans="1:4" x14ac:dyDescent="0.2">
      <c r="A88">
        <v>3.3001800000000001</v>
      </c>
      <c r="B88">
        <v>430.41699999999997</v>
      </c>
      <c r="C88">
        <v>36</v>
      </c>
      <c r="D88">
        <v>0.79648295599999996</v>
      </c>
    </row>
    <row r="89" spans="1:4" x14ac:dyDescent="0.2">
      <c r="A89">
        <v>3.48353</v>
      </c>
      <c r="B89">
        <v>372.84899999999999</v>
      </c>
      <c r="C89">
        <v>36</v>
      </c>
      <c r="D89">
        <v>0.68995386700000005</v>
      </c>
    </row>
    <row r="90" spans="1:4" x14ac:dyDescent="0.2">
      <c r="A90">
        <v>3.6668699999999999</v>
      </c>
      <c r="B90">
        <v>289.77800000000002</v>
      </c>
      <c r="C90">
        <v>36</v>
      </c>
      <c r="D90">
        <v>0.53623169599999998</v>
      </c>
    </row>
    <row r="91" spans="1:4" x14ac:dyDescent="0.2">
      <c r="A91">
        <v>3.8502100000000001</v>
      </c>
      <c r="B91">
        <v>231.209</v>
      </c>
      <c r="C91">
        <v>36</v>
      </c>
      <c r="D91">
        <v>0.42785026599999998</v>
      </c>
    </row>
    <row r="92" spans="1:4" x14ac:dyDescent="0.2">
      <c r="A92">
        <v>4.0335599999999996</v>
      </c>
      <c r="B92">
        <v>165.578</v>
      </c>
      <c r="C92">
        <v>36</v>
      </c>
      <c r="D92">
        <v>0.30640066500000002</v>
      </c>
    </row>
    <row r="93" spans="1:4" x14ac:dyDescent="0.2">
      <c r="A93">
        <v>4.2168999999999999</v>
      </c>
      <c r="B93">
        <v>137.62799999999999</v>
      </c>
      <c r="C93">
        <v>36</v>
      </c>
      <c r="D93">
        <v>0.25467942999999998</v>
      </c>
    </row>
    <row r="94" spans="1:4" x14ac:dyDescent="0.2">
      <c r="A94">
        <v>4.4002400000000002</v>
      </c>
      <c r="B94">
        <v>130.48500000000001</v>
      </c>
      <c r="C94">
        <v>36</v>
      </c>
      <c r="D94">
        <v>0.24146137000000001</v>
      </c>
    </row>
    <row r="95" spans="1:4" x14ac:dyDescent="0.2">
      <c r="A95">
        <v>4.5835900000000001</v>
      </c>
      <c r="B95">
        <v>126.517</v>
      </c>
      <c r="C95">
        <v>36</v>
      </c>
      <c r="D95">
        <v>0.23411862</v>
      </c>
    </row>
    <row r="96" spans="1:4" x14ac:dyDescent="0.2">
      <c r="A96">
        <v>4.7669300000000003</v>
      </c>
      <c r="B96">
        <v>132.24799999999999</v>
      </c>
      <c r="C96">
        <v>36</v>
      </c>
      <c r="D96">
        <v>0.244723786</v>
      </c>
    </row>
    <row r="97" spans="1:4" x14ac:dyDescent="0.2">
      <c r="A97">
        <v>4.9502699999999997</v>
      </c>
      <c r="B97">
        <v>128.07499999999999</v>
      </c>
      <c r="C97">
        <v>36</v>
      </c>
      <c r="D97">
        <v>0.23700168599999999</v>
      </c>
    </row>
    <row r="98" spans="1:4" x14ac:dyDescent="0.2">
      <c r="A98">
        <v>5.1336199999999996</v>
      </c>
      <c r="B98">
        <v>122.241</v>
      </c>
      <c r="C98">
        <v>36</v>
      </c>
      <c r="D98">
        <v>0.22620591900000001</v>
      </c>
    </row>
    <row r="99" spans="1:4" x14ac:dyDescent="0.2">
      <c r="A99">
        <v>5.3169599999999999</v>
      </c>
      <c r="B99">
        <v>123.02</v>
      </c>
      <c r="C99">
        <v>36</v>
      </c>
      <c r="D99">
        <v>0.227647452</v>
      </c>
    </row>
    <row r="100" spans="1:4" x14ac:dyDescent="0.2">
      <c r="A100">
        <v>5.5003000000000002</v>
      </c>
      <c r="B100">
        <v>121.816</v>
      </c>
      <c r="C100">
        <v>36</v>
      </c>
      <c r="D100">
        <v>0.22541945999999999</v>
      </c>
    </row>
    <row r="101" spans="1:4" x14ac:dyDescent="0.2">
      <c r="A101">
        <v>5.6836500000000001</v>
      </c>
      <c r="B101">
        <v>116.718</v>
      </c>
      <c r="C101">
        <v>36</v>
      </c>
      <c r="D101">
        <v>0.215985655</v>
      </c>
    </row>
    <row r="102" spans="1:4" x14ac:dyDescent="0.2">
      <c r="A102">
        <v>5.8669900000000004</v>
      </c>
      <c r="B102">
        <v>118.514</v>
      </c>
      <c r="C102">
        <v>36</v>
      </c>
      <c r="D102">
        <v>0.21930913799999999</v>
      </c>
    </row>
    <row r="103" spans="1:4" x14ac:dyDescent="0.2">
      <c r="A103">
        <v>6.0503299999999998</v>
      </c>
      <c r="B103">
        <v>120.10899999999999</v>
      </c>
      <c r="C103">
        <v>36</v>
      </c>
      <c r="D103">
        <v>0.22226067099999999</v>
      </c>
    </row>
    <row r="104" spans="1:4" x14ac:dyDescent="0.2">
      <c r="A104">
        <v>0</v>
      </c>
      <c r="B104">
        <v>225.31200000000001</v>
      </c>
      <c r="C104">
        <v>42</v>
      </c>
      <c r="D104">
        <v>0.41693791800000002</v>
      </c>
    </row>
    <row r="105" spans="1:4" x14ac:dyDescent="0.2">
      <c r="A105">
        <v>0.18334</v>
      </c>
      <c r="B105">
        <v>238.922</v>
      </c>
      <c r="C105">
        <v>42</v>
      </c>
      <c r="D105">
        <v>0.44212310599999999</v>
      </c>
    </row>
    <row r="106" spans="1:4" x14ac:dyDescent="0.2">
      <c r="A106">
        <v>0.36669000000000002</v>
      </c>
      <c r="B106">
        <v>245.255</v>
      </c>
      <c r="C106">
        <v>42</v>
      </c>
      <c r="D106">
        <v>0.45384226799999999</v>
      </c>
    </row>
    <row r="107" spans="1:4" x14ac:dyDescent="0.2">
      <c r="A107">
        <v>0.55003000000000002</v>
      </c>
      <c r="B107">
        <v>255.19499999999999</v>
      </c>
      <c r="C107">
        <v>42</v>
      </c>
      <c r="D107">
        <v>0.47223615200000002</v>
      </c>
    </row>
    <row r="108" spans="1:4" x14ac:dyDescent="0.2">
      <c r="A108">
        <v>0.73336999999999997</v>
      </c>
      <c r="B108">
        <v>265.60899999999998</v>
      </c>
      <c r="C108">
        <v>42</v>
      </c>
      <c r="D108">
        <v>0.49150716999999999</v>
      </c>
    </row>
    <row r="109" spans="1:4" x14ac:dyDescent="0.2">
      <c r="A109">
        <v>0.91671999999999998</v>
      </c>
      <c r="B109">
        <v>242.63900000000001</v>
      </c>
      <c r="C109">
        <v>42</v>
      </c>
      <c r="D109">
        <v>0.449001382</v>
      </c>
    </row>
    <row r="110" spans="1:4" x14ac:dyDescent="0.2">
      <c r="A110">
        <v>1.10006</v>
      </c>
      <c r="B110">
        <v>250.483</v>
      </c>
      <c r="C110">
        <v>42</v>
      </c>
      <c r="D110">
        <v>0.46351663700000001</v>
      </c>
    </row>
    <row r="111" spans="1:4" x14ac:dyDescent="0.2">
      <c r="A111">
        <v>1.2834000000000001</v>
      </c>
      <c r="B111">
        <v>272.59100000000001</v>
      </c>
      <c r="C111">
        <v>42</v>
      </c>
      <c r="D111">
        <v>0.50442730099999999</v>
      </c>
    </row>
    <row r="112" spans="1:4" x14ac:dyDescent="0.2">
      <c r="A112">
        <v>1.46675</v>
      </c>
      <c r="B112">
        <v>302.279</v>
      </c>
      <c r="C112">
        <v>42</v>
      </c>
      <c r="D112">
        <v>0.55936468900000003</v>
      </c>
    </row>
    <row r="113" spans="1:4" x14ac:dyDescent="0.2">
      <c r="A113">
        <v>1.6500900000000001</v>
      </c>
      <c r="B113">
        <v>330.43</v>
      </c>
      <c r="C113">
        <v>42</v>
      </c>
      <c r="D113">
        <v>0.61145787299999999</v>
      </c>
    </row>
    <row r="114" spans="1:4" x14ac:dyDescent="0.2">
      <c r="A114">
        <v>1.8334299999999999</v>
      </c>
      <c r="B114">
        <v>353.96699999999998</v>
      </c>
      <c r="C114">
        <v>42</v>
      </c>
      <c r="D114">
        <v>0.65501288899999999</v>
      </c>
    </row>
    <row r="115" spans="1:4" x14ac:dyDescent="0.2">
      <c r="A115">
        <v>2.0167799999999998</v>
      </c>
      <c r="B115">
        <v>371.73399999999998</v>
      </c>
      <c r="C115">
        <v>42</v>
      </c>
      <c r="D115">
        <v>0.68789056900000001</v>
      </c>
    </row>
    <row r="116" spans="1:4" x14ac:dyDescent="0.2">
      <c r="A116">
        <v>2.2001200000000001</v>
      </c>
      <c r="B116">
        <v>396.98599999999999</v>
      </c>
      <c r="C116">
        <v>42</v>
      </c>
      <c r="D116">
        <v>0.73461917799999998</v>
      </c>
    </row>
    <row r="117" spans="1:4" x14ac:dyDescent="0.2">
      <c r="A117">
        <v>2.3834599999999999</v>
      </c>
      <c r="B117">
        <v>442.73099999999999</v>
      </c>
      <c r="C117">
        <v>42</v>
      </c>
      <c r="D117">
        <v>0.81926990700000002</v>
      </c>
    </row>
    <row r="118" spans="1:4" x14ac:dyDescent="0.2">
      <c r="A118">
        <v>2.5668099999999998</v>
      </c>
      <c r="B118">
        <v>469.97800000000001</v>
      </c>
      <c r="C118">
        <v>42</v>
      </c>
      <c r="D118">
        <v>0.869690246</v>
      </c>
    </row>
    <row r="119" spans="1:4" x14ac:dyDescent="0.2">
      <c r="A119">
        <v>2.7501500000000001</v>
      </c>
      <c r="B119">
        <v>492.846</v>
      </c>
      <c r="C119">
        <v>42</v>
      </c>
      <c r="D119">
        <v>0.91200728399999997</v>
      </c>
    </row>
    <row r="120" spans="1:4" x14ac:dyDescent="0.2">
      <c r="A120">
        <v>2.9334899999999999</v>
      </c>
      <c r="B120">
        <v>492.72800000000001</v>
      </c>
      <c r="C120">
        <v>42</v>
      </c>
      <c r="D120">
        <v>0.91178892600000006</v>
      </c>
    </row>
    <row r="121" spans="1:4" x14ac:dyDescent="0.2">
      <c r="A121">
        <v>3.1168399999999998</v>
      </c>
      <c r="B121">
        <v>490.20499999999998</v>
      </c>
      <c r="C121">
        <v>42</v>
      </c>
      <c r="D121">
        <v>0.90712013599999997</v>
      </c>
    </row>
    <row r="122" spans="1:4" x14ac:dyDescent="0.2">
      <c r="A122">
        <v>3.3001800000000001</v>
      </c>
      <c r="B122">
        <v>488.76799999999997</v>
      </c>
      <c r="C122">
        <v>42</v>
      </c>
      <c r="D122">
        <v>0.90446097999999997</v>
      </c>
    </row>
    <row r="123" spans="1:4" x14ac:dyDescent="0.2">
      <c r="A123">
        <v>3.48353</v>
      </c>
      <c r="B123">
        <v>458.81799999999998</v>
      </c>
      <c r="C123">
        <v>42</v>
      </c>
      <c r="D123">
        <v>0.84903876199999995</v>
      </c>
    </row>
    <row r="124" spans="1:4" x14ac:dyDescent="0.2">
      <c r="A124">
        <v>3.6668699999999999</v>
      </c>
      <c r="B124">
        <v>430.06400000000002</v>
      </c>
      <c r="C124">
        <v>42</v>
      </c>
      <c r="D124">
        <v>0.79582973300000004</v>
      </c>
    </row>
    <row r="125" spans="1:4" x14ac:dyDescent="0.2">
      <c r="A125">
        <v>3.8502100000000001</v>
      </c>
      <c r="B125">
        <v>391.62299999999999</v>
      </c>
      <c r="C125">
        <v>42</v>
      </c>
      <c r="D125">
        <v>0.72469499299999995</v>
      </c>
    </row>
    <row r="126" spans="1:4" x14ac:dyDescent="0.2">
      <c r="A126">
        <v>4.0335599999999996</v>
      </c>
      <c r="B126">
        <v>340.04700000000003</v>
      </c>
      <c r="C126">
        <v>42</v>
      </c>
      <c r="D126">
        <v>0.62925404799999995</v>
      </c>
    </row>
    <row r="127" spans="1:4" x14ac:dyDescent="0.2">
      <c r="A127">
        <v>4.2168999999999999</v>
      </c>
      <c r="B127">
        <v>292.928</v>
      </c>
      <c r="C127">
        <v>42</v>
      </c>
      <c r="D127">
        <v>0.54206074400000004</v>
      </c>
    </row>
    <row r="128" spans="1:4" x14ac:dyDescent="0.2">
      <c r="A128">
        <v>4.4002400000000002</v>
      </c>
      <c r="B128">
        <v>243.072</v>
      </c>
      <c r="C128">
        <v>42</v>
      </c>
      <c r="D128">
        <v>0.449802645</v>
      </c>
    </row>
    <row r="129" spans="1:4" x14ac:dyDescent="0.2">
      <c r="A129">
        <v>4.5835900000000001</v>
      </c>
      <c r="B129">
        <v>226.73599999999999</v>
      </c>
      <c r="C129">
        <v>42</v>
      </c>
      <c r="D129">
        <v>0.41957301800000002</v>
      </c>
    </row>
    <row r="130" spans="1:4" x14ac:dyDescent="0.2">
      <c r="A130">
        <v>4.7669300000000003</v>
      </c>
      <c r="B130">
        <v>202.71199999999999</v>
      </c>
      <c r="C130">
        <v>42</v>
      </c>
      <c r="D130">
        <v>0.37511681200000002</v>
      </c>
    </row>
    <row r="131" spans="1:4" x14ac:dyDescent="0.2">
      <c r="A131">
        <v>4.9502699999999997</v>
      </c>
      <c r="B131">
        <v>190.90100000000001</v>
      </c>
      <c r="C131">
        <v>42</v>
      </c>
      <c r="D131">
        <v>0.35326065800000001</v>
      </c>
    </row>
    <row r="132" spans="1:4" x14ac:dyDescent="0.2">
      <c r="A132">
        <v>5.1336199999999996</v>
      </c>
      <c r="B132">
        <v>163.048</v>
      </c>
      <c r="C132">
        <v>42</v>
      </c>
      <c r="D132">
        <v>0.30171892099999997</v>
      </c>
    </row>
    <row r="133" spans="1:4" x14ac:dyDescent="0.2">
      <c r="A133">
        <v>5.3169599999999999</v>
      </c>
      <c r="B133">
        <v>145.691</v>
      </c>
      <c r="C133">
        <v>42</v>
      </c>
      <c r="D133">
        <v>0.26959994199999998</v>
      </c>
    </row>
    <row r="134" spans="1:4" x14ac:dyDescent="0.2">
      <c r="A134">
        <v>5.5003000000000002</v>
      </c>
      <c r="B134">
        <v>137.17500000000001</v>
      </c>
      <c r="C134">
        <v>42</v>
      </c>
      <c r="D134">
        <v>0.25384115800000001</v>
      </c>
    </row>
    <row r="135" spans="1:4" x14ac:dyDescent="0.2">
      <c r="A135">
        <v>5.6836500000000001</v>
      </c>
      <c r="B135">
        <v>136.81200000000001</v>
      </c>
      <c r="C135">
        <v>42</v>
      </c>
      <c r="D135">
        <v>0.253169429</v>
      </c>
    </row>
    <row r="136" spans="1:4" x14ac:dyDescent="0.2">
      <c r="A136">
        <v>5.8669900000000004</v>
      </c>
      <c r="B136">
        <v>133.19300000000001</v>
      </c>
      <c r="C136">
        <v>42</v>
      </c>
      <c r="D136">
        <v>0.24647250100000001</v>
      </c>
    </row>
    <row r="137" spans="1:4" x14ac:dyDescent="0.2">
      <c r="A137">
        <v>6.0503299999999998</v>
      </c>
      <c r="B137">
        <v>126.03100000000001</v>
      </c>
      <c r="C137">
        <v>42</v>
      </c>
      <c r="D137">
        <v>0.233219281</v>
      </c>
    </row>
    <row r="138" spans="1:4" x14ac:dyDescent="0.2">
      <c r="A138">
        <v>0</v>
      </c>
      <c r="B138">
        <v>200.43799999999999</v>
      </c>
      <c r="C138">
        <v>47</v>
      </c>
      <c r="D138">
        <v>0.37090879500000001</v>
      </c>
    </row>
    <row r="139" spans="1:4" x14ac:dyDescent="0.2">
      <c r="A139">
        <v>0.18334</v>
      </c>
      <c r="B139">
        <v>212.46100000000001</v>
      </c>
      <c r="C139">
        <v>47</v>
      </c>
      <c r="D139">
        <v>0.39315725299999998</v>
      </c>
    </row>
    <row r="140" spans="1:4" x14ac:dyDescent="0.2">
      <c r="A140">
        <v>0.36669000000000002</v>
      </c>
      <c r="B140">
        <v>209.42</v>
      </c>
      <c r="C140">
        <v>47</v>
      </c>
      <c r="D140">
        <v>0.38752990900000001</v>
      </c>
    </row>
    <row r="141" spans="1:4" x14ac:dyDescent="0.2">
      <c r="A141">
        <v>0.55003000000000002</v>
      </c>
      <c r="B141">
        <v>215.483</v>
      </c>
      <c r="C141">
        <v>47</v>
      </c>
      <c r="D141">
        <v>0.39874943800000001</v>
      </c>
    </row>
    <row r="142" spans="1:4" x14ac:dyDescent="0.2">
      <c r="A142">
        <v>0.73336999999999997</v>
      </c>
      <c r="B142">
        <v>227.15199999999999</v>
      </c>
      <c r="C142">
        <v>47</v>
      </c>
      <c r="D142">
        <v>0.420342822</v>
      </c>
    </row>
    <row r="143" spans="1:4" x14ac:dyDescent="0.2">
      <c r="A143">
        <v>0.91671999999999998</v>
      </c>
      <c r="B143">
        <v>231.52500000000001</v>
      </c>
      <c r="C143">
        <v>47</v>
      </c>
      <c r="D143">
        <v>0.42843502100000003</v>
      </c>
    </row>
    <row r="144" spans="1:4" x14ac:dyDescent="0.2">
      <c r="A144">
        <v>1.10006</v>
      </c>
      <c r="B144">
        <v>248.29499999999999</v>
      </c>
      <c r="C144">
        <v>47</v>
      </c>
      <c r="D144">
        <v>0.459467762</v>
      </c>
    </row>
    <row r="145" spans="1:4" x14ac:dyDescent="0.2">
      <c r="A145">
        <v>1.2834000000000001</v>
      </c>
      <c r="B145">
        <v>251.11</v>
      </c>
      <c r="C145">
        <v>47</v>
      </c>
      <c r="D145">
        <v>0.46467689499999998</v>
      </c>
    </row>
    <row r="146" spans="1:4" x14ac:dyDescent="0.2">
      <c r="A146">
        <v>1.46675</v>
      </c>
      <c r="B146">
        <v>285.10700000000003</v>
      </c>
      <c r="C146">
        <v>47</v>
      </c>
      <c r="D146">
        <v>0.52758805099999995</v>
      </c>
    </row>
    <row r="147" spans="1:4" x14ac:dyDescent="0.2">
      <c r="A147">
        <v>1.6500900000000001</v>
      </c>
      <c r="B147">
        <v>290.59399999999999</v>
      </c>
      <c r="C147">
        <v>47</v>
      </c>
      <c r="D147">
        <v>0.53774169699999996</v>
      </c>
    </row>
    <row r="148" spans="1:4" x14ac:dyDescent="0.2">
      <c r="A148">
        <v>1.8334299999999999</v>
      </c>
      <c r="B148">
        <v>326.69200000000001</v>
      </c>
      <c r="C148">
        <v>47</v>
      </c>
      <c r="D148">
        <v>0.60454073600000002</v>
      </c>
    </row>
    <row r="149" spans="1:4" x14ac:dyDescent="0.2">
      <c r="A149">
        <v>2.0167799999999998</v>
      </c>
      <c r="B149">
        <v>346.18799999999999</v>
      </c>
      <c r="C149">
        <v>47</v>
      </c>
      <c r="D149">
        <v>0.64061791599999995</v>
      </c>
    </row>
    <row r="150" spans="1:4" x14ac:dyDescent="0.2">
      <c r="A150">
        <v>2.2001200000000001</v>
      </c>
      <c r="B150">
        <v>372.10700000000003</v>
      </c>
      <c r="C150">
        <v>47</v>
      </c>
      <c r="D150">
        <v>0.68858080300000002</v>
      </c>
    </row>
    <row r="151" spans="1:4" x14ac:dyDescent="0.2">
      <c r="A151">
        <v>2.3834599999999999</v>
      </c>
      <c r="B151">
        <v>408.06700000000001</v>
      </c>
      <c r="C151">
        <v>47</v>
      </c>
      <c r="D151">
        <v>0.75512447299999996</v>
      </c>
    </row>
    <row r="152" spans="1:4" x14ac:dyDescent="0.2">
      <c r="A152">
        <v>2.5668099999999998</v>
      </c>
      <c r="B152">
        <v>392.00700000000001</v>
      </c>
      <c r="C152">
        <v>47</v>
      </c>
      <c r="D152">
        <v>0.72540558099999997</v>
      </c>
    </row>
    <row r="153" spans="1:4" x14ac:dyDescent="0.2">
      <c r="A153">
        <v>2.7501500000000001</v>
      </c>
      <c r="B153">
        <v>398.40899999999999</v>
      </c>
      <c r="C153">
        <v>47</v>
      </c>
      <c r="D153">
        <v>0.73725242700000004</v>
      </c>
    </row>
    <row r="154" spans="1:4" x14ac:dyDescent="0.2">
      <c r="A154">
        <v>2.9334899999999999</v>
      </c>
      <c r="B154">
        <v>415.19499999999999</v>
      </c>
      <c r="C154">
        <v>47</v>
      </c>
      <c r="D154">
        <v>0.76831477599999998</v>
      </c>
    </row>
    <row r="155" spans="1:4" x14ac:dyDescent="0.2">
      <c r="A155">
        <v>3.1168399999999998</v>
      </c>
      <c r="B155">
        <v>389.49</v>
      </c>
      <c r="C155">
        <v>47</v>
      </c>
      <c r="D155">
        <v>0.72074789500000003</v>
      </c>
    </row>
    <row r="156" spans="1:4" x14ac:dyDescent="0.2">
      <c r="A156">
        <v>3.3001800000000001</v>
      </c>
      <c r="B156">
        <v>374.62799999999999</v>
      </c>
      <c r="C156">
        <v>47</v>
      </c>
      <c r="D156">
        <v>0.693245891</v>
      </c>
    </row>
    <row r="157" spans="1:4" x14ac:dyDescent="0.2">
      <c r="A157">
        <v>3.48353</v>
      </c>
      <c r="B157">
        <v>337.84699999999998</v>
      </c>
      <c r="C157">
        <v>47</v>
      </c>
      <c r="D157">
        <v>0.62518296699999998</v>
      </c>
    </row>
    <row r="158" spans="1:4" x14ac:dyDescent="0.2">
      <c r="A158">
        <v>3.6668699999999999</v>
      </c>
      <c r="B158">
        <v>299.49</v>
      </c>
      <c r="C158">
        <v>47</v>
      </c>
      <c r="D158">
        <v>0.55420366899999995</v>
      </c>
    </row>
    <row r="159" spans="1:4" x14ac:dyDescent="0.2">
      <c r="A159">
        <v>3.8502100000000001</v>
      </c>
      <c r="B159">
        <v>278.62200000000001</v>
      </c>
      <c r="C159">
        <v>47</v>
      </c>
      <c r="D159">
        <v>0.51558761399999997</v>
      </c>
    </row>
    <row r="160" spans="1:4" x14ac:dyDescent="0.2">
      <c r="A160">
        <v>4.0335599999999996</v>
      </c>
      <c r="B160">
        <v>277.14100000000002</v>
      </c>
      <c r="C160">
        <v>47</v>
      </c>
      <c r="D160">
        <v>0.51284703700000001</v>
      </c>
    </row>
    <row r="161" spans="1:4" x14ac:dyDescent="0.2">
      <c r="A161">
        <v>4.2168999999999999</v>
      </c>
      <c r="B161">
        <v>239.102</v>
      </c>
      <c r="C161">
        <v>47</v>
      </c>
      <c r="D161">
        <v>0.44245619400000002</v>
      </c>
    </row>
    <row r="162" spans="1:4" x14ac:dyDescent="0.2">
      <c r="A162">
        <v>4.4002400000000002</v>
      </c>
      <c r="B162">
        <v>219.399</v>
      </c>
      <c r="C162">
        <v>47</v>
      </c>
      <c r="D162">
        <v>0.40599596199999999</v>
      </c>
    </row>
    <row r="163" spans="1:4" x14ac:dyDescent="0.2">
      <c r="A163">
        <v>4.5835900000000001</v>
      </c>
      <c r="B163">
        <v>237.803</v>
      </c>
      <c r="C163">
        <v>47</v>
      </c>
      <c r="D163">
        <v>0.44005240600000001</v>
      </c>
    </row>
    <row r="164" spans="1:4" x14ac:dyDescent="0.2">
      <c r="A164">
        <v>4.7669300000000003</v>
      </c>
      <c r="B164">
        <v>247.29300000000001</v>
      </c>
      <c r="C164">
        <v>47</v>
      </c>
      <c r="D164">
        <v>0.457613569</v>
      </c>
    </row>
    <row r="165" spans="1:4" x14ac:dyDescent="0.2">
      <c r="A165">
        <v>4.9502699999999997</v>
      </c>
      <c r="B165">
        <v>235.601</v>
      </c>
      <c r="C165">
        <v>47</v>
      </c>
      <c r="D165">
        <v>0.43597762400000001</v>
      </c>
    </row>
    <row r="166" spans="1:4" x14ac:dyDescent="0.2">
      <c r="A166">
        <v>5.1336199999999996</v>
      </c>
      <c r="B166">
        <v>225.29599999999999</v>
      </c>
      <c r="C166">
        <v>47</v>
      </c>
      <c r="D166">
        <v>0.41690831</v>
      </c>
    </row>
    <row r="167" spans="1:4" x14ac:dyDescent="0.2">
      <c r="A167">
        <v>5.3169599999999999</v>
      </c>
      <c r="B167">
        <v>217.97200000000001</v>
      </c>
      <c r="C167">
        <v>47</v>
      </c>
      <c r="D167">
        <v>0.40335531099999999</v>
      </c>
    </row>
    <row r="168" spans="1:4" x14ac:dyDescent="0.2">
      <c r="A168">
        <v>5.5003000000000002</v>
      </c>
      <c r="B168">
        <v>213.36500000000001</v>
      </c>
      <c r="C168">
        <v>47</v>
      </c>
      <c r="D168">
        <v>0.39483009699999999</v>
      </c>
    </row>
    <row r="169" spans="1:4" x14ac:dyDescent="0.2">
      <c r="A169">
        <v>5.6836500000000001</v>
      </c>
      <c r="B169">
        <v>214.637</v>
      </c>
      <c r="C169">
        <v>47</v>
      </c>
      <c r="D169">
        <v>0.39718392200000002</v>
      </c>
    </row>
    <row r="170" spans="1:4" x14ac:dyDescent="0.2">
      <c r="A170">
        <v>5.8669900000000004</v>
      </c>
      <c r="B170">
        <v>202.49100000000001</v>
      </c>
      <c r="C170">
        <v>47</v>
      </c>
      <c r="D170">
        <v>0.37470785400000001</v>
      </c>
    </row>
    <row r="171" spans="1:4" x14ac:dyDescent="0.2">
      <c r="A171">
        <v>6.0503299999999998</v>
      </c>
      <c r="B171">
        <v>208.28100000000001</v>
      </c>
      <c r="C171">
        <v>47</v>
      </c>
      <c r="D171">
        <v>0.38542219900000002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0A72-6AB8-AE4E-B567-F0F76100FE40}">
  <dimension ref="A1:F82"/>
  <sheetViews>
    <sheetView tabSelected="1" workbookViewId="0">
      <selection activeCell="J19" sqref="J19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162</v>
      </c>
      <c r="B1" t="s">
        <v>109</v>
      </c>
      <c r="C1" t="s">
        <v>163</v>
      </c>
      <c r="D1" t="s">
        <v>164</v>
      </c>
      <c r="E1" t="s">
        <v>165</v>
      </c>
    </row>
    <row r="2" spans="1:5" x14ac:dyDescent="0.2">
      <c r="A2" t="s">
        <v>166</v>
      </c>
      <c r="B2" t="s">
        <v>167</v>
      </c>
      <c r="C2">
        <v>1</v>
      </c>
      <c r="D2" t="s">
        <v>168</v>
      </c>
      <c r="E2">
        <v>39.5</v>
      </c>
    </row>
    <row r="3" spans="1:5" x14ac:dyDescent="0.2">
      <c r="A3" t="s">
        <v>169</v>
      </c>
      <c r="B3" t="s">
        <v>167</v>
      </c>
      <c r="C3">
        <v>2</v>
      </c>
      <c r="D3" t="s">
        <v>168</v>
      </c>
      <c r="E3">
        <v>36</v>
      </c>
    </row>
    <row r="4" spans="1:5" x14ac:dyDescent="0.2">
      <c r="A4" t="s">
        <v>170</v>
      </c>
      <c r="B4" t="s">
        <v>167</v>
      </c>
      <c r="C4">
        <v>3</v>
      </c>
      <c r="D4" t="s">
        <v>168</v>
      </c>
      <c r="E4">
        <v>36.9</v>
      </c>
    </row>
    <row r="5" spans="1:5" x14ac:dyDescent="0.2">
      <c r="A5" t="s">
        <v>171</v>
      </c>
      <c r="B5" t="s">
        <v>167</v>
      </c>
      <c r="C5">
        <v>4</v>
      </c>
      <c r="D5" t="s">
        <v>168</v>
      </c>
      <c r="E5">
        <v>28.6</v>
      </c>
    </row>
    <row r="6" spans="1:5" x14ac:dyDescent="0.2">
      <c r="A6" t="s">
        <v>172</v>
      </c>
      <c r="B6" t="s">
        <v>167</v>
      </c>
      <c r="C6">
        <v>5</v>
      </c>
      <c r="D6" t="s">
        <v>168</v>
      </c>
      <c r="E6">
        <v>66.5</v>
      </c>
    </row>
    <row r="7" spans="1:5" x14ac:dyDescent="0.2">
      <c r="A7" t="s">
        <v>173</v>
      </c>
      <c r="B7" t="s">
        <v>167</v>
      </c>
      <c r="C7">
        <v>6</v>
      </c>
      <c r="D7" t="s">
        <v>168</v>
      </c>
      <c r="E7">
        <v>44.6</v>
      </c>
    </row>
    <row r="8" spans="1:5" x14ac:dyDescent="0.2">
      <c r="A8" t="s">
        <v>174</v>
      </c>
      <c r="B8" t="s">
        <v>167</v>
      </c>
      <c r="C8">
        <v>7</v>
      </c>
      <c r="D8" t="s">
        <v>168</v>
      </c>
      <c r="E8">
        <v>13.4</v>
      </c>
    </row>
    <row r="9" spans="1:5" x14ac:dyDescent="0.2">
      <c r="A9" t="s">
        <v>175</v>
      </c>
      <c r="B9" t="s">
        <v>167</v>
      </c>
      <c r="C9">
        <v>8</v>
      </c>
      <c r="D9" t="s">
        <v>168</v>
      </c>
      <c r="E9">
        <v>27.2</v>
      </c>
    </row>
    <row r="10" spans="1:5" x14ac:dyDescent="0.2">
      <c r="A10" t="s">
        <v>176</v>
      </c>
      <c r="B10" t="s">
        <v>167</v>
      </c>
      <c r="C10">
        <v>9</v>
      </c>
      <c r="D10" t="s">
        <v>168</v>
      </c>
      <c r="E10">
        <v>24.5</v>
      </c>
    </row>
    <row r="11" spans="1:5" x14ac:dyDescent="0.2">
      <c r="A11" t="s">
        <v>177</v>
      </c>
      <c r="B11" t="s">
        <v>167</v>
      </c>
      <c r="C11">
        <v>10</v>
      </c>
      <c r="D11" t="s">
        <v>168</v>
      </c>
      <c r="E11">
        <v>20.9</v>
      </c>
    </row>
    <row r="12" spans="1:5" x14ac:dyDescent="0.2">
      <c r="A12" t="s">
        <v>178</v>
      </c>
      <c r="B12" t="s">
        <v>167</v>
      </c>
      <c r="C12">
        <v>11</v>
      </c>
      <c r="D12" t="s">
        <v>168</v>
      </c>
      <c r="E12">
        <v>50.9</v>
      </c>
    </row>
    <row r="13" spans="1:5" x14ac:dyDescent="0.2">
      <c r="A13" t="s">
        <v>179</v>
      </c>
      <c r="B13" t="s">
        <v>167</v>
      </c>
      <c r="C13">
        <v>13</v>
      </c>
      <c r="D13" t="s">
        <v>168</v>
      </c>
      <c r="E13">
        <v>12.9</v>
      </c>
    </row>
    <row r="14" spans="1:5" x14ac:dyDescent="0.2">
      <c r="A14" t="s">
        <v>180</v>
      </c>
      <c r="B14" t="s">
        <v>167</v>
      </c>
      <c r="C14">
        <v>14</v>
      </c>
      <c r="D14" t="s">
        <v>168</v>
      </c>
      <c r="E14">
        <v>32.299999999999997</v>
      </c>
    </row>
    <row r="15" spans="1:5" x14ac:dyDescent="0.2">
      <c r="A15" t="s">
        <v>166</v>
      </c>
      <c r="B15" t="s">
        <v>167</v>
      </c>
      <c r="C15">
        <v>1</v>
      </c>
      <c r="D15" t="s">
        <v>181</v>
      </c>
      <c r="E15">
        <v>48.3</v>
      </c>
    </row>
    <row r="16" spans="1:5" x14ac:dyDescent="0.2">
      <c r="A16" t="s">
        <v>169</v>
      </c>
      <c r="B16" t="s">
        <v>167</v>
      </c>
      <c r="C16">
        <v>2</v>
      </c>
      <c r="D16" t="s">
        <v>181</v>
      </c>
      <c r="E16">
        <v>62.6</v>
      </c>
    </row>
    <row r="17" spans="1:5" x14ac:dyDescent="0.2">
      <c r="A17" t="s">
        <v>170</v>
      </c>
      <c r="B17" t="s">
        <v>167</v>
      </c>
      <c r="C17">
        <v>3</v>
      </c>
      <c r="D17" t="s">
        <v>181</v>
      </c>
      <c r="E17">
        <v>148</v>
      </c>
    </row>
    <row r="18" spans="1:5" x14ac:dyDescent="0.2">
      <c r="A18" t="s">
        <v>171</v>
      </c>
      <c r="B18" t="s">
        <v>167</v>
      </c>
      <c r="C18">
        <v>4</v>
      </c>
      <c r="D18" t="s">
        <v>181</v>
      </c>
      <c r="E18">
        <v>117</v>
      </c>
    </row>
    <row r="19" spans="1:5" x14ac:dyDescent="0.2">
      <c r="A19" t="s">
        <v>172</v>
      </c>
      <c r="B19" t="s">
        <v>167</v>
      </c>
      <c r="C19">
        <v>5</v>
      </c>
      <c r="D19" t="s">
        <v>181</v>
      </c>
      <c r="E19">
        <v>67.400000000000006</v>
      </c>
    </row>
    <row r="20" spans="1:5" x14ac:dyDescent="0.2">
      <c r="A20" t="s">
        <v>173</v>
      </c>
      <c r="B20" t="s">
        <v>167</v>
      </c>
      <c r="C20">
        <v>6</v>
      </c>
      <c r="D20" t="s">
        <v>181</v>
      </c>
      <c r="E20">
        <v>148</v>
      </c>
    </row>
    <row r="21" spans="1:5" x14ac:dyDescent="0.2">
      <c r="A21" t="s">
        <v>174</v>
      </c>
      <c r="B21" t="s">
        <v>167</v>
      </c>
      <c r="C21">
        <v>7</v>
      </c>
      <c r="D21" t="s">
        <v>181</v>
      </c>
      <c r="E21">
        <v>112</v>
      </c>
    </row>
    <row r="22" spans="1:5" x14ac:dyDescent="0.2">
      <c r="A22" t="s">
        <v>175</v>
      </c>
      <c r="B22" t="s">
        <v>167</v>
      </c>
      <c r="C22">
        <v>8</v>
      </c>
      <c r="D22" t="s">
        <v>181</v>
      </c>
      <c r="E22">
        <v>73.5</v>
      </c>
    </row>
    <row r="23" spans="1:5" x14ac:dyDescent="0.2">
      <c r="A23" t="s">
        <v>176</v>
      </c>
      <c r="B23" t="s">
        <v>167</v>
      </c>
      <c r="C23">
        <v>9</v>
      </c>
      <c r="D23" t="s">
        <v>181</v>
      </c>
      <c r="E23">
        <v>118</v>
      </c>
    </row>
    <row r="24" spans="1:5" x14ac:dyDescent="0.2">
      <c r="A24" t="s">
        <v>177</v>
      </c>
      <c r="B24" t="s">
        <v>167</v>
      </c>
      <c r="C24">
        <v>10</v>
      </c>
      <c r="D24" t="s">
        <v>181</v>
      </c>
      <c r="E24">
        <v>94.6</v>
      </c>
    </row>
    <row r="25" spans="1:5" x14ac:dyDescent="0.2">
      <c r="A25" t="s">
        <v>178</v>
      </c>
      <c r="B25" t="s">
        <v>167</v>
      </c>
      <c r="C25">
        <v>11</v>
      </c>
      <c r="D25" t="s">
        <v>181</v>
      </c>
      <c r="E25">
        <v>149</v>
      </c>
    </row>
    <row r="26" spans="1:5" x14ac:dyDescent="0.2">
      <c r="A26" t="s">
        <v>179</v>
      </c>
      <c r="B26" t="s">
        <v>167</v>
      </c>
      <c r="C26">
        <v>13</v>
      </c>
      <c r="D26" t="s">
        <v>181</v>
      </c>
      <c r="E26">
        <v>59.2</v>
      </c>
    </row>
    <row r="27" spans="1:5" x14ac:dyDescent="0.2">
      <c r="A27" t="s">
        <v>180</v>
      </c>
      <c r="B27" t="s">
        <v>167</v>
      </c>
      <c r="C27">
        <v>14</v>
      </c>
      <c r="D27" t="s">
        <v>181</v>
      </c>
      <c r="E27">
        <v>115</v>
      </c>
    </row>
    <row r="28" spans="1:5" x14ac:dyDescent="0.2">
      <c r="A28" t="s">
        <v>182</v>
      </c>
      <c r="B28" t="s">
        <v>183</v>
      </c>
      <c r="C28">
        <v>1</v>
      </c>
      <c r="D28" t="s">
        <v>168</v>
      </c>
      <c r="E28">
        <v>14.3</v>
      </c>
    </row>
    <row r="29" spans="1:5" x14ac:dyDescent="0.2">
      <c r="A29" t="s">
        <v>184</v>
      </c>
      <c r="B29" t="s">
        <v>183</v>
      </c>
      <c r="C29">
        <v>2</v>
      </c>
      <c r="D29" t="s">
        <v>168</v>
      </c>
      <c r="E29">
        <v>10.5</v>
      </c>
    </row>
    <row r="30" spans="1:5" x14ac:dyDescent="0.2">
      <c r="A30" t="s">
        <v>185</v>
      </c>
      <c r="B30" t="s">
        <v>183</v>
      </c>
      <c r="C30">
        <v>3</v>
      </c>
      <c r="D30" t="s">
        <v>168</v>
      </c>
      <c r="E30">
        <v>129</v>
      </c>
    </row>
    <row r="31" spans="1:5" x14ac:dyDescent="0.2">
      <c r="A31" t="s">
        <v>186</v>
      </c>
      <c r="B31" t="s">
        <v>183</v>
      </c>
      <c r="C31">
        <v>4</v>
      </c>
      <c r="D31" t="s">
        <v>168</v>
      </c>
      <c r="E31">
        <v>8.61</v>
      </c>
    </row>
    <row r="32" spans="1:5" x14ac:dyDescent="0.2">
      <c r="A32" t="s">
        <v>187</v>
      </c>
      <c r="B32" t="s">
        <v>183</v>
      </c>
      <c r="C32">
        <v>5</v>
      </c>
      <c r="D32" t="s">
        <v>168</v>
      </c>
      <c r="E32">
        <v>29.1</v>
      </c>
    </row>
    <row r="33" spans="1:5" x14ac:dyDescent="0.2">
      <c r="A33" t="s">
        <v>188</v>
      </c>
      <c r="B33" t="s">
        <v>183</v>
      </c>
      <c r="C33">
        <v>6</v>
      </c>
      <c r="D33" t="s">
        <v>168</v>
      </c>
      <c r="E33">
        <v>99</v>
      </c>
    </row>
    <row r="34" spans="1:5" x14ac:dyDescent="0.2">
      <c r="A34" t="s">
        <v>189</v>
      </c>
      <c r="B34" t="s">
        <v>183</v>
      </c>
      <c r="C34">
        <v>7</v>
      </c>
      <c r="D34" t="s">
        <v>168</v>
      </c>
      <c r="E34">
        <v>8.0399999999999991</v>
      </c>
    </row>
    <row r="35" spans="1:5" x14ac:dyDescent="0.2">
      <c r="A35" t="s">
        <v>190</v>
      </c>
      <c r="B35" t="s">
        <v>183</v>
      </c>
      <c r="C35">
        <v>8</v>
      </c>
      <c r="D35" t="s">
        <v>168</v>
      </c>
      <c r="E35">
        <v>80.2</v>
      </c>
    </row>
    <row r="36" spans="1:5" x14ac:dyDescent="0.2">
      <c r="A36" t="s">
        <v>191</v>
      </c>
      <c r="B36" t="s">
        <v>183</v>
      </c>
      <c r="C36">
        <v>9</v>
      </c>
      <c r="D36" t="s">
        <v>168</v>
      </c>
      <c r="E36">
        <v>58.5</v>
      </c>
    </row>
    <row r="37" spans="1:5" x14ac:dyDescent="0.2">
      <c r="A37" t="s">
        <v>192</v>
      </c>
      <c r="B37" t="s">
        <v>183</v>
      </c>
      <c r="C37">
        <v>10</v>
      </c>
      <c r="D37" t="s">
        <v>168</v>
      </c>
      <c r="E37">
        <v>34.1</v>
      </c>
    </row>
    <row r="38" spans="1:5" x14ac:dyDescent="0.2">
      <c r="A38" t="s">
        <v>193</v>
      </c>
      <c r="B38" t="s">
        <v>183</v>
      </c>
      <c r="C38">
        <v>11</v>
      </c>
      <c r="D38" t="s">
        <v>168</v>
      </c>
      <c r="E38">
        <v>10.7</v>
      </c>
    </row>
    <row r="39" spans="1:5" x14ac:dyDescent="0.2">
      <c r="A39" t="s">
        <v>194</v>
      </c>
      <c r="B39" t="s">
        <v>183</v>
      </c>
      <c r="C39">
        <v>12</v>
      </c>
      <c r="D39" t="s">
        <v>168</v>
      </c>
      <c r="E39">
        <v>47.2</v>
      </c>
    </row>
    <row r="40" spans="1:5" x14ac:dyDescent="0.2">
      <c r="A40" t="s">
        <v>195</v>
      </c>
      <c r="B40" t="s">
        <v>183</v>
      </c>
      <c r="C40">
        <v>13</v>
      </c>
      <c r="D40" t="s">
        <v>168</v>
      </c>
      <c r="E40">
        <v>107</v>
      </c>
    </row>
    <row r="41" spans="1:5" x14ac:dyDescent="0.2">
      <c r="A41" t="s">
        <v>196</v>
      </c>
      <c r="B41" t="s">
        <v>183</v>
      </c>
      <c r="C41">
        <v>14</v>
      </c>
      <c r="D41" t="s">
        <v>168</v>
      </c>
      <c r="E41">
        <v>26.6</v>
      </c>
    </row>
    <row r="42" spans="1:5" x14ac:dyDescent="0.2">
      <c r="A42" t="s">
        <v>197</v>
      </c>
      <c r="B42" t="s">
        <v>183</v>
      </c>
      <c r="C42">
        <v>15</v>
      </c>
      <c r="D42" t="s">
        <v>168</v>
      </c>
      <c r="E42">
        <v>88.8</v>
      </c>
    </row>
    <row r="43" spans="1:5" x14ac:dyDescent="0.2">
      <c r="A43" t="s">
        <v>198</v>
      </c>
      <c r="B43" t="s">
        <v>183</v>
      </c>
      <c r="C43">
        <v>16</v>
      </c>
      <c r="D43" t="s">
        <v>168</v>
      </c>
      <c r="E43">
        <v>34.799999999999997</v>
      </c>
    </row>
    <row r="44" spans="1:5" x14ac:dyDescent="0.2">
      <c r="A44" t="s">
        <v>199</v>
      </c>
      <c r="B44" t="s">
        <v>183</v>
      </c>
      <c r="C44">
        <v>18</v>
      </c>
      <c r="D44" t="s">
        <v>168</v>
      </c>
      <c r="E44">
        <v>89.7</v>
      </c>
    </row>
    <row r="45" spans="1:5" x14ac:dyDescent="0.2">
      <c r="A45" t="s">
        <v>200</v>
      </c>
      <c r="B45" t="s">
        <v>183</v>
      </c>
      <c r="C45">
        <v>19</v>
      </c>
      <c r="D45" t="s">
        <v>168</v>
      </c>
      <c r="E45">
        <v>45.7</v>
      </c>
    </row>
    <row r="46" spans="1:5" x14ac:dyDescent="0.2">
      <c r="A46" t="s">
        <v>182</v>
      </c>
      <c r="B46" t="s">
        <v>183</v>
      </c>
      <c r="C46">
        <v>1</v>
      </c>
      <c r="D46" t="s">
        <v>181</v>
      </c>
      <c r="E46">
        <v>123</v>
      </c>
    </row>
    <row r="47" spans="1:5" x14ac:dyDescent="0.2">
      <c r="A47" t="s">
        <v>184</v>
      </c>
      <c r="B47" t="s">
        <v>183</v>
      </c>
      <c r="C47">
        <v>2</v>
      </c>
      <c r="D47" t="s">
        <v>181</v>
      </c>
      <c r="E47">
        <v>82.1</v>
      </c>
    </row>
    <row r="48" spans="1:5" x14ac:dyDescent="0.2">
      <c r="A48" t="s">
        <v>185</v>
      </c>
      <c r="B48" t="s">
        <v>183</v>
      </c>
      <c r="C48">
        <v>3</v>
      </c>
      <c r="D48" t="s">
        <v>181</v>
      </c>
      <c r="E48">
        <v>50.3</v>
      </c>
    </row>
    <row r="49" spans="1:5" x14ac:dyDescent="0.2">
      <c r="A49" t="s">
        <v>186</v>
      </c>
      <c r="B49" t="s">
        <v>183</v>
      </c>
      <c r="C49">
        <v>4</v>
      </c>
      <c r="D49" t="s">
        <v>181</v>
      </c>
      <c r="E49">
        <v>69.5</v>
      </c>
    </row>
    <row r="50" spans="1:5" x14ac:dyDescent="0.2">
      <c r="A50" t="s">
        <v>187</v>
      </c>
      <c r="B50" t="s">
        <v>183</v>
      </c>
      <c r="C50">
        <v>5</v>
      </c>
      <c r="D50" t="s">
        <v>181</v>
      </c>
      <c r="E50">
        <v>72.099999999999994</v>
      </c>
    </row>
    <row r="51" spans="1:5" x14ac:dyDescent="0.2">
      <c r="A51" t="s">
        <v>188</v>
      </c>
      <c r="B51" t="s">
        <v>183</v>
      </c>
      <c r="C51">
        <v>6</v>
      </c>
      <c r="D51" t="s">
        <v>181</v>
      </c>
      <c r="E51">
        <v>67</v>
      </c>
    </row>
    <row r="52" spans="1:5" x14ac:dyDescent="0.2">
      <c r="A52" t="s">
        <v>189</v>
      </c>
      <c r="B52" t="s">
        <v>183</v>
      </c>
      <c r="C52">
        <v>7</v>
      </c>
      <c r="D52" t="s">
        <v>181</v>
      </c>
      <c r="E52">
        <v>85.8</v>
      </c>
    </row>
    <row r="53" spans="1:5" x14ac:dyDescent="0.2">
      <c r="A53" t="s">
        <v>190</v>
      </c>
      <c r="B53" t="s">
        <v>183</v>
      </c>
      <c r="C53">
        <v>8</v>
      </c>
      <c r="D53" t="s">
        <v>181</v>
      </c>
      <c r="E53">
        <v>109</v>
      </c>
    </row>
    <row r="54" spans="1:5" x14ac:dyDescent="0.2">
      <c r="A54" t="s">
        <v>191</v>
      </c>
      <c r="B54" t="s">
        <v>183</v>
      </c>
      <c r="C54">
        <v>9</v>
      </c>
      <c r="D54" t="s">
        <v>181</v>
      </c>
      <c r="E54">
        <v>67.599999999999994</v>
      </c>
    </row>
    <row r="55" spans="1:5" x14ac:dyDescent="0.2">
      <c r="A55" t="s">
        <v>192</v>
      </c>
      <c r="B55" t="s">
        <v>183</v>
      </c>
      <c r="C55">
        <v>10</v>
      </c>
      <c r="D55" t="s">
        <v>181</v>
      </c>
      <c r="E55">
        <v>117</v>
      </c>
    </row>
    <row r="56" spans="1:5" x14ac:dyDescent="0.2">
      <c r="A56" t="s">
        <v>193</v>
      </c>
      <c r="B56" t="s">
        <v>183</v>
      </c>
      <c r="C56">
        <v>11</v>
      </c>
      <c r="D56" t="s">
        <v>181</v>
      </c>
      <c r="E56">
        <v>109</v>
      </c>
    </row>
    <row r="57" spans="1:5" x14ac:dyDescent="0.2">
      <c r="A57" t="s">
        <v>194</v>
      </c>
      <c r="B57" t="s">
        <v>183</v>
      </c>
      <c r="C57">
        <v>12</v>
      </c>
      <c r="D57" t="s">
        <v>181</v>
      </c>
      <c r="E57">
        <v>28.6</v>
      </c>
    </row>
    <row r="58" spans="1:5" x14ac:dyDescent="0.2">
      <c r="A58" t="s">
        <v>195</v>
      </c>
      <c r="B58" t="s">
        <v>183</v>
      </c>
      <c r="C58">
        <v>13</v>
      </c>
      <c r="D58" t="s">
        <v>181</v>
      </c>
      <c r="E58">
        <v>28.8</v>
      </c>
    </row>
    <row r="59" spans="1:5" x14ac:dyDescent="0.2">
      <c r="A59" t="s">
        <v>196</v>
      </c>
      <c r="B59" t="s">
        <v>183</v>
      </c>
      <c r="C59">
        <v>14</v>
      </c>
      <c r="D59" t="s">
        <v>181</v>
      </c>
      <c r="E59">
        <v>118</v>
      </c>
    </row>
    <row r="60" spans="1:5" x14ac:dyDescent="0.2">
      <c r="A60" t="s">
        <v>197</v>
      </c>
      <c r="B60" t="s">
        <v>183</v>
      </c>
      <c r="C60">
        <v>15</v>
      </c>
      <c r="D60" t="s">
        <v>181</v>
      </c>
      <c r="E60">
        <v>154</v>
      </c>
    </row>
    <row r="61" spans="1:5" x14ac:dyDescent="0.2">
      <c r="A61" t="s">
        <v>198</v>
      </c>
      <c r="B61" t="s">
        <v>183</v>
      </c>
      <c r="C61">
        <v>16</v>
      </c>
      <c r="D61" t="s">
        <v>181</v>
      </c>
      <c r="E61">
        <v>156</v>
      </c>
    </row>
    <row r="62" spans="1:5" x14ac:dyDescent="0.2">
      <c r="A62" t="s">
        <v>199</v>
      </c>
      <c r="B62" t="s">
        <v>183</v>
      </c>
      <c r="C62">
        <v>18</v>
      </c>
      <c r="D62" t="s">
        <v>181</v>
      </c>
      <c r="E62">
        <v>129</v>
      </c>
    </row>
    <row r="63" spans="1:5" x14ac:dyDescent="0.2">
      <c r="A63" t="s">
        <v>200</v>
      </c>
      <c r="B63" t="s">
        <v>183</v>
      </c>
      <c r="C63">
        <v>19</v>
      </c>
      <c r="D63" t="s">
        <v>181</v>
      </c>
      <c r="E63">
        <v>65.099999999999994</v>
      </c>
    </row>
    <row r="64" spans="1:5" x14ac:dyDescent="0.2">
      <c r="A64" t="s">
        <v>201</v>
      </c>
      <c r="B64" t="s">
        <v>183</v>
      </c>
      <c r="C64">
        <v>1</v>
      </c>
      <c r="D64" t="s">
        <v>168</v>
      </c>
      <c r="E64">
        <v>87.2</v>
      </c>
    </row>
    <row r="65" spans="1:6" x14ac:dyDescent="0.2">
      <c r="A65" t="s">
        <v>202</v>
      </c>
      <c r="B65" t="s">
        <v>183</v>
      </c>
      <c r="C65">
        <v>2</v>
      </c>
      <c r="D65" t="s">
        <v>168</v>
      </c>
      <c r="E65">
        <v>138</v>
      </c>
    </row>
    <row r="66" spans="1:6" x14ac:dyDescent="0.2">
      <c r="A66" t="s">
        <v>203</v>
      </c>
      <c r="B66" t="s">
        <v>183</v>
      </c>
      <c r="C66">
        <v>3</v>
      </c>
      <c r="D66" t="s">
        <v>168</v>
      </c>
      <c r="E66">
        <v>125</v>
      </c>
    </row>
    <row r="67" spans="1:6" x14ac:dyDescent="0.2">
      <c r="A67" t="s">
        <v>204</v>
      </c>
      <c r="B67" t="s">
        <v>183</v>
      </c>
      <c r="C67">
        <v>4</v>
      </c>
      <c r="D67" t="s">
        <v>168</v>
      </c>
      <c r="E67">
        <v>18.600000000000001</v>
      </c>
    </row>
    <row r="68" spans="1:6" x14ac:dyDescent="0.2">
      <c r="A68" t="s">
        <v>205</v>
      </c>
      <c r="B68" t="s">
        <v>183</v>
      </c>
      <c r="C68">
        <v>5</v>
      </c>
      <c r="D68" t="s">
        <v>168</v>
      </c>
      <c r="E68">
        <v>76.2</v>
      </c>
    </row>
    <row r="69" spans="1:6" x14ac:dyDescent="0.2">
      <c r="A69" t="s">
        <v>206</v>
      </c>
      <c r="B69" t="s">
        <v>183</v>
      </c>
      <c r="C69">
        <v>6</v>
      </c>
      <c r="D69" t="s">
        <v>168</v>
      </c>
      <c r="E69">
        <v>61.4</v>
      </c>
    </row>
    <row r="70" spans="1:6" x14ac:dyDescent="0.2">
      <c r="A70" t="s">
        <v>207</v>
      </c>
      <c r="B70" t="s">
        <v>183</v>
      </c>
      <c r="C70">
        <v>8</v>
      </c>
      <c r="D70" t="s">
        <v>168</v>
      </c>
      <c r="E70">
        <v>79.400000000000006</v>
      </c>
      <c r="F70" t="s">
        <v>208</v>
      </c>
    </row>
    <row r="71" spans="1:6" x14ac:dyDescent="0.2">
      <c r="A71" t="s">
        <v>209</v>
      </c>
      <c r="B71" t="s">
        <v>183</v>
      </c>
      <c r="C71">
        <v>9</v>
      </c>
      <c r="D71" t="s">
        <v>168</v>
      </c>
      <c r="E71">
        <v>119</v>
      </c>
      <c r="F71" t="s">
        <v>208</v>
      </c>
    </row>
    <row r="72" spans="1:6" x14ac:dyDescent="0.2">
      <c r="A72" t="s">
        <v>210</v>
      </c>
      <c r="B72" t="s">
        <v>183</v>
      </c>
      <c r="C72">
        <v>10</v>
      </c>
      <c r="D72" t="s">
        <v>168</v>
      </c>
      <c r="E72">
        <v>18.2</v>
      </c>
    </row>
    <row r="73" spans="1:6" x14ac:dyDescent="0.2">
      <c r="A73" t="s">
        <v>211</v>
      </c>
      <c r="B73" t="s">
        <v>183</v>
      </c>
      <c r="C73">
        <v>11</v>
      </c>
      <c r="D73" t="s">
        <v>168</v>
      </c>
      <c r="E73">
        <v>66.2</v>
      </c>
    </row>
    <row r="74" spans="1:6" x14ac:dyDescent="0.2">
      <c r="A74" t="s">
        <v>212</v>
      </c>
      <c r="B74" t="s">
        <v>183</v>
      </c>
      <c r="C74">
        <v>12</v>
      </c>
      <c r="D74" t="s">
        <v>168</v>
      </c>
      <c r="E74">
        <v>91.6</v>
      </c>
    </row>
    <row r="75" spans="1:6" x14ac:dyDescent="0.2">
      <c r="A75" t="s">
        <v>213</v>
      </c>
      <c r="B75" t="s">
        <v>167</v>
      </c>
      <c r="C75">
        <v>1</v>
      </c>
      <c r="D75" t="s">
        <v>168</v>
      </c>
      <c r="E75">
        <v>59.5</v>
      </c>
    </row>
    <row r="76" spans="1:6" x14ac:dyDescent="0.2">
      <c r="A76" t="s">
        <v>214</v>
      </c>
      <c r="B76" t="s">
        <v>167</v>
      </c>
      <c r="C76">
        <v>3</v>
      </c>
      <c r="D76" t="s">
        <v>168</v>
      </c>
      <c r="E76">
        <v>34</v>
      </c>
    </row>
    <row r="77" spans="1:6" x14ac:dyDescent="0.2">
      <c r="A77" t="s">
        <v>215</v>
      </c>
      <c r="B77" t="s">
        <v>167</v>
      </c>
      <c r="C77">
        <v>4</v>
      </c>
      <c r="D77" t="s">
        <v>168</v>
      </c>
      <c r="E77">
        <v>39.299999999999997</v>
      </c>
    </row>
    <row r="78" spans="1:6" x14ac:dyDescent="0.2">
      <c r="A78" t="s">
        <v>216</v>
      </c>
      <c r="B78" t="s">
        <v>167</v>
      </c>
      <c r="C78">
        <v>5</v>
      </c>
      <c r="D78" t="s">
        <v>168</v>
      </c>
      <c r="E78">
        <v>3.8</v>
      </c>
    </row>
    <row r="79" spans="1:6" x14ac:dyDescent="0.2">
      <c r="A79" t="s">
        <v>217</v>
      </c>
      <c r="B79" t="s">
        <v>167</v>
      </c>
      <c r="C79">
        <v>6</v>
      </c>
      <c r="D79" t="s">
        <v>168</v>
      </c>
      <c r="E79">
        <v>15.5</v>
      </c>
    </row>
    <row r="80" spans="1:6" x14ac:dyDescent="0.2">
      <c r="A80" t="s">
        <v>218</v>
      </c>
      <c r="B80" t="s">
        <v>167</v>
      </c>
      <c r="C80">
        <v>7</v>
      </c>
      <c r="D80" t="s">
        <v>168</v>
      </c>
      <c r="E80">
        <v>75.599999999999994</v>
      </c>
    </row>
    <row r="81" spans="1:5" x14ac:dyDescent="0.2">
      <c r="A81" t="s">
        <v>219</v>
      </c>
      <c r="B81" t="s">
        <v>167</v>
      </c>
      <c r="C81">
        <v>8</v>
      </c>
      <c r="D81" t="s">
        <v>168</v>
      </c>
      <c r="E81">
        <v>12.2</v>
      </c>
    </row>
    <row r="82" spans="1:5" x14ac:dyDescent="0.2">
      <c r="A82" t="s">
        <v>220</v>
      </c>
      <c r="B82" t="s">
        <v>167</v>
      </c>
      <c r="C82">
        <v>9</v>
      </c>
      <c r="D82" t="s">
        <v>168</v>
      </c>
      <c r="E82">
        <v>18.600000000000001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 Fig 1C, 1D, 1F, 1H</vt:lpstr>
      <vt:lpstr>WT Asl Fig 1A</vt:lpstr>
      <vt:lpstr>KO Asl Fig 1B</vt:lpstr>
      <vt:lpstr>5X rescue Fig 1E</vt:lpstr>
      <vt:lpstr>10X dead rescue Fig 1G</vt:lpstr>
      <vt:lpstr>10X dead rescue x2 MTOC</vt:lpstr>
      <vt:lpstr>CS angle Fig 1I, 1J, 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2024-12-03T20:24:36Z</dcterms:created>
  <dcterms:modified xsi:type="dcterms:W3CDTF">2024-12-10T20:47:13Z</dcterms:modified>
</cp:coreProperties>
</file>