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Isme\Documents\Rober\Data Ana\Projects\Excel\Dental_Clinic\"/>
    </mc:Choice>
  </mc:AlternateContent>
  <bookViews>
    <workbookView xWindow="0" yWindow="0" windowWidth="20325" windowHeight="9600" activeTab="4"/>
  </bookViews>
  <sheets>
    <sheet name="Raw" sheetId="8" r:id="rId1"/>
    <sheet name="Formatting_Dates" sheetId="1" r:id="rId2"/>
    <sheet name="Cleaned_Data" sheetId="5" r:id="rId3"/>
    <sheet name="Pivot_Tables" sheetId="7" r:id="rId4"/>
    <sheet name="Dashboard" sheetId="4" r:id="rId5"/>
  </sheets>
  <definedNames>
    <definedName name="_xlnm._FilterDatabase" localSheetId="2" hidden="1">Cleaned_Data!$A$1:$G$89</definedName>
    <definedName name="SegmentaciónDeDatos_Age_Bracket">#N/A</definedName>
    <definedName name="SegmentaciónDeDatos_Day_Of_the_Week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9" i="5" l="1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<sst xmlns="http://schemas.openxmlformats.org/spreadsheetml/2006/main" count="1111" uniqueCount="402">
  <si>
    <t>Natalia M.</t>
  </si>
  <si>
    <t>Rosalba G.</t>
  </si>
  <si>
    <t>Viviana T.</t>
  </si>
  <si>
    <t>María D.</t>
  </si>
  <si>
    <t>Ana A.</t>
  </si>
  <si>
    <t>Jesús S.</t>
  </si>
  <si>
    <t>Susana A.</t>
  </si>
  <si>
    <t>Francisco P.</t>
  </si>
  <si>
    <t>Osman R.</t>
  </si>
  <si>
    <t>Eduardo G.</t>
  </si>
  <si>
    <t>Estela R.</t>
  </si>
  <si>
    <t>Gloria E.</t>
  </si>
  <si>
    <t>Ruben M.</t>
  </si>
  <si>
    <t>Gema M.</t>
  </si>
  <si>
    <t>Raquel R.</t>
  </si>
  <si>
    <t>Melissa R.</t>
  </si>
  <si>
    <t>Daniela T.</t>
  </si>
  <si>
    <t>Cesar H.</t>
  </si>
  <si>
    <t>Claudia P.</t>
  </si>
  <si>
    <t>Filiberto R.</t>
  </si>
  <si>
    <t>Ernesto C.</t>
  </si>
  <si>
    <t>Juan G.</t>
  </si>
  <si>
    <t>Daniel T.</t>
  </si>
  <si>
    <t>Salvador C.</t>
  </si>
  <si>
    <t>Graciela V.</t>
  </si>
  <si>
    <t>Paola C.</t>
  </si>
  <si>
    <t>Paulina C.</t>
  </si>
  <si>
    <t>Paula C.</t>
  </si>
  <si>
    <t>Luisa O.</t>
  </si>
  <si>
    <t>Laura T.</t>
  </si>
  <si>
    <t>Raymundo C.</t>
  </si>
  <si>
    <t>Manuela M.</t>
  </si>
  <si>
    <t>Yaneth G.</t>
  </si>
  <si>
    <t>Paula L.</t>
  </si>
  <si>
    <t>José A.</t>
  </si>
  <si>
    <t>Eber G.</t>
  </si>
  <si>
    <t>María A.</t>
  </si>
  <si>
    <t>Jesús C.</t>
  </si>
  <si>
    <t>Giselle F.</t>
  </si>
  <si>
    <t>Francisco G.</t>
  </si>
  <si>
    <t>Linda M.</t>
  </si>
  <si>
    <t>Denisse L.</t>
  </si>
  <si>
    <t>Héctor A.</t>
  </si>
  <si>
    <t>Gabriel H.</t>
  </si>
  <si>
    <t>Tomas L.</t>
  </si>
  <si>
    <t>Aranza M.</t>
  </si>
  <si>
    <t>Erick M.</t>
  </si>
  <si>
    <t>Luis M.</t>
  </si>
  <si>
    <t>Pamela R.</t>
  </si>
  <si>
    <t>Oscar H.</t>
  </si>
  <si>
    <t>Luisa G.</t>
  </si>
  <si>
    <t>Samantha R.</t>
  </si>
  <si>
    <t>Gabriela H.</t>
  </si>
  <si>
    <t>Víctor F.</t>
  </si>
  <si>
    <t>Carlos B.</t>
  </si>
  <si>
    <t>Victor G.</t>
  </si>
  <si>
    <t>Mariana M.</t>
  </si>
  <si>
    <t>Luz M.</t>
  </si>
  <si>
    <t>Karen C.</t>
  </si>
  <si>
    <t>Samuel A.</t>
  </si>
  <si>
    <t>Leonardo R.</t>
  </si>
  <si>
    <t>Diana S.</t>
  </si>
  <si>
    <t>Carlos M.</t>
  </si>
  <si>
    <t>Javier G.</t>
  </si>
  <si>
    <t>Humberto R.</t>
  </si>
  <si>
    <t>Annabel P.</t>
  </si>
  <si>
    <t>Maria P.</t>
  </si>
  <si>
    <t>Moises D.</t>
  </si>
  <si>
    <t>Regina E.</t>
  </si>
  <si>
    <t>Jessica E.</t>
  </si>
  <si>
    <t>Oswaldo M.</t>
  </si>
  <si>
    <t>Daniel G.</t>
  </si>
  <si>
    <t>Iran C.</t>
  </si>
  <si>
    <t>Aylin Z.</t>
  </si>
  <si>
    <t>Abril Z.</t>
  </si>
  <si>
    <t>Raul R.</t>
  </si>
  <si>
    <t>Ricardo B.</t>
  </si>
  <si>
    <t>Karen B.</t>
  </si>
  <si>
    <t>Brenda C.</t>
  </si>
  <si>
    <t>Luisa R.</t>
  </si>
  <si>
    <t>Luis A.</t>
  </si>
  <si>
    <t>Leslie P.</t>
  </si>
  <si>
    <t>Alfredo O.</t>
  </si>
  <si>
    <t>Daniela T</t>
  </si>
  <si>
    <t>Patricia B.</t>
  </si>
  <si>
    <t xml:space="preserve">Gender </t>
  </si>
  <si>
    <t>C.45 #4611, Col. Lealtad 1</t>
  </si>
  <si>
    <t>C. 53 #4415, Col. Lealtad 1</t>
  </si>
  <si>
    <t>C. Zapopan, Terrazas #2031, Col. Lázaro Cárdenas</t>
  </si>
  <si>
    <t>C. Fidel Vázquez #1813 Col. Esperanza</t>
  </si>
  <si>
    <t>C. Tajín #1337 Col. Valle de Monte Alban, Cd. Delicias</t>
  </si>
  <si>
    <t>C.Valle de viscain #9096, Col. Valle cuatitlan</t>
  </si>
  <si>
    <t>C. Tomas de zaragoza #3632 Col. Jardines de san francisco</t>
  </si>
  <si>
    <t>C. Mina Las Animas #5020 Col. Frac Robinson</t>
  </si>
  <si>
    <t>C. Centenario #226 Col. Aeropuerto</t>
  </si>
  <si>
    <t>C.Fray Garcia de Cisneros #5215 Col. San Pablo</t>
  </si>
  <si>
    <t>Av. Hidalgo #1712, Col. Industrial</t>
  </si>
  <si>
    <t>C. Escudero #2106 A, Col. Santo niño</t>
  </si>
  <si>
    <t>C. JJ Calvo Privada 7ma #706, Col. Santa Rosa</t>
  </si>
  <si>
    <t>C. acequia #9925, Col. Girasoles 1</t>
  </si>
  <si>
    <t>C. Pablo Meoqui #103, Col. Santa Rosa</t>
  </si>
  <si>
    <t>C. Pablo meoqui #103, Col. Santa Rosa</t>
  </si>
  <si>
    <t>C. Persimos #3727, Frac. El Veguel</t>
  </si>
  <si>
    <t>C. Mna Coralita #3524, Col. Luis Dorado Colosio</t>
  </si>
  <si>
    <t>C. Paredes De Etiopia, Col. Urbi</t>
  </si>
  <si>
    <t>C. Priv. Océano Pacifico #2707 int. 202 Col. Fovisste</t>
  </si>
  <si>
    <t>C. Terrazas #6214 Col. Cerro de la Cruz</t>
  </si>
  <si>
    <t>C. Riveras de Sacramento, calle Rio Rin #2211</t>
  </si>
  <si>
    <t>C. De Humuya, Fracc. Rivereña uno</t>
  </si>
  <si>
    <t>C. 23 #905 Col. Santo Niño</t>
  </si>
  <si>
    <t>C. 23 #905</t>
  </si>
  <si>
    <t>C. Mauritania #9116 Col. Praderas del León</t>
  </si>
  <si>
    <t>C. Mauritania # 9116 Col. Praderas del León</t>
  </si>
  <si>
    <t>Col. Lucio Cabañas # 3810, Col. Ruben Jaramillo</t>
  </si>
  <si>
    <t>C. Rio Landro # 839, Col. Vistas del Norte</t>
  </si>
  <si>
    <t>C. Ignacio Zaragoza #1380, Col. Progreso</t>
  </si>
  <si>
    <t>C. Portales #6822. Col. Girasoles</t>
  </si>
  <si>
    <t>C. Republica de Uruguay #711, Col. Panamericana</t>
  </si>
  <si>
    <t>C. Acequia #9925, Fraccionamiento Girasoles</t>
  </si>
  <si>
    <t>C. Privada de Carlos Fuero #4209, Col. Dale</t>
  </si>
  <si>
    <t>C. Universidad autónoma de Oaxaca, Col. Presidencial Universidad</t>
  </si>
  <si>
    <t>C. Urquidi 25 #2500 Col. San Fernando</t>
  </si>
  <si>
    <t>Calle 22 # 301, Col. Mirador</t>
  </si>
  <si>
    <t>C. Nicolas Bravo #905, Col. Centro</t>
  </si>
  <si>
    <t>C. Acequia #9925, Col. Girasoles 1</t>
  </si>
  <si>
    <t>Calle Lisboa #1808, Col. Mirador</t>
  </si>
  <si>
    <t>Calle Madrid # 2003, Col. Mirador</t>
  </si>
  <si>
    <t>Calle Tarascos #7708, Col. Infonavit</t>
  </si>
  <si>
    <t>Calle 8tava # 5408, Col. Santa Rosa</t>
  </si>
  <si>
    <t>Calle 29 #1110, Col. Santo Niño</t>
  </si>
  <si>
    <t>Calle Priv. Tae Mona # 2705, Col. Santo Niño</t>
  </si>
  <si>
    <t>C. Jose Eligio Muños #2316 interior A</t>
  </si>
  <si>
    <t>C. Joaquín Terrazas # 6314 Col. Cerro de la Cruz</t>
  </si>
  <si>
    <t>Calle Santos Fierro #6214, Col. Cerro de la Cruz</t>
  </si>
  <si>
    <t>Calle del Marabu #3810, Col Colinas del Sol</t>
  </si>
  <si>
    <t>C. Tamborel #201 Col. Santa Rosa</t>
  </si>
  <si>
    <t>C. Madrid #2003 Col. Mirador</t>
  </si>
  <si>
    <t>C. Arco contemporáneo #17304 Col. Fracc. De Arcos</t>
  </si>
  <si>
    <t>C. Pedro Infante #3010, Col. Marmol</t>
  </si>
  <si>
    <t>C. Yunnan #2514 Fracc. Alleza Boreal</t>
  </si>
  <si>
    <t>C. Coronado #3300, Col. Obrera</t>
  </si>
  <si>
    <t>C. Guillermo Valencia 33703 Col. Ponce de Leon</t>
  </si>
  <si>
    <t>C. 25 #2214 Col. Obrera</t>
  </si>
  <si>
    <t>Calle 45 #4611, Col. Lealtad 1</t>
  </si>
  <si>
    <t>Calle Teporaca #5702, Col. Robinson Sector 3</t>
  </si>
  <si>
    <t>C.Valle de lagos #12354 Col. Rivera</t>
  </si>
  <si>
    <t>C. Felipe Angeles #716 Col. Division del Norte</t>
  </si>
  <si>
    <t>C. Coronado #3300 Col. Obrera</t>
  </si>
  <si>
    <t>Priv. Justiniani #2514 Col. San Rafael</t>
  </si>
  <si>
    <t>C. Del Silo #6803 Col. Girasoles 1</t>
  </si>
  <si>
    <t>C. Angel Cartillo #7207 Col. Valle de la Madrid</t>
  </si>
  <si>
    <t>C.49 ½ #1218 Col. Roma</t>
  </si>
  <si>
    <t>C. 21 #1101 Col. Santo Niño</t>
  </si>
  <si>
    <t xml:space="preserve">Address </t>
  </si>
  <si>
    <t>F</t>
  </si>
  <si>
    <t>M</t>
  </si>
  <si>
    <t>Age</t>
  </si>
  <si>
    <t>C. 48 #4806, Col. Valles del Sur</t>
  </si>
  <si>
    <t>C. Lucio Cabañas #3810 Col. Ruben Jaramillo</t>
  </si>
  <si>
    <t>C. 35 #4210 Col. San Rafael</t>
  </si>
  <si>
    <t>Paloma J.</t>
  </si>
  <si>
    <t>Valle de Roncal #9935 Col. Caminos Del Valle #4</t>
  </si>
  <si>
    <t xml:space="preserve">C. 27 #1111 Col. Santo Niño </t>
  </si>
  <si>
    <t>C. Bamako #730 Col. Fraccionamiento Colinas del León II</t>
  </si>
  <si>
    <t>Ciudad Ojinaga</t>
  </si>
  <si>
    <t>Delia G.</t>
  </si>
  <si>
    <t>C. Del Ojinaga Col. Rivereño</t>
  </si>
  <si>
    <t>C. Rio San Pedro #2517 Col. Junta De Los Rios</t>
  </si>
  <si>
    <t>Yoselyn C</t>
  </si>
  <si>
    <t>Calle Privada Carlos Fuero #4209, Col. Dale</t>
  </si>
  <si>
    <t>C. Lucio Cabañas #3818 Col. Ruben Jaramillo</t>
  </si>
  <si>
    <t>Ciudad San Antonio TX</t>
  </si>
  <si>
    <t>C. Indianapolis #420 Recidencial Leon</t>
  </si>
  <si>
    <t>C. Che Guevara #25 Col. San José</t>
  </si>
  <si>
    <t>Ciudad Greensborough, IN</t>
  </si>
  <si>
    <t>C. Riverela #4934 Col. Fraccionamiento Molino De Tanona</t>
  </si>
  <si>
    <t>C. Paseos del tarpan Col. Camino Real</t>
  </si>
  <si>
    <t>Date</t>
  </si>
  <si>
    <t>Name</t>
  </si>
  <si>
    <t>C.45 #4611</t>
  </si>
  <si>
    <t xml:space="preserve"> Col. Lealtad 1</t>
  </si>
  <si>
    <t>C. 53 #4415</t>
  </si>
  <si>
    <t>C.Valle de viscain #9096</t>
  </si>
  <si>
    <t xml:space="preserve"> Col. Valle cuatitlan</t>
  </si>
  <si>
    <t>Av. Hidalgo #1712</t>
  </si>
  <si>
    <t xml:space="preserve"> Col. Industrial</t>
  </si>
  <si>
    <t>C. Escudero #2106 A</t>
  </si>
  <si>
    <t xml:space="preserve"> Col. Santo niño</t>
  </si>
  <si>
    <t>C. JJ Calvo Privada 7ma #706</t>
  </si>
  <si>
    <t xml:space="preserve"> Col. Santa Rosa</t>
  </si>
  <si>
    <t>C. acequia #9925</t>
  </si>
  <si>
    <t xml:space="preserve"> Col. Girasoles 1</t>
  </si>
  <si>
    <t>C. Pablo Meoqui #103</t>
  </si>
  <si>
    <t>C. Pablo meoqui #103</t>
  </si>
  <si>
    <t>C. Persimos #3727</t>
  </si>
  <si>
    <t xml:space="preserve"> Frac. El Veguel</t>
  </si>
  <si>
    <t>C. Mna Coralita #3524</t>
  </si>
  <si>
    <t xml:space="preserve"> Col. Luis Dorado Colosio</t>
  </si>
  <si>
    <t>C. Paredes De Etiopia</t>
  </si>
  <si>
    <t xml:space="preserve"> Col. Urbi</t>
  </si>
  <si>
    <t>C. Riveras de Sacramento</t>
  </si>
  <si>
    <t>C. De Humuya</t>
  </si>
  <si>
    <t xml:space="preserve"> Fracc. Rivereña uno</t>
  </si>
  <si>
    <t>C. Lucio Cabañas # 3810</t>
  </si>
  <si>
    <t xml:space="preserve"> Col. Ruben Jaramillo</t>
  </si>
  <si>
    <t>C. Rio Landro # 839</t>
  </si>
  <si>
    <t xml:space="preserve"> Col. Vistas del Norte</t>
  </si>
  <si>
    <t>C. Ignacio Zaragoza #1380</t>
  </si>
  <si>
    <t xml:space="preserve"> Col. Progreso</t>
  </si>
  <si>
    <t>C. 48 #4806</t>
  </si>
  <si>
    <t xml:space="preserve"> Col. Valles del Sur</t>
  </si>
  <si>
    <t>C. Republica de Uruguay #711</t>
  </si>
  <si>
    <t xml:space="preserve"> Col. Panamericana</t>
  </si>
  <si>
    <t>C. Acequia #9925</t>
  </si>
  <si>
    <t xml:space="preserve"> Fraccionamiento Girasoles</t>
  </si>
  <si>
    <t>C. Privada de Carlos Fuero #4209</t>
  </si>
  <si>
    <t xml:space="preserve"> Col. Dale</t>
  </si>
  <si>
    <t>C. Universidad autónoma de Oaxaca</t>
  </si>
  <si>
    <t xml:space="preserve"> Col. Presidencial Universidad</t>
  </si>
  <si>
    <t>C. 22 # 301</t>
  </si>
  <si>
    <t xml:space="preserve"> Col. Mirador</t>
  </si>
  <si>
    <t>C. Nicolas Bravo #905</t>
  </si>
  <si>
    <t xml:space="preserve"> Col. Centro</t>
  </si>
  <si>
    <t>C. Lisboa #1808</t>
  </si>
  <si>
    <t>C. Teporaca #5702</t>
  </si>
  <si>
    <t xml:space="preserve"> Col. Robinson Sector 3</t>
  </si>
  <si>
    <t>C. Madrid # 2003</t>
  </si>
  <si>
    <t>C. Tarascos #7708</t>
  </si>
  <si>
    <t xml:space="preserve"> Col. Infonavit</t>
  </si>
  <si>
    <t>C. 8tava # 5408</t>
  </si>
  <si>
    <t>C. 29 #1110</t>
  </si>
  <si>
    <t xml:space="preserve"> Col. Santo Niño</t>
  </si>
  <si>
    <t>C. Priv. Tae Mona # 2705</t>
  </si>
  <si>
    <t>C. 45 #4611</t>
  </si>
  <si>
    <t>C. Privada Carlos Fuero #4209</t>
  </si>
  <si>
    <t>C. Santos Fierro #6214</t>
  </si>
  <si>
    <t xml:space="preserve"> Col. Cerro de la Cruz</t>
  </si>
  <si>
    <t>C. del Marabu #3810</t>
  </si>
  <si>
    <t xml:space="preserve"> Col Colinas del Sol</t>
  </si>
  <si>
    <t>C. Pedro Infante #3010</t>
  </si>
  <si>
    <t xml:space="preserve"> Col. Marmol</t>
  </si>
  <si>
    <t>C. Coronado #3300</t>
  </si>
  <si>
    <t xml:space="preserve"> Col. Obrera</t>
  </si>
  <si>
    <t>Ciudad Greensborough</t>
  </si>
  <si>
    <t>C. Fidel Vázquez #1813</t>
  </si>
  <si>
    <t xml:space="preserve"> Col. Esperanza</t>
  </si>
  <si>
    <t>C. Tajín #1337</t>
  </si>
  <si>
    <t xml:space="preserve"> Col. Valle de Monte Alban</t>
  </si>
  <si>
    <t>C. Tomas de zaragoza #3632</t>
  </si>
  <si>
    <t xml:space="preserve"> Col. Jardines de san francisco</t>
  </si>
  <si>
    <t>C. Mina Las Animas #5020</t>
  </si>
  <si>
    <t xml:space="preserve"> Col. Frac Robinson</t>
  </si>
  <si>
    <t>C. Centenario #226</t>
  </si>
  <si>
    <t xml:space="preserve"> Col. Aeropuerto</t>
  </si>
  <si>
    <t>C.Fray Garcia de Cisneros #5215</t>
  </si>
  <si>
    <t xml:space="preserve"> Col. San Pablo</t>
  </si>
  <si>
    <t>C. Priv. Océano Pacifico #2707 int. 202</t>
  </si>
  <si>
    <t xml:space="preserve"> Col. Fovisste</t>
  </si>
  <si>
    <t>C. Terrazas #6214</t>
  </si>
  <si>
    <t xml:space="preserve"> Col Rio Rin #2211</t>
  </si>
  <si>
    <t>C. Mauritania #9116</t>
  </si>
  <si>
    <t xml:space="preserve"> Col. Praderas del León</t>
  </si>
  <si>
    <t>C. 35 #4210</t>
  </si>
  <si>
    <t xml:space="preserve"> Col. San Rafael</t>
  </si>
  <si>
    <t>Valle de Roncal #9935</t>
  </si>
  <si>
    <t xml:space="preserve"> Col. Caminos Del Valle #4</t>
  </si>
  <si>
    <t>C. 27 #1111</t>
  </si>
  <si>
    <t xml:space="preserve"> Col. Santo Niño </t>
  </si>
  <si>
    <t>C. Bamako #730</t>
  </si>
  <si>
    <t xml:space="preserve"> Col. Fraccionamiento Colinas del León II</t>
  </si>
  <si>
    <t>C. Portales #6822</t>
  </si>
  <si>
    <t xml:space="preserve"> Col. Girasoles</t>
  </si>
  <si>
    <t>C. Urquidi 25 #2500</t>
  </si>
  <si>
    <t xml:space="preserve"> Col. San Fernando</t>
  </si>
  <si>
    <t>C. Del Ojinaga</t>
  </si>
  <si>
    <t xml:space="preserve"> Col. Rivereño</t>
  </si>
  <si>
    <t>C. Rio San Pedro #2517</t>
  </si>
  <si>
    <t xml:space="preserve"> Col. Junta De Los Rios</t>
  </si>
  <si>
    <t>C. Joaquín Terrazas # 6314</t>
  </si>
  <si>
    <t>C. Tamborel #201</t>
  </si>
  <si>
    <t>C. Madrid #2003</t>
  </si>
  <si>
    <t>C. Arco contemporáneo #17304</t>
  </si>
  <si>
    <t xml:space="preserve"> Col. Fracc. De Arcos</t>
  </si>
  <si>
    <t>C. 25 #2214</t>
  </si>
  <si>
    <t>C. Guillermo Valencia 33703</t>
  </si>
  <si>
    <t xml:space="preserve"> Col. Ponce de Leon</t>
  </si>
  <si>
    <t>C. Lucio Cabañas #3818</t>
  </si>
  <si>
    <t>C.Valle de lagos #12354</t>
  </si>
  <si>
    <t xml:space="preserve"> Col. Rivera</t>
  </si>
  <si>
    <t>C. Felipe Angeles #716</t>
  </si>
  <si>
    <t xml:space="preserve"> Col. Division del Norte</t>
  </si>
  <si>
    <t>C. Che Guevara #25</t>
  </si>
  <si>
    <t xml:space="preserve"> Col. San José</t>
  </si>
  <si>
    <t>Priv. Justiniani #2514</t>
  </si>
  <si>
    <t>C. Del Silo #6803</t>
  </si>
  <si>
    <t>C. 21 #1101</t>
  </si>
  <si>
    <t>C. Angel Cartillo #7207</t>
  </si>
  <si>
    <t xml:space="preserve"> Col. Valle de la Madrid</t>
  </si>
  <si>
    <t>C.49 ½ #1218</t>
  </si>
  <si>
    <t xml:space="preserve"> Col. Roma</t>
  </si>
  <si>
    <t>C. Riverela #4934</t>
  </si>
  <si>
    <t xml:space="preserve"> Col. Fraccionamiento Molino De Tanona</t>
  </si>
  <si>
    <t>C. Paseos del tarpan</t>
  </si>
  <si>
    <t xml:space="preserve"> Col. Camino Real</t>
  </si>
  <si>
    <t>Null</t>
  </si>
  <si>
    <t>C. Zapopan #2031</t>
  </si>
  <si>
    <t xml:space="preserve"> Col. Terrazas </t>
  </si>
  <si>
    <t>Address Line #2</t>
  </si>
  <si>
    <t>jueves</t>
  </si>
  <si>
    <t>miércoles</t>
  </si>
  <si>
    <t>lunes</t>
  </si>
  <si>
    <t>martes</t>
  </si>
  <si>
    <t>sábado</t>
  </si>
  <si>
    <t>viernes</t>
  </si>
  <si>
    <t>domingo</t>
  </si>
  <si>
    <t>Day Of the Week</t>
  </si>
  <si>
    <t xml:space="preserve">Cuenta de Gender </t>
  </si>
  <si>
    <t>Etiquetas de fila</t>
  </si>
  <si>
    <t>Total general</t>
  </si>
  <si>
    <t>Age Bracket</t>
  </si>
  <si>
    <t>Child or Teenager</t>
  </si>
  <si>
    <t>Senior</t>
  </si>
  <si>
    <t>Young Adult</t>
  </si>
  <si>
    <t>Cuenta de Age</t>
  </si>
  <si>
    <t>2019</t>
  </si>
  <si>
    <t>2020</t>
  </si>
  <si>
    <t>2021</t>
  </si>
  <si>
    <t>2022</t>
  </si>
  <si>
    <t>Cuenta de Name</t>
  </si>
  <si>
    <t>NEOLIDENT'S PATIENT DASHBOARD</t>
  </si>
  <si>
    <t>25 de Sep. 2019</t>
  </si>
  <si>
    <t>30 de Sep. 2019</t>
  </si>
  <si>
    <t>8 de Oct. 2019</t>
  </si>
  <si>
    <t>14 de Oct. 2019</t>
  </si>
  <si>
    <t>26 de Oct. 2019</t>
  </si>
  <si>
    <t>31 de Ene. 2019</t>
  </si>
  <si>
    <t>31 de Ene. 2020</t>
  </si>
  <si>
    <t>7 de Feb. 2020</t>
  </si>
  <si>
    <t>12 de Feb. 2020</t>
  </si>
  <si>
    <t>15 de Feb. 2020</t>
  </si>
  <si>
    <t>20 de Feb. 2020</t>
  </si>
  <si>
    <t>3 de Mar.2020</t>
  </si>
  <si>
    <t>4 de Mar. 2020</t>
  </si>
  <si>
    <t>10 de Mar. 2020</t>
  </si>
  <si>
    <t>21 de Abr. 2020</t>
  </si>
  <si>
    <t>29 de Abr. 2020</t>
  </si>
  <si>
    <t>1 de Mayo 2020</t>
  </si>
  <si>
    <t>1 de May. 2020</t>
  </si>
  <si>
    <t>15 de May. 2020</t>
  </si>
  <si>
    <t>16 de May. 2020</t>
  </si>
  <si>
    <t>27 de Jun. 2020</t>
  </si>
  <si>
    <t>24 de Jul. 2020</t>
  </si>
  <si>
    <t>10 de Agost. 2020</t>
  </si>
  <si>
    <t>C. Mina Corralitos # 3524, Col. Porvenir</t>
  </si>
  <si>
    <t>17 de Agost. 2020</t>
  </si>
  <si>
    <t>22 de Agost. 2020</t>
  </si>
  <si>
    <t>5 de Sep. 2020</t>
  </si>
  <si>
    <t>8 de Sep. 2020</t>
  </si>
  <si>
    <t>12 de Sep. 2020</t>
  </si>
  <si>
    <t>18 de Sep. 2020</t>
  </si>
  <si>
    <t>24 de Sep. 2020</t>
  </si>
  <si>
    <t>24 de Sept. 2020</t>
  </si>
  <si>
    <t>10 de Oct. 2020</t>
  </si>
  <si>
    <t>11 de Oct. 2020</t>
  </si>
  <si>
    <t>13 de Oct. 2020</t>
  </si>
  <si>
    <t>22 de Oct. 2020</t>
  </si>
  <si>
    <t>20 de Nov. 2020</t>
  </si>
  <si>
    <t>5 de Dic. 2021</t>
  </si>
  <si>
    <t>23 de Enero 2021</t>
  </si>
  <si>
    <t>4 de Febrero 2021</t>
  </si>
  <si>
    <t>9 de Marzo 2021</t>
  </si>
  <si>
    <t>11 de Marzo 2021</t>
  </si>
  <si>
    <t>13 de Marzo 2021</t>
  </si>
  <si>
    <t>13 de Mayo 2021</t>
  </si>
  <si>
    <t>17 de Mayo 2021</t>
  </si>
  <si>
    <t>21 de Mayo 2021</t>
  </si>
  <si>
    <t>29 de Mayo 2021</t>
  </si>
  <si>
    <t>29 de Junio 2021</t>
  </si>
  <si>
    <t>01 de Julio 2021</t>
  </si>
  <si>
    <t>2 de Julio 2021</t>
  </si>
  <si>
    <t>19 de Julio del 2021</t>
  </si>
  <si>
    <t>24 de Julio 2021</t>
  </si>
  <si>
    <t>26 de Julio 2021</t>
  </si>
  <si>
    <t>4 de Agosto 2021</t>
  </si>
  <si>
    <t>18 de Agoto 2021</t>
  </si>
  <si>
    <t>23 de Agosto 2021</t>
  </si>
  <si>
    <t>1 de Sep 2021</t>
  </si>
  <si>
    <t>29 de Oct 2021</t>
  </si>
  <si>
    <t>4 de Oct 2021</t>
  </si>
  <si>
    <t>15 de Oct 2021</t>
  </si>
  <si>
    <t>17 de Nov 2021</t>
  </si>
  <si>
    <t>25 de Nov 2021</t>
  </si>
  <si>
    <t>26 de Nov 2021</t>
  </si>
  <si>
    <t>27 de Nov 2021</t>
  </si>
  <si>
    <t>30 de Dic 2021</t>
  </si>
  <si>
    <t>12 de Feb 2022</t>
  </si>
  <si>
    <t>23 de Feb 2022</t>
  </si>
  <si>
    <t>31 de May 2022</t>
  </si>
  <si>
    <t>20 de Agosto 2022</t>
  </si>
  <si>
    <t>12 de Sep 2022</t>
  </si>
  <si>
    <t>21 de sep 2022</t>
  </si>
  <si>
    <t>22de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</si>
</sst>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d/mm/yy;@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4"/>
      <color theme="9" tint="-0.249977111117893"/>
      <name val="Calibri"/>
      <family val="2"/>
      <scheme val="minor"/>
    </font>
    <font>
      <b/>
      <sz val="24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5" fontId="1" fillId="0" borderId="0" xfId="0" applyNumberFormat="1" applyFont="1"/>
    <xf numFmtId="0" fontId="0" fillId="0" borderId="0" xfId="0" applyNumberFormat="1"/>
    <xf numFmtId="0" fontId="2" fillId="0" borderId="0" xfId="0" applyFont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3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[Dental_Clinic_Project_Final.xlsx]Pivot_Tables!TablaDinámica15</c:name>
    <c:fmtId val="1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Pivot_Tables!$B$1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C7-4DBC-874B-A5EF409AEC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C7-4DBC-874B-A5EF409AEC5A}"/>
              </c:ext>
            </c:extLst>
          </c:dPt>
          <c:cat>
            <c:strRef>
              <c:f>Pivot_Tables!$A$2:$A$4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Pivot_Tables!$B$2:$B$4</c:f>
              <c:numCache>
                <c:formatCode>General</c:formatCode>
                <c:ptCount val="2"/>
                <c:pt idx="0">
                  <c:v>50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C-4E7C-8FCF-4880CB6E3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Pivot_Tables!$A$15:$A$22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Pivot_Tables!$B$15:$B$22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0ED-9071-59FFA4EC4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89247"/>
        <c:axId val="640280927"/>
      </c:barChart>
      <c:catAx>
        <c:axId val="6402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0927"/>
        <c:crosses val="autoZero"/>
        <c:auto val="1"/>
        <c:lblAlgn val="ctr"/>
        <c:lblOffset val="100"/>
        <c:noMultiLvlLbl val="0"/>
      </c:catAx>
      <c:valAx>
        <c:axId val="6402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[Dental_Clinic_Project_Final.xlsx]Pivot_Tables!TablaDinámica25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Pivot_Tables!$A$25:$A$29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Pivot_Tables!$B$25:$B$29</c:f>
              <c:numCache>
                <c:formatCode>General</c:formatCode>
                <c:ptCount val="4"/>
                <c:pt idx="0">
                  <c:v>9</c:v>
                </c:pt>
                <c:pt idx="1">
                  <c:v>41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5-4A22-A9E5-82EE2800B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7204127"/>
        <c:axId val="697200799"/>
      </c:barChart>
      <c:catAx>
        <c:axId val="6972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0799"/>
        <c:crosses val="autoZero"/>
        <c:auto val="1"/>
        <c:lblAlgn val="ctr"/>
        <c:lblOffset val="100"/>
        <c:noMultiLvlLbl val="0"/>
      </c:catAx>
      <c:valAx>
        <c:axId val="6972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[Dental_Clinic_Project_Final.xlsx]Pivot_Tables!TablaDinámica22</c:name>
    <c:fmtId val="4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Pivot_Tables!$A$8:$A$11</c:f>
              <c:strCache>
                <c:ptCount val="3"/>
                <c:pt idx="0">
                  <c:v>Child or Teenager</c:v>
                </c:pt>
                <c:pt idx="1">
                  <c:v>Senior</c:v>
                </c:pt>
                <c:pt idx="2">
                  <c:v>Young Adult</c:v>
                </c:pt>
              </c:strCache>
            </c:strRef>
          </c:cat>
          <c:val>
            <c:numRef>
              <c:f>Pivot_Tables!$B$8:$B$11</c:f>
              <c:numCache>
                <c:formatCode>General</c:formatCode>
                <c:ptCount val="3"/>
                <c:pt idx="0">
                  <c:v>14</c:v>
                </c:pt>
                <c:pt idx="1">
                  <c:v>28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B-4243-8203-5C9CCEF94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3292911"/>
        <c:axId val="833292495"/>
      </c:barChart>
      <c:catAx>
        <c:axId val="8332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2495"/>
        <c:crosses val="autoZero"/>
        <c:auto val="1"/>
        <c:lblAlgn val="ctr"/>
        <c:lblOffset val="100"/>
        <c:noMultiLvlLbl val="0"/>
      </c:catAx>
      <c:valAx>
        <c:axId val="8332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[Dental_Clinic_Project_Final.xlsx]Pivot_Tables!TablaDinámica15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Patient's</a:t>
            </a:r>
            <a:r>
              <a:rPr lang="en-US" baseline="0"/>
              <a:t> Gender Percantage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621702472651187"/>
              <c:y val="-9.259259259259258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7478016484341342E-2"/>
              <c:y val="-7.87037037037037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Pivot_Tables!$B$1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80-4BB4-B732-B38EEB4567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80-4BB4-B732-B38EEB4567F1}"/>
              </c:ext>
            </c:extLst>
          </c:dPt>
          <c:dLbls>
            <c:dLbl>
              <c:idx val="0"/>
              <c:layout>
                <c:manualLayout>
                  <c:x val="0.11621702472651187"/>
                  <c:y val="-9.2592592592592587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280-4BB4-B732-B38EEB4567F1}"/>
                </c:ext>
              </c:extLst>
            </c:dLbl>
            <c:dLbl>
              <c:idx val="1"/>
              <c:layout>
                <c:manualLayout>
                  <c:x val="-7.7478016484341342E-2"/>
                  <c:y val="-7.870370370370370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280-4BB4-B732-B38EEB456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Pivot_Tables!$A$2:$A$4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Pivot_Tables!$B$2:$B$4</c:f>
              <c:numCache>
                <c:formatCode>General</c:formatCode>
                <c:ptCount val="2"/>
                <c:pt idx="0">
                  <c:v>50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80-4BB4-B732-B38EEB4567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Work Trends On Weekdays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Pivot_Tables!$B$14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Pivot_Tables!$A$15:$A$22</c:f>
              <c:strCache>
                <c:ptCount val="7"/>
                <c:pt idx="0">
                  <c:v>domingo</c:v>
                </c:pt>
                <c:pt idx="1">
                  <c:v>lunes</c:v>
                </c:pt>
                <c:pt idx="2">
                  <c:v>martes</c:v>
                </c:pt>
                <c:pt idx="3">
                  <c:v>miércoles</c:v>
                </c:pt>
                <c:pt idx="4">
                  <c:v>jueves</c:v>
                </c:pt>
                <c:pt idx="5">
                  <c:v>viernes</c:v>
                </c:pt>
                <c:pt idx="6">
                  <c:v>sábado</c:v>
                </c:pt>
              </c:strCache>
            </c:strRef>
          </c:cat>
          <c:val>
            <c:numRef>
              <c:f>Pivot_Tables!$B$15:$B$22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A-411C-A1B2-886FE58FA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289247"/>
        <c:axId val="640280927"/>
      </c:barChart>
      <c:catAx>
        <c:axId val="640289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0927"/>
        <c:crosses val="autoZero"/>
        <c:auto val="1"/>
        <c:lblAlgn val="ctr"/>
        <c:lblOffset val="100"/>
        <c:noMultiLvlLbl val="0"/>
      </c:catAx>
      <c:valAx>
        <c:axId val="64028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89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Patients Seen Per</a:t>
            </a:r>
            <a:r>
              <a:rPr lang="en-US" baseline="0"/>
              <a:t> Year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6561113369357897E-2"/>
          <c:y val="0.22624781277340328"/>
          <c:w val="0.78651958592378779"/>
          <c:h val="0.574780912802566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Pivot_Tables!$B$24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Pivot_Tables!$A$25:$A$29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Pivot_Tables!$B$25:$B$29</c:f>
              <c:numCache>
                <c:formatCode>General</c:formatCode>
                <c:ptCount val="4"/>
                <c:pt idx="0">
                  <c:v>9</c:v>
                </c:pt>
                <c:pt idx="1">
                  <c:v>41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F-49EA-A63C-91A7F5123E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97204127"/>
        <c:axId val="697200799"/>
      </c:barChart>
      <c:catAx>
        <c:axId val="697204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0799"/>
        <c:crosses val="autoZero"/>
        <c:auto val="1"/>
        <c:lblAlgn val="ctr"/>
        <c:lblOffset val="100"/>
        <c:noMultiLvlLbl val="0"/>
      </c:catAx>
      <c:valAx>
        <c:axId val="6972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204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[Dental_Clinic_Project_Final.xlsx]Pivot_Tables!TablaDinámica22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Patients Per Age Bracket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Pivot_Tables!$B$7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Pivot_Tables!$A$8:$A$11</c:f>
              <c:strCache>
                <c:ptCount val="3"/>
                <c:pt idx="0">
                  <c:v>Child or Teenager</c:v>
                </c:pt>
                <c:pt idx="1">
                  <c:v>Senior</c:v>
                </c:pt>
                <c:pt idx="2">
                  <c:v>Young Adult</c:v>
                </c:pt>
              </c:strCache>
            </c:strRef>
          </c:cat>
          <c:val>
            <c:numRef>
              <c:f>Pivot_Tables!$B$8:$B$11</c:f>
              <c:numCache>
                <c:formatCode>General</c:formatCode>
                <c:ptCount val="3"/>
                <c:pt idx="0">
                  <c:v>14</c:v>
                </c:pt>
                <c:pt idx="1">
                  <c:v>28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5-4C3F-B352-6CAC0B0A28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33292911"/>
        <c:axId val="833292495"/>
      </c:barChart>
      <c:catAx>
        <c:axId val="83329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2495"/>
        <c:crosses val="autoZero"/>
        <c:auto val="1"/>
        <c:lblAlgn val="ctr"/>
        <c:lblOffset val="100"/>
        <c:noMultiLvlLbl val="0"/>
      </c:catAx>
      <c:valAx>
        <c:axId val="83329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png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0</xdr:row>
      <xdr:rowOff>0</xdr:rowOff>
    </xdr:from>
    <xdr:to>
      <xdr:col>11</xdr:col>
      <xdr:colOff>28575</xdr:colOff>
      <xdr:row>14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32</xdr:row>
      <xdr:rowOff>85725</xdr:rowOff>
    </xdr:from>
    <xdr:to>
      <xdr:col>11</xdr:col>
      <xdr:colOff>571500</xdr:colOff>
      <xdr:row>46</xdr:row>
      <xdr:rowOff>161925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35</xdr:row>
      <xdr:rowOff>114300</xdr:rowOff>
    </xdr:from>
    <xdr:to>
      <xdr:col>5</xdr:col>
      <xdr:colOff>119062</xdr:colOff>
      <xdr:row>50</xdr:row>
      <xdr:rowOff>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309562</xdr:colOff>
      <xdr:row>15</xdr:row>
      <xdr:rowOff>28575</xdr:rowOff>
    </xdr:from>
    <xdr:to>
      <xdr:col>11</xdr:col>
      <xdr:colOff>14287</xdr:colOff>
      <xdr:row>29</xdr:row>
      <xdr:rowOff>104775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683725</xdr:colOff>
      <xdr:row>7</xdr:row>
      <xdr:rowOff>114056</xdr:rowOff>
    </xdr:from>
    <xdr:to>
      <xdr:col>7</xdr:col>
      <xdr:colOff>701414</xdr:colOff>
      <xdr:row>21</xdr:row>
      <xdr:rowOff>190256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682399</xdr:colOff>
      <xdr:row>22</xdr:row>
      <xdr:rowOff>47625</xdr:rowOff>
    </xdr:from>
    <xdr:to>
      <xdr:col>7</xdr:col>
      <xdr:colOff>698727</xdr:colOff>
      <xdr:row>36</xdr:row>
      <xdr:rowOff>123825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22</xdr:row>
      <xdr:rowOff>38100</xdr:rowOff>
    </xdr:from>
    <xdr:to>
      <xdr:col>14</xdr:col>
      <xdr:colOff>58511</xdr:colOff>
      <xdr:row>36</xdr:row>
      <xdr:rowOff>114300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47625</xdr:colOff>
      <xdr:row>7</xdr:row>
      <xdr:rowOff>101845</xdr:rowOff>
    </xdr:from>
    <xdr:to>
      <xdr:col>14</xdr:col>
      <xdr:colOff>65314</xdr:colOff>
      <xdr:row>21</xdr:row>
      <xdr:rowOff>178045</xdr:rowOff>
    </xdr:to>
    <xdr:graphicFrame macro="">
      <xdr:nvGraphicFramePr>
        <xdr:cNvPr id="10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7</xdr:row>
      <xdr:rowOff>57150</xdr:rowOff>
    </xdr:from>
    <xdr:to>
      <xdr:col>1</xdr:col>
      <xdr:colOff>619124</xdr:colOff>
      <xdr:row>13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ge Bracket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 Bracket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90650"/>
              <a:ext cx="1381124" cy="1209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14</xdr:row>
      <xdr:rowOff>19050</xdr:rowOff>
    </xdr:from>
    <xdr:to>
      <xdr:col>1</xdr:col>
      <xdr:colOff>610578</xdr:colOff>
      <xdr:row>25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y Of the Week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y Of the Week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2686050"/>
              <a:ext cx="1372577" cy="2257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363904</xdr:colOff>
      <xdr:row>37</xdr:row>
      <xdr:rowOff>83999</xdr:rowOff>
    </xdr:from>
    <xdr:to>
      <xdr:col>12</xdr:col>
      <xdr:colOff>192454</xdr:colOff>
      <xdr:row>58</xdr:row>
      <xdr:rowOff>191477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92366" y="7313230"/>
          <a:ext cx="5885473" cy="421055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me" refreshedDate="44861.623673495371" createdVersion="6" refreshedVersion="6" minRefreshableVersion="3" recordCount="88">
  <cacheSource type="worksheet">
    <worksheetSource ref="A1:H89" sheet="Cleaned_Data"/>
  </cacheSource>
  <cacheFields count="10">
    <cacheField name="Date" numFmtId="165">
      <sharedItems containsSemiMixedTypes="0" containsNonDate="0" containsDate="1" containsString="0" minDate="2019-01-31T00:00:00" maxDate="2022-09-23T00:00:00" count="69">
        <d v="2019-01-31T00:00:00"/>
        <d v="2019-09-25T00:00:00"/>
        <d v="2019-09-30T00:00:00"/>
        <d v="2019-10-08T00:00:00"/>
        <d v="2019-10-14T00:00:00"/>
        <d v="2019-10-26T00:00:00"/>
        <d v="2020-01-31T00:00:00"/>
        <d v="2020-02-07T00:00:00"/>
        <d v="2020-02-12T00:00:00"/>
        <d v="2020-02-15T00:00:00"/>
        <d v="2020-02-20T00:00:00"/>
        <d v="2020-03-03T00:00:00"/>
        <d v="2020-03-04T00:00:00"/>
        <d v="2020-03-10T00:00:00"/>
        <d v="2020-04-21T00:00:00"/>
        <d v="2020-04-29T00:00:00"/>
        <d v="2020-05-01T00:00:00"/>
        <d v="2020-05-15T00:00:00"/>
        <d v="2020-05-16T00:00:00"/>
        <d v="2020-06-27T00:00:00"/>
        <d v="2020-07-24T00:00:00"/>
        <d v="2020-08-10T00:00:00"/>
        <d v="2020-08-17T00:00:00"/>
        <d v="2020-08-22T00:00:00"/>
        <d v="2020-09-05T00:00:00"/>
        <d v="2020-09-08T00:00:00"/>
        <d v="2020-09-12T00:00:00"/>
        <d v="2020-09-18T00:00:00"/>
        <d v="2020-09-24T00:00:00"/>
        <d v="2020-10-10T00:00:00"/>
        <d v="2020-10-11T00:00:00"/>
        <d v="2020-10-13T00:00:00"/>
        <d v="2020-10-22T00:00:00"/>
        <d v="2020-11-20T00:00:00"/>
        <d v="2021-01-23T00:00:00"/>
        <d v="2021-02-04T00:00:00"/>
        <d v="2021-03-09T00:00:00"/>
        <d v="2021-03-11T00:00:00"/>
        <d v="2021-03-13T00:00:00"/>
        <d v="2021-05-13T00:00:00"/>
        <d v="2021-05-17T00:00:00"/>
        <d v="2021-05-21T00:00:00"/>
        <d v="2021-05-29T00:00:00"/>
        <d v="2021-06-29T00:00:00"/>
        <d v="2021-07-01T00:00:00"/>
        <d v="2021-07-02T00:00:00"/>
        <d v="2021-07-19T00:00:00"/>
        <d v="2021-07-24T00:00:00"/>
        <d v="2021-07-26T00:00:00"/>
        <d v="2021-08-04T00:00:00"/>
        <d v="2021-08-18T00:00:00"/>
        <d v="2021-08-23T00:00:00"/>
        <d v="2021-09-01T00:00:00"/>
        <d v="2021-10-04T00:00:00"/>
        <d v="2021-10-15T00:00:00"/>
        <d v="2021-10-29T00:00:00"/>
        <d v="2021-11-17T00:00:00"/>
        <d v="2021-11-25T00:00:00"/>
        <d v="2021-11-26T00:00:00"/>
        <d v="2021-11-27T00:00:00"/>
        <d v="2021-12-05T00:00:00"/>
        <d v="2021-12-30T00:00:00"/>
        <d v="2022-02-12T00:00:00"/>
        <d v="2022-02-23T00:00:00"/>
        <d v="2022-05-31T00:00:00"/>
        <d v="2022-08-20T00:00:00"/>
        <d v="2022-09-12T00:00:00"/>
        <d v="2022-09-21T00:00:00"/>
        <d v="2022-09-22T00:00:00"/>
      </sharedItems>
      <fieldGroup par="9" base="0">
        <rangePr groupBy="months" startDate="2019-01-31T00:00:00" endDate="2022-09-23T00:00:00"/>
        <groupItems count="14">
          <s v="&lt;31/01/2019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3/09/2022"/>
        </groupItems>
      </fieldGroup>
    </cacheField>
    <cacheField name="Name" numFmtId="0">
      <sharedItems/>
    </cacheField>
    <cacheField name="Gender " numFmtId="0">
      <sharedItems count="2">
        <s v="M"/>
        <s v="F"/>
      </sharedItems>
    </cacheField>
    <cacheField name="Age" numFmtId="0">
      <sharedItems containsSemiMixedTypes="0" containsString="0" containsNumber="1" containsInteger="1" minValue="8" maxValue="77"/>
    </cacheField>
    <cacheField name="Age Bracket" numFmtId="0">
      <sharedItems count="3">
        <s v="Young Adult"/>
        <s v="Child or Teenager"/>
        <s v="Senior"/>
      </sharedItems>
    </cacheField>
    <cacheField name="Address " numFmtId="0">
      <sharedItems count="77">
        <s v="C. Centenario #226"/>
        <s v="C.45 #4611"/>
        <s v="C. 53 #4415"/>
        <s v="C. Zapopan #2031"/>
        <s v="C. Fidel Vázquez #1813"/>
        <s v="C. Tajín #1337"/>
        <s v="C.Valle de viscain #9096"/>
        <s v="C. Tomas de zaragoza #3632"/>
        <s v="C. Mina Las Animas #5020"/>
        <s v="C.Fray Garcia de Cisneros #5215"/>
        <s v="Av. Hidalgo #1712"/>
        <s v="C. Escudero #2106 A"/>
        <s v="C. JJ Calvo Privada 7ma #706"/>
        <s v="C. acequia #9925"/>
        <s v="C. Pablo Meoqui #103"/>
        <s v="C. Persimos #3727"/>
        <s v="C. Mna Coralita #3524"/>
        <s v="C. Paredes De Etiopia"/>
        <s v="C. Priv. Océano Pacifico #2707 int. 202"/>
        <s v="C. Terrazas #6214"/>
        <s v="C. Riveras de Sacramento"/>
        <s v="C. De Humuya"/>
        <s v="C. 23 #905"/>
        <s v="C. Mauritania #9116"/>
        <s v="C. Lucio Cabañas # 3810"/>
        <s v="C. 35 #4210"/>
        <s v="C. Rio Landro # 839"/>
        <s v="Valle de Roncal #9935"/>
        <s v="C. Ignacio Zaragoza #1380"/>
        <s v="C. 27 #1111"/>
        <s v="C. Bamako #730"/>
        <s v="Ciudad Ojinaga"/>
        <s v="C. Portales #6822"/>
        <s v="C. Urquidi 25 #2500"/>
        <s v="C. 48 #4806"/>
        <s v="C. Nicolas Bravo #905"/>
        <s v="C. Republica de Uruguay #711"/>
        <s v="C. Privada de Carlos Fuero #4209"/>
        <s v="C. Del Ojinaga"/>
        <s v="C. Universidad autónoma de Oaxaca"/>
        <s v="C. 22 # 301"/>
        <s v="C. Lisboa #1808"/>
        <s v="C. Madrid # 2003"/>
        <s v="C. Tarascos #7708"/>
        <s v="C. Rio San Pedro #2517"/>
        <s v="C. 8tava # 5408"/>
        <s v="C. 29 #1110"/>
        <s v="C. Priv. Tae Mona # 2705"/>
        <s v="C. Jose Eligio Muños #2316 interior A"/>
        <s v="C. Joaquín Terrazas # 6314"/>
        <s v="C. 45 #4611"/>
        <s v="C. Privada Carlos Fuero #4209"/>
        <s v="C. Santos Fierro #6214"/>
        <s v="C. del Marabu #3810"/>
        <s v="C. Tamborel #201"/>
        <s v="C. Madrid #2003"/>
        <s v="C. Arco contemporáneo #17304"/>
        <s v="C. Pedro Infante #3010"/>
        <s v="C. Yunnan #2514 Fracc. Alleza Boreal"/>
        <s v="C. Coronado #3300"/>
        <s v="C. 25 #2214"/>
        <s v="C. Guillermo Valencia 33703"/>
        <s v="Ciudad San Antonio TX"/>
        <s v="C. Indianapolis #420 Recidencial Leon"/>
        <s v="C. Lucio Cabañas #3818"/>
        <s v="C.Valle de lagos #12354"/>
        <s v="C. Felipe Angeles #716"/>
        <s v="C. Che Guevara #25"/>
        <s v="Ciudad Greensborough"/>
        <s v="C. Teporaca #5702"/>
        <s v="Priv. Justiniani #2514"/>
        <s v="C. Del Silo #6803"/>
        <s v="C. 21 #1101"/>
        <s v="C. Angel Cartillo #7207"/>
        <s v="C.49 ½ #1218"/>
        <s v="C. Riverela #4934"/>
        <s v="C. Paseos del tarpan"/>
      </sharedItems>
    </cacheField>
    <cacheField name="Address Line #2" numFmtId="0">
      <sharedItems count="54">
        <s v=" Col. Aeropuerto"/>
        <s v=" Col. Lealtad 1"/>
        <s v=" Col. Terrazas "/>
        <s v=" Col. Esperanza"/>
        <s v=" Col. Valle de Monte Alban"/>
        <s v=" Col. Valle cuatitlan"/>
        <s v=" Col. Jardines de san francisco"/>
        <s v=" Col. Frac Robinson"/>
        <s v=" Col. San Pablo"/>
        <s v=" Col. Industrial"/>
        <s v=" Col. Santo niño"/>
        <s v=" Col. Santa Rosa"/>
        <s v=" Col. Girasoles 1"/>
        <s v=" Frac. El Veguel"/>
        <s v=" Col. Luis Dorado Colosio"/>
        <s v=" Col. Urbi"/>
        <s v=" Col. Fovisste"/>
        <s v=" Col. Cerro de la Cruz"/>
        <s v=" Col Rio Rin #2211"/>
        <s v=" Fracc. Rivereña uno"/>
        <s v=" Col. Praderas del León"/>
        <s v=" Col. Ruben Jaramillo"/>
        <s v=" Col. San Rafael"/>
        <s v=" Col. Vistas del Norte"/>
        <s v=" Col. Caminos Del Valle #4"/>
        <s v=" Col. Progreso"/>
        <s v=" Col. Santo Niño "/>
        <s v=" Col. Fraccionamiento Colinas del León II"/>
        <s v="Null"/>
        <s v=" Col. Girasoles"/>
        <s v=" Col. San Fernando"/>
        <s v=" Col. Valles del Sur"/>
        <s v=" Col. Centro"/>
        <s v=" Col. Panamericana"/>
        <s v=" Fraccionamiento Girasoles"/>
        <s v=" Col. Dale"/>
        <s v=" Col. Rivereño"/>
        <s v=" Col. Presidencial Universidad"/>
        <s v=" Col. Mirador"/>
        <s v=" Col. Infonavit"/>
        <s v=" Col. Junta De Los Rios"/>
        <s v=" Col Colinas del Sol"/>
        <s v=" Col. Fracc. De Arcos"/>
        <s v=" Col. Marmol"/>
        <s v=" Col. Obrera"/>
        <s v=" Col. Ponce de Leon"/>
        <s v=" Col. Rivera"/>
        <s v=" Col. Division del Norte"/>
        <s v=" Col. San José"/>
        <s v=" Col. Robinson Sector 3"/>
        <s v=" Col. Valle de la Madrid"/>
        <s v=" Col. Roma"/>
        <s v=" Col. Fraccionamiento Molino De Tanona"/>
        <s v=" Col. Camino Real"/>
      </sharedItems>
    </cacheField>
    <cacheField name="Day Of the Week" numFmtId="0">
      <sharedItems count="7">
        <s v="jueves"/>
        <s v="miércoles"/>
        <s v="lunes"/>
        <s v="martes"/>
        <s v="sábado"/>
        <s v="viernes"/>
        <s v="domingo"/>
      </sharedItems>
    </cacheField>
    <cacheField name="Trimestres" numFmtId="0" databaseField="0">
      <fieldGroup base="0">
        <rangePr groupBy="quarters" startDate="2019-01-31T00:00:00" endDate="2022-09-23T00:00:00"/>
        <groupItems count="6">
          <s v="&lt;31/01/2019"/>
          <s v="Trim.1"/>
          <s v="Trim.2"/>
          <s v="Trim.3"/>
          <s v="Trim.4"/>
          <s v="&gt;23/09/2022"/>
        </groupItems>
      </fieldGroup>
    </cacheField>
    <cacheField name="Años" numFmtId="0" databaseField="0">
      <fieldGroup base="0">
        <rangePr groupBy="years" startDate="2019-01-31T00:00:00" endDate="2022-09-23T00:00:00"/>
        <groupItems count="6">
          <s v="&lt;31/01/2019"/>
          <s v="2019"/>
          <s v="2020"/>
          <s v="2021"/>
          <s v="2022"/>
          <s v="&gt;23/09/2022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8">
  <r>
    <x v="0"/>
    <s v="Osman R."/>
    <x v="0"/>
    <n v="25"/>
    <x v="0"/>
    <x v="0"/>
    <x v="0"/>
    <x v="0"/>
  </r>
  <r>
    <x v="1"/>
    <s v="Natalia M."/>
    <x v="1"/>
    <n v="12"/>
    <x v="1"/>
    <x v="1"/>
    <x v="1"/>
    <x v="1"/>
  </r>
  <r>
    <x v="1"/>
    <s v="Rosalba G."/>
    <x v="1"/>
    <n v="37"/>
    <x v="0"/>
    <x v="2"/>
    <x v="1"/>
    <x v="1"/>
  </r>
  <r>
    <x v="2"/>
    <s v="Viviana T."/>
    <x v="1"/>
    <n v="13"/>
    <x v="1"/>
    <x v="3"/>
    <x v="2"/>
    <x v="2"/>
  </r>
  <r>
    <x v="2"/>
    <s v="María D."/>
    <x v="1"/>
    <n v="34"/>
    <x v="0"/>
    <x v="4"/>
    <x v="3"/>
    <x v="2"/>
  </r>
  <r>
    <x v="3"/>
    <s v="Ana A."/>
    <x v="1"/>
    <n v="30"/>
    <x v="0"/>
    <x v="5"/>
    <x v="4"/>
    <x v="3"/>
  </r>
  <r>
    <x v="4"/>
    <s v="Jesús S."/>
    <x v="0"/>
    <n v="26"/>
    <x v="0"/>
    <x v="6"/>
    <x v="5"/>
    <x v="2"/>
  </r>
  <r>
    <x v="5"/>
    <s v="Susana A."/>
    <x v="1"/>
    <n v="56"/>
    <x v="2"/>
    <x v="7"/>
    <x v="6"/>
    <x v="4"/>
  </r>
  <r>
    <x v="5"/>
    <s v="Francisco P."/>
    <x v="0"/>
    <n v="59"/>
    <x v="2"/>
    <x v="8"/>
    <x v="7"/>
    <x v="4"/>
  </r>
  <r>
    <x v="6"/>
    <s v="Eduardo G."/>
    <x v="0"/>
    <n v="32"/>
    <x v="0"/>
    <x v="9"/>
    <x v="8"/>
    <x v="5"/>
  </r>
  <r>
    <x v="7"/>
    <s v="Estela R."/>
    <x v="1"/>
    <n v="58"/>
    <x v="2"/>
    <x v="10"/>
    <x v="9"/>
    <x v="5"/>
  </r>
  <r>
    <x v="8"/>
    <s v="Gloria E."/>
    <x v="1"/>
    <n v="59"/>
    <x v="2"/>
    <x v="11"/>
    <x v="10"/>
    <x v="1"/>
  </r>
  <r>
    <x v="8"/>
    <s v="Ruben M."/>
    <x v="0"/>
    <n v="50"/>
    <x v="2"/>
    <x v="12"/>
    <x v="11"/>
    <x v="1"/>
  </r>
  <r>
    <x v="9"/>
    <s v="Gema M."/>
    <x v="1"/>
    <n v="22"/>
    <x v="0"/>
    <x v="13"/>
    <x v="12"/>
    <x v="4"/>
  </r>
  <r>
    <x v="10"/>
    <s v="Raquel R."/>
    <x v="1"/>
    <n v="49"/>
    <x v="2"/>
    <x v="14"/>
    <x v="11"/>
    <x v="0"/>
  </r>
  <r>
    <x v="10"/>
    <s v="Melissa R."/>
    <x v="1"/>
    <n v="14"/>
    <x v="1"/>
    <x v="14"/>
    <x v="11"/>
    <x v="0"/>
  </r>
  <r>
    <x v="11"/>
    <s v="Daniela T."/>
    <x v="1"/>
    <n v="24"/>
    <x v="0"/>
    <x v="15"/>
    <x v="13"/>
    <x v="3"/>
  </r>
  <r>
    <x v="12"/>
    <s v="Cesar H."/>
    <x v="0"/>
    <n v="23"/>
    <x v="0"/>
    <x v="16"/>
    <x v="14"/>
    <x v="1"/>
  </r>
  <r>
    <x v="13"/>
    <s v="Claudia P."/>
    <x v="1"/>
    <n v="24"/>
    <x v="0"/>
    <x v="17"/>
    <x v="15"/>
    <x v="3"/>
  </r>
  <r>
    <x v="13"/>
    <s v="Filiberto R."/>
    <x v="0"/>
    <n v="30"/>
    <x v="0"/>
    <x v="18"/>
    <x v="16"/>
    <x v="3"/>
  </r>
  <r>
    <x v="14"/>
    <s v="Ernesto C."/>
    <x v="0"/>
    <n v="26"/>
    <x v="0"/>
    <x v="19"/>
    <x v="17"/>
    <x v="3"/>
  </r>
  <r>
    <x v="15"/>
    <s v="Juan G."/>
    <x v="0"/>
    <n v="41"/>
    <x v="2"/>
    <x v="20"/>
    <x v="18"/>
    <x v="1"/>
  </r>
  <r>
    <x v="16"/>
    <s v="Daniel T."/>
    <x v="0"/>
    <n v="35"/>
    <x v="0"/>
    <x v="21"/>
    <x v="19"/>
    <x v="5"/>
  </r>
  <r>
    <x v="16"/>
    <s v="Salvador C."/>
    <x v="0"/>
    <n v="53"/>
    <x v="2"/>
    <x v="22"/>
    <x v="10"/>
    <x v="5"/>
  </r>
  <r>
    <x v="17"/>
    <s v="Graciela V."/>
    <x v="1"/>
    <n v="22"/>
    <x v="0"/>
    <x v="22"/>
    <x v="10"/>
    <x v="5"/>
  </r>
  <r>
    <x v="17"/>
    <s v="Paola C."/>
    <x v="1"/>
    <n v="9"/>
    <x v="1"/>
    <x v="23"/>
    <x v="20"/>
    <x v="5"/>
  </r>
  <r>
    <x v="17"/>
    <s v="Paulina C."/>
    <x v="1"/>
    <n v="15"/>
    <x v="1"/>
    <x v="23"/>
    <x v="20"/>
    <x v="5"/>
  </r>
  <r>
    <x v="17"/>
    <s v="Paula C."/>
    <x v="1"/>
    <n v="12"/>
    <x v="1"/>
    <x v="23"/>
    <x v="20"/>
    <x v="5"/>
  </r>
  <r>
    <x v="18"/>
    <s v="Luisa O."/>
    <x v="1"/>
    <n v="52"/>
    <x v="2"/>
    <x v="23"/>
    <x v="20"/>
    <x v="4"/>
  </r>
  <r>
    <x v="19"/>
    <s v="Laura T."/>
    <x v="1"/>
    <n v="49"/>
    <x v="2"/>
    <x v="24"/>
    <x v="21"/>
    <x v="4"/>
  </r>
  <r>
    <x v="19"/>
    <s v="Raymundo C."/>
    <x v="0"/>
    <n v="25"/>
    <x v="0"/>
    <x v="24"/>
    <x v="21"/>
    <x v="4"/>
  </r>
  <r>
    <x v="20"/>
    <s v="Manuela M."/>
    <x v="1"/>
    <n v="73"/>
    <x v="2"/>
    <x v="25"/>
    <x v="22"/>
    <x v="5"/>
  </r>
  <r>
    <x v="21"/>
    <s v="Yaneth G."/>
    <x v="1"/>
    <n v="28"/>
    <x v="0"/>
    <x v="26"/>
    <x v="23"/>
    <x v="2"/>
  </r>
  <r>
    <x v="22"/>
    <s v="Paloma J."/>
    <x v="1"/>
    <n v="33"/>
    <x v="0"/>
    <x v="27"/>
    <x v="24"/>
    <x v="2"/>
  </r>
  <r>
    <x v="23"/>
    <s v="Paula L."/>
    <x v="1"/>
    <n v="22"/>
    <x v="0"/>
    <x v="28"/>
    <x v="25"/>
    <x v="4"/>
  </r>
  <r>
    <x v="24"/>
    <s v="José A."/>
    <x v="0"/>
    <n v="24"/>
    <x v="0"/>
    <x v="29"/>
    <x v="26"/>
    <x v="4"/>
  </r>
  <r>
    <x v="24"/>
    <s v="Eber G."/>
    <x v="0"/>
    <n v="28"/>
    <x v="0"/>
    <x v="30"/>
    <x v="27"/>
    <x v="4"/>
  </r>
  <r>
    <x v="25"/>
    <s v="Gabriel H."/>
    <x v="0"/>
    <n v="75"/>
    <x v="2"/>
    <x v="31"/>
    <x v="28"/>
    <x v="3"/>
  </r>
  <r>
    <x v="26"/>
    <s v="María A."/>
    <x v="1"/>
    <n v="58"/>
    <x v="2"/>
    <x v="32"/>
    <x v="29"/>
    <x v="4"/>
  </r>
  <r>
    <x v="26"/>
    <s v="Giselle F."/>
    <x v="1"/>
    <n v="23"/>
    <x v="0"/>
    <x v="33"/>
    <x v="30"/>
    <x v="4"/>
  </r>
  <r>
    <x v="27"/>
    <s v="Jesús C."/>
    <x v="0"/>
    <n v="29"/>
    <x v="0"/>
    <x v="34"/>
    <x v="31"/>
    <x v="5"/>
  </r>
  <r>
    <x v="27"/>
    <s v="Aranza M."/>
    <x v="1"/>
    <n v="18"/>
    <x v="1"/>
    <x v="35"/>
    <x v="32"/>
    <x v="5"/>
  </r>
  <r>
    <x v="28"/>
    <s v="Francisco G."/>
    <x v="0"/>
    <n v="62"/>
    <x v="2"/>
    <x v="36"/>
    <x v="33"/>
    <x v="0"/>
  </r>
  <r>
    <x v="28"/>
    <s v="Linda M."/>
    <x v="1"/>
    <n v="30"/>
    <x v="0"/>
    <x v="13"/>
    <x v="34"/>
    <x v="0"/>
  </r>
  <r>
    <x v="29"/>
    <s v="Delia G."/>
    <x v="1"/>
    <n v="28"/>
    <x v="0"/>
    <x v="37"/>
    <x v="35"/>
    <x v="4"/>
  </r>
  <r>
    <x v="30"/>
    <s v="Denisse L."/>
    <x v="1"/>
    <n v="40"/>
    <x v="2"/>
    <x v="38"/>
    <x v="36"/>
    <x v="6"/>
  </r>
  <r>
    <x v="31"/>
    <s v="Héctor A."/>
    <x v="0"/>
    <n v="27"/>
    <x v="0"/>
    <x v="39"/>
    <x v="37"/>
    <x v="3"/>
  </r>
  <r>
    <x v="32"/>
    <s v="Tomas L."/>
    <x v="0"/>
    <n v="59"/>
    <x v="2"/>
    <x v="40"/>
    <x v="38"/>
    <x v="0"/>
  </r>
  <r>
    <x v="33"/>
    <s v="Erick M."/>
    <x v="0"/>
    <n v="39"/>
    <x v="0"/>
    <x v="13"/>
    <x v="12"/>
    <x v="5"/>
  </r>
  <r>
    <x v="33"/>
    <s v="Luis M."/>
    <x v="0"/>
    <n v="26"/>
    <x v="0"/>
    <x v="41"/>
    <x v="38"/>
    <x v="5"/>
  </r>
  <r>
    <x v="34"/>
    <s v="Oscar H."/>
    <x v="0"/>
    <n v="43"/>
    <x v="2"/>
    <x v="42"/>
    <x v="38"/>
    <x v="4"/>
  </r>
  <r>
    <x v="35"/>
    <s v="Luisa G."/>
    <x v="1"/>
    <n v="60"/>
    <x v="2"/>
    <x v="43"/>
    <x v="39"/>
    <x v="0"/>
  </r>
  <r>
    <x v="36"/>
    <s v="Samantha R."/>
    <x v="1"/>
    <n v="14"/>
    <x v="1"/>
    <x v="44"/>
    <x v="40"/>
    <x v="3"/>
  </r>
  <r>
    <x v="37"/>
    <s v="Gabriela H."/>
    <x v="1"/>
    <n v="23"/>
    <x v="0"/>
    <x v="45"/>
    <x v="11"/>
    <x v="0"/>
  </r>
  <r>
    <x v="38"/>
    <s v="Víctor F."/>
    <x v="0"/>
    <n v="46"/>
    <x v="2"/>
    <x v="46"/>
    <x v="10"/>
    <x v="4"/>
  </r>
  <r>
    <x v="39"/>
    <s v="Carlos B."/>
    <x v="0"/>
    <n v="44"/>
    <x v="2"/>
    <x v="47"/>
    <x v="10"/>
    <x v="0"/>
  </r>
  <r>
    <x v="40"/>
    <s v="Victor G."/>
    <x v="0"/>
    <n v="38"/>
    <x v="0"/>
    <x v="48"/>
    <x v="28"/>
    <x v="2"/>
  </r>
  <r>
    <x v="41"/>
    <s v="Yoselyn C"/>
    <x v="1"/>
    <n v="18"/>
    <x v="1"/>
    <x v="49"/>
    <x v="17"/>
    <x v="5"/>
  </r>
  <r>
    <x v="42"/>
    <s v="Mariana M."/>
    <x v="1"/>
    <n v="17"/>
    <x v="1"/>
    <x v="50"/>
    <x v="1"/>
    <x v="4"/>
  </r>
  <r>
    <x v="43"/>
    <s v="Luz M."/>
    <x v="1"/>
    <n v="77"/>
    <x v="2"/>
    <x v="51"/>
    <x v="35"/>
    <x v="3"/>
  </r>
  <r>
    <x v="44"/>
    <s v="Karen C."/>
    <x v="1"/>
    <n v="32"/>
    <x v="0"/>
    <x v="52"/>
    <x v="17"/>
    <x v="0"/>
  </r>
  <r>
    <x v="45"/>
    <s v="Samuel A."/>
    <x v="0"/>
    <n v="24"/>
    <x v="0"/>
    <x v="53"/>
    <x v="41"/>
    <x v="5"/>
  </r>
  <r>
    <x v="46"/>
    <s v="Leonardo R."/>
    <x v="0"/>
    <n v="36"/>
    <x v="0"/>
    <x v="54"/>
    <x v="11"/>
    <x v="2"/>
  </r>
  <r>
    <x v="47"/>
    <s v="Diana S."/>
    <x v="1"/>
    <n v="37"/>
    <x v="0"/>
    <x v="55"/>
    <x v="38"/>
    <x v="4"/>
  </r>
  <r>
    <x v="48"/>
    <s v="Carlos M."/>
    <x v="0"/>
    <n v="27"/>
    <x v="0"/>
    <x v="56"/>
    <x v="42"/>
    <x v="2"/>
  </r>
  <r>
    <x v="49"/>
    <s v="Javier G."/>
    <x v="0"/>
    <n v="48"/>
    <x v="2"/>
    <x v="57"/>
    <x v="43"/>
    <x v="1"/>
  </r>
  <r>
    <x v="50"/>
    <s v="Humberto R."/>
    <x v="0"/>
    <n v="35"/>
    <x v="0"/>
    <x v="58"/>
    <x v="28"/>
    <x v="1"/>
  </r>
  <r>
    <x v="51"/>
    <s v="Annabel P."/>
    <x v="1"/>
    <n v="36"/>
    <x v="0"/>
    <x v="59"/>
    <x v="44"/>
    <x v="2"/>
  </r>
  <r>
    <x v="52"/>
    <s v="Maria P."/>
    <x v="1"/>
    <n v="64"/>
    <x v="2"/>
    <x v="60"/>
    <x v="44"/>
    <x v="1"/>
  </r>
  <r>
    <x v="52"/>
    <s v="Moises D."/>
    <x v="0"/>
    <n v="39"/>
    <x v="0"/>
    <x v="61"/>
    <x v="45"/>
    <x v="1"/>
  </r>
  <r>
    <x v="53"/>
    <s v="Jessica E."/>
    <x v="1"/>
    <n v="24"/>
    <x v="0"/>
    <x v="62"/>
    <x v="28"/>
    <x v="2"/>
  </r>
  <r>
    <x v="54"/>
    <s v="Oswaldo M."/>
    <x v="0"/>
    <n v="42"/>
    <x v="2"/>
    <x v="63"/>
    <x v="28"/>
    <x v="5"/>
  </r>
  <r>
    <x v="55"/>
    <s v="Regina E."/>
    <x v="1"/>
    <n v="56"/>
    <x v="2"/>
    <x v="64"/>
    <x v="21"/>
    <x v="5"/>
  </r>
  <r>
    <x v="56"/>
    <s v="Daniel G."/>
    <x v="0"/>
    <n v="36"/>
    <x v="0"/>
    <x v="65"/>
    <x v="46"/>
    <x v="1"/>
  </r>
  <r>
    <x v="57"/>
    <s v="Iran C."/>
    <x v="0"/>
    <n v="14"/>
    <x v="1"/>
    <x v="66"/>
    <x v="47"/>
    <x v="0"/>
  </r>
  <r>
    <x v="58"/>
    <s v="Aylin Z."/>
    <x v="1"/>
    <n v="10"/>
    <x v="1"/>
    <x v="67"/>
    <x v="48"/>
    <x v="5"/>
  </r>
  <r>
    <x v="59"/>
    <s v="Raul R."/>
    <x v="0"/>
    <n v="40"/>
    <x v="2"/>
    <x v="59"/>
    <x v="44"/>
    <x v="4"/>
  </r>
  <r>
    <x v="60"/>
    <s v="Abril Z."/>
    <x v="1"/>
    <n v="8"/>
    <x v="1"/>
    <x v="67"/>
    <x v="48"/>
    <x v="6"/>
  </r>
  <r>
    <x v="61"/>
    <s v="Ricardo B."/>
    <x v="0"/>
    <n v="28"/>
    <x v="0"/>
    <x v="68"/>
    <x v="28"/>
    <x v="0"/>
  </r>
  <r>
    <x v="61"/>
    <s v="Pamela R."/>
    <x v="1"/>
    <n v="23"/>
    <x v="0"/>
    <x v="69"/>
    <x v="49"/>
    <x v="0"/>
  </r>
  <r>
    <x v="61"/>
    <s v="Karen B."/>
    <x v="1"/>
    <n v="30"/>
    <x v="0"/>
    <x v="68"/>
    <x v="28"/>
    <x v="0"/>
  </r>
  <r>
    <x v="62"/>
    <s v="Brenda C."/>
    <x v="1"/>
    <n v="27"/>
    <x v="0"/>
    <x v="70"/>
    <x v="22"/>
    <x v="4"/>
  </r>
  <r>
    <x v="63"/>
    <s v="Luisa R."/>
    <x v="1"/>
    <n v="23"/>
    <x v="0"/>
    <x v="71"/>
    <x v="12"/>
    <x v="1"/>
  </r>
  <r>
    <x v="64"/>
    <s v="Luis A."/>
    <x v="0"/>
    <n v="23"/>
    <x v="0"/>
    <x v="72"/>
    <x v="10"/>
    <x v="3"/>
  </r>
  <r>
    <x v="65"/>
    <s v="Leslie P."/>
    <x v="1"/>
    <n v="22"/>
    <x v="0"/>
    <x v="73"/>
    <x v="50"/>
    <x v="4"/>
  </r>
  <r>
    <x v="66"/>
    <s v="Alfredo O."/>
    <x v="0"/>
    <n v="63"/>
    <x v="2"/>
    <x v="74"/>
    <x v="51"/>
    <x v="2"/>
  </r>
  <r>
    <x v="67"/>
    <s v="Daniela T"/>
    <x v="1"/>
    <n v="15"/>
    <x v="1"/>
    <x v="75"/>
    <x v="52"/>
    <x v="1"/>
  </r>
  <r>
    <x v="68"/>
    <s v="Patricia B."/>
    <x v="1"/>
    <n v="65"/>
    <x v="2"/>
    <x v="76"/>
    <x v="5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5">
  <location ref="A14:B22" firstHeaderRow="1" firstDataRow="1" firstDataCol="1"/>
  <pivotFields count="10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axis="axisRow" showAll="0">
      <items count="8">
        <item x="6"/>
        <item x="2"/>
        <item x="3"/>
        <item x="1"/>
        <item x="0"/>
        <item x="5"/>
        <item x="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uenta de Gender " fld="2" subtotal="count" baseField="0" baseItem="0"/>
  </dataFields>
  <chartFormats count="3">
    <chartFormat chart="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7:B11" firstHeaderRow="1" firstDataRow="1" firstDataCol="1"/>
  <pivotFields count="10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3">
        <item x="1"/>
        <item x="0"/>
        <item t="default"/>
      </items>
    </pivotField>
    <pivotField dataField="1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>
      <items count="8">
        <item x="6"/>
        <item x="2"/>
        <item x="3"/>
        <item x="1"/>
        <item x="0"/>
        <item x="5"/>
        <item x="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Age" fld="3" subtotal="count" baseField="4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6">
  <location ref="A1:B4" firstHeaderRow="1" firstDataRow="1" firstDataCol="1"/>
  <pivotFields count="10"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8">
        <item x="6"/>
        <item x="2"/>
        <item x="3"/>
        <item x="1"/>
        <item x="0"/>
        <item x="5"/>
        <item x="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showAll="0" defaultSubtotal="0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uenta de Gender " fld="2" subtotal="count" baseField="0" baseItem="0"/>
  </dataField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A24:B29" firstHeaderRow="1" firstDataRow="1" firstDataCol="1"/>
  <pivotFields count="10"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>
      <items count="8">
        <item x="6"/>
        <item x="2"/>
        <item x="3"/>
        <item x="1"/>
        <item x="0"/>
        <item x="5"/>
        <item x="4"/>
        <item t="default"/>
      </items>
    </pivotField>
    <pivotField showAll="0" defaultSubtotal="0">
      <items count="6">
        <item x="0"/>
        <item x="1"/>
        <item x="2"/>
        <item x="3"/>
        <item x="4"/>
        <item x="5"/>
      </items>
    </pivotField>
    <pivotField axis="axisRow" showAll="0" defaultSubtotal="0">
      <items count="6">
        <item x="0"/>
        <item sd="0" x="1"/>
        <item sd="0" x="2"/>
        <item sd="0" x="3"/>
        <item sd="0" x="4"/>
        <item x="5"/>
      </items>
    </pivotField>
  </pivotFields>
  <rowFields count="2">
    <field x="9"/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ame" fld="1" subtotal="count" baseField="0" baseItem="0"/>
  </dataFields>
  <chartFormats count="3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Age_Bracket" sourceName="Age Bracket">
  <pivotTables>
    <pivotTable tabId="7" name="TablaDinámica15"/>
    <pivotTable tabId="7" name="TablaDinámica22"/>
    <pivotTable tabId="7" name="TablaDinámica23"/>
    <pivotTable tabId="7" name="TablaDinámica25"/>
  </pivotTables>
  <data>
    <tabular pivotCacheId="1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Day_Of_the_Week" sourceName="Day Of the Week">
  <pivotTables>
    <pivotTable tabId="7" name="TablaDinámica25"/>
    <pivotTable tabId="7" name="TablaDinámica15"/>
    <pivotTable tabId="7" name="TablaDinámica22"/>
    <pivotTable tabId="7" name="TablaDinámica23"/>
  </pivotTables>
  <data>
    <tabular pivotCacheId="1">
      <items count="7">
        <i x="6" s="1"/>
        <i x="2" s="1"/>
        <i x="3" s="1"/>
        <i x="1" s="1"/>
        <i x="0" s="1"/>
        <i x="5" s="1"/>
        <i x="4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ge Bracket" cache="SegmentaciónDeDatos_Age_Bracket" caption="Age Bracket" rowHeight="241300"/>
  <slicer name="Day Of the Week" cache="SegmentaciónDeDatos_Day_Of_the_Week" caption="Day Of the Week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A51" sqref="A51"/>
    </sheetView>
  </sheetViews>
  <sheetFormatPr baseColWidth="10" defaultRowHeight="15" x14ac:dyDescent="0.25"/>
  <cols>
    <col min="1" max="1" width="27.140625" customWidth="1"/>
    <col min="2" max="2" width="22.85546875" customWidth="1"/>
    <col min="5" max="5" width="23" customWidth="1"/>
  </cols>
  <sheetData>
    <row r="1" spans="1:5" ht="15.75" x14ac:dyDescent="0.25">
      <c r="A1" s="1" t="s">
        <v>177</v>
      </c>
      <c r="B1" s="1" t="s">
        <v>178</v>
      </c>
      <c r="C1" s="1" t="s">
        <v>85</v>
      </c>
      <c r="D1" s="1" t="s">
        <v>156</v>
      </c>
      <c r="E1" s="1" t="s">
        <v>153</v>
      </c>
    </row>
    <row r="2" spans="1:5" x14ac:dyDescent="0.25">
      <c r="A2" t="s">
        <v>330</v>
      </c>
      <c r="B2" t="s">
        <v>0</v>
      </c>
      <c r="C2" t="s">
        <v>154</v>
      </c>
      <c r="D2">
        <v>12</v>
      </c>
      <c r="E2" t="s">
        <v>86</v>
      </c>
    </row>
    <row r="3" spans="1:5" x14ac:dyDescent="0.25">
      <c r="A3" t="s">
        <v>330</v>
      </c>
      <c r="B3" t="s">
        <v>1</v>
      </c>
      <c r="C3" t="s">
        <v>154</v>
      </c>
      <c r="D3">
        <v>37</v>
      </c>
      <c r="E3" t="s">
        <v>87</v>
      </c>
    </row>
    <row r="4" spans="1:5" x14ac:dyDescent="0.25">
      <c r="A4" t="s">
        <v>331</v>
      </c>
      <c r="B4" t="s">
        <v>2</v>
      </c>
      <c r="C4" t="s">
        <v>154</v>
      </c>
      <c r="D4">
        <v>13</v>
      </c>
      <c r="E4" t="s">
        <v>88</v>
      </c>
    </row>
    <row r="5" spans="1:5" x14ac:dyDescent="0.25">
      <c r="A5" t="s">
        <v>331</v>
      </c>
      <c r="B5" t="s">
        <v>3</v>
      </c>
      <c r="C5" t="s">
        <v>154</v>
      </c>
      <c r="D5">
        <v>34</v>
      </c>
      <c r="E5" t="s">
        <v>89</v>
      </c>
    </row>
    <row r="6" spans="1:5" x14ac:dyDescent="0.25">
      <c r="A6" t="s">
        <v>332</v>
      </c>
      <c r="B6" t="s">
        <v>4</v>
      </c>
      <c r="C6" t="s">
        <v>154</v>
      </c>
      <c r="D6">
        <v>30</v>
      </c>
      <c r="E6" t="s">
        <v>90</v>
      </c>
    </row>
    <row r="7" spans="1:5" x14ac:dyDescent="0.25">
      <c r="A7" t="s">
        <v>333</v>
      </c>
      <c r="B7" t="s">
        <v>5</v>
      </c>
      <c r="C7" t="s">
        <v>155</v>
      </c>
      <c r="D7">
        <v>26</v>
      </c>
      <c r="E7" t="s">
        <v>91</v>
      </c>
    </row>
    <row r="8" spans="1:5" x14ac:dyDescent="0.25">
      <c r="A8" t="s">
        <v>334</v>
      </c>
      <c r="B8" t="s">
        <v>6</v>
      </c>
      <c r="C8" t="s">
        <v>154</v>
      </c>
      <c r="D8">
        <v>56</v>
      </c>
      <c r="E8" t="s">
        <v>92</v>
      </c>
    </row>
    <row r="9" spans="1:5" x14ac:dyDescent="0.25">
      <c r="A9" t="s">
        <v>334</v>
      </c>
      <c r="B9" t="s">
        <v>7</v>
      </c>
      <c r="C9" t="s">
        <v>155</v>
      </c>
      <c r="D9">
        <v>59</v>
      </c>
      <c r="E9" t="s">
        <v>93</v>
      </c>
    </row>
    <row r="10" spans="1:5" x14ac:dyDescent="0.25">
      <c r="A10" t="s">
        <v>335</v>
      </c>
      <c r="B10" t="s">
        <v>8</v>
      </c>
      <c r="C10" t="s">
        <v>155</v>
      </c>
      <c r="D10">
        <v>25</v>
      </c>
      <c r="E10" t="s">
        <v>94</v>
      </c>
    </row>
    <row r="11" spans="1:5" x14ac:dyDescent="0.25">
      <c r="A11" t="s">
        <v>336</v>
      </c>
      <c r="B11" t="s">
        <v>9</v>
      </c>
      <c r="C11" t="s">
        <v>155</v>
      </c>
      <c r="D11">
        <v>32</v>
      </c>
      <c r="E11" t="s">
        <v>95</v>
      </c>
    </row>
    <row r="12" spans="1:5" x14ac:dyDescent="0.25">
      <c r="A12" t="s">
        <v>337</v>
      </c>
      <c r="B12" t="s">
        <v>10</v>
      </c>
      <c r="C12" t="s">
        <v>154</v>
      </c>
      <c r="D12">
        <v>58</v>
      </c>
      <c r="E12" t="s">
        <v>96</v>
      </c>
    </row>
    <row r="13" spans="1:5" x14ac:dyDescent="0.25">
      <c r="A13" t="s">
        <v>338</v>
      </c>
      <c r="B13" t="s">
        <v>11</v>
      </c>
      <c r="C13" t="s">
        <v>154</v>
      </c>
      <c r="D13">
        <v>59</v>
      </c>
      <c r="E13" t="s">
        <v>97</v>
      </c>
    </row>
    <row r="14" spans="1:5" x14ac:dyDescent="0.25">
      <c r="A14" t="s">
        <v>338</v>
      </c>
      <c r="B14" t="s">
        <v>12</v>
      </c>
      <c r="C14" t="s">
        <v>155</v>
      </c>
      <c r="D14">
        <v>50</v>
      </c>
      <c r="E14" t="s">
        <v>98</v>
      </c>
    </row>
    <row r="15" spans="1:5" x14ac:dyDescent="0.25">
      <c r="A15" t="s">
        <v>339</v>
      </c>
      <c r="B15" t="s">
        <v>13</v>
      </c>
      <c r="C15" t="s">
        <v>154</v>
      </c>
      <c r="D15">
        <v>22</v>
      </c>
      <c r="E15" t="s">
        <v>99</v>
      </c>
    </row>
    <row r="16" spans="1:5" x14ac:dyDescent="0.25">
      <c r="A16" t="s">
        <v>340</v>
      </c>
      <c r="B16" t="s">
        <v>14</v>
      </c>
      <c r="C16" t="s">
        <v>154</v>
      </c>
      <c r="D16">
        <v>49</v>
      </c>
      <c r="E16" t="s">
        <v>100</v>
      </c>
    </row>
    <row r="17" spans="1:5" x14ac:dyDescent="0.25">
      <c r="A17" t="s">
        <v>340</v>
      </c>
      <c r="B17" t="s">
        <v>15</v>
      </c>
      <c r="C17" t="s">
        <v>154</v>
      </c>
      <c r="D17">
        <v>14</v>
      </c>
      <c r="E17" t="s">
        <v>101</v>
      </c>
    </row>
    <row r="18" spans="1:5" x14ac:dyDescent="0.25">
      <c r="A18" t="s">
        <v>341</v>
      </c>
      <c r="B18" t="s">
        <v>16</v>
      </c>
      <c r="C18" t="s">
        <v>154</v>
      </c>
      <c r="D18">
        <v>24</v>
      </c>
      <c r="E18" t="s">
        <v>102</v>
      </c>
    </row>
    <row r="19" spans="1:5" x14ac:dyDescent="0.25">
      <c r="A19" t="s">
        <v>342</v>
      </c>
      <c r="B19" t="s">
        <v>17</v>
      </c>
      <c r="C19" t="s">
        <v>155</v>
      </c>
      <c r="D19">
        <v>23</v>
      </c>
      <c r="E19" t="s">
        <v>103</v>
      </c>
    </row>
    <row r="20" spans="1:5" x14ac:dyDescent="0.25">
      <c r="A20" t="s">
        <v>343</v>
      </c>
      <c r="B20" t="s">
        <v>18</v>
      </c>
      <c r="C20" t="s">
        <v>154</v>
      </c>
      <c r="D20">
        <v>24</v>
      </c>
      <c r="E20" t="s">
        <v>104</v>
      </c>
    </row>
    <row r="21" spans="1:5" x14ac:dyDescent="0.25">
      <c r="A21" t="s">
        <v>343</v>
      </c>
      <c r="B21" t="s">
        <v>19</v>
      </c>
      <c r="C21" t="s">
        <v>155</v>
      </c>
      <c r="D21">
        <v>30</v>
      </c>
      <c r="E21" t="s">
        <v>105</v>
      </c>
    </row>
    <row r="22" spans="1:5" x14ac:dyDescent="0.25">
      <c r="A22" t="s">
        <v>344</v>
      </c>
      <c r="B22" t="s">
        <v>20</v>
      </c>
      <c r="C22" t="s">
        <v>155</v>
      </c>
      <c r="D22">
        <v>26</v>
      </c>
      <c r="E22" t="s">
        <v>106</v>
      </c>
    </row>
    <row r="23" spans="1:5" x14ac:dyDescent="0.25">
      <c r="A23" t="s">
        <v>345</v>
      </c>
      <c r="B23" t="s">
        <v>21</v>
      </c>
      <c r="C23" t="s">
        <v>155</v>
      </c>
      <c r="D23">
        <v>41</v>
      </c>
      <c r="E23" t="s">
        <v>107</v>
      </c>
    </row>
    <row r="24" spans="1:5" x14ac:dyDescent="0.25">
      <c r="A24" t="s">
        <v>346</v>
      </c>
      <c r="B24" t="s">
        <v>22</v>
      </c>
      <c r="C24" t="s">
        <v>155</v>
      </c>
      <c r="E24" t="s">
        <v>108</v>
      </c>
    </row>
    <row r="25" spans="1:5" x14ac:dyDescent="0.25">
      <c r="A25" t="s">
        <v>347</v>
      </c>
      <c r="B25" t="s">
        <v>23</v>
      </c>
      <c r="C25" t="s">
        <v>155</v>
      </c>
      <c r="D25">
        <v>53</v>
      </c>
      <c r="E25" t="s">
        <v>109</v>
      </c>
    </row>
    <row r="26" spans="1:5" x14ac:dyDescent="0.25">
      <c r="A26" t="s">
        <v>348</v>
      </c>
      <c r="B26" t="s">
        <v>23</v>
      </c>
      <c r="C26" t="s">
        <v>155</v>
      </c>
      <c r="D26">
        <v>53</v>
      </c>
      <c r="E26" t="s">
        <v>110</v>
      </c>
    </row>
    <row r="27" spans="1:5" x14ac:dyDescent="0.25">
      <c r="A27" t="s">
        <v>348</v>
      </c>
      <c r="B27" t="s">
        <v>24</v>
      </c>
      <c r="C27" t="s">
        <v>154</v>
      </c>
      <c r="D27">
        <v>22</v>
      </c>
      <c r="E27" t="s">
        <v>109</v>
      </c>
    </row>
    <row r="28" spans="1:5" x14ac:dyDescent="0.25">
      <c r="A28" t="s">
        <v>348</v>
      </c>
      <c r="B28" t="s">
        <v>25</v>
      </c>
      <c r="C28" t="s">
        <v>154</v>
      </c>
      <c r="D28">
        <v>9</v>
      </c>
      <c r="E28" t="s">
        <v>111</v>
      </c>
    </row>
    <row r="29" spans="1:5" x14ac:dyDescent="0.25">
      <c r="A29" t="s">
        <v>348</v>
      </c>
      <c r="B29" t="s">
        <v>26</v>
      </c>
      <c r="C29" t="s">
        <v>154</v>
      </c>
      <c r="D29">
        <v>15</v>
      </c>
      <c r="E29" t="s">
        <v>112</v>
      </c>
    </row>
    <row r="30" spans="1:5" x14ac:dyDescent="0.25">
      <c r="A30" t="s">
        <v>349</v>
      </c>
      <c r="B30" t="s">
        <v>27</v>
      </c>
      <c r="C30" t="s">
        <v>154</v>
      </c>
      <c r="D30">
        <v>12</v>
      </c>
      <c r="E30" t="s">
        <v>112</v>
      </c>
    </row>
    <row r="31" spans="1:5" x14ac:dyDescent="0.25">
      <c r="A31" t="s">
        <v>350</v>
      </c>
      <c r="B31" t="s">
        <v>28</v>
      </c>
      <c r="C31" t="s">
        <v>154</v>
      </c>
      <c r="D31">
        <v>52</v>
      </c>
      <c r="E31" t="s">
        <v>112</v>
      </c>
    </row>
    <row r="32" spans="1:5" x14ac:dyDescent="0.25">
      <c r="A32" t="s">
        <v>350</v>
      </c>
      <c r="B32" t="s">
        <v>29</v>
      </c>
      <c r="C32" t="s">
        <v>154</v>
      </c>
      <c r="D32">
        <v>49</v>
      </c>
      <c r="E32" t="s">
        <v>158</v>
      </c>
    </row>
    <row r="33" spans="1:5" x14ac:dyDescent="0.25">
      <c r="A33" t="s">
        <v>351</v>
      </c>
      <c r="B33" t="s">
        <v>30</v>
      </c>
      <c r="C33" t="s">
        <v>155</v>
      </c>
      <c r="D33">
        <v>25</v>
      </c>
      <c r="E33" t="s">
        <v>113</v>
      </c>
    </row>
    <row r="34" spans="1:5" x14ac:dyDescent="0.25">
      <c r="A34" t="s">
        <v>352</v>
      </c>
      <c r="B34" t="s">
        <v>17</v>
      </c>
      <c r="C34" t="s">
        <v>155</v>
      </c>
      <c r="D34">
        <v>46</v>
      </c>
      <c r="E34" t="s">
        <v>353</v>
      </c>
    </row>
    <row r="35" spans="1:5" x14ac:dyDescent="0.25">
      <c r="A35" t="s">
        <v>354</v>
      </c>
      <c r="B35" t="s">
        <v>31</v>
      </c>
      <c r="C35" t="s">
        <v>154</v>
      </c>
      <c r="D35">
        <v>73</v>
      </c>
      <c r="E35" t="s">
        <v>159</v>
      </c>
    </row>
    <row r="36" spans="1:5" x14ac:dyDescent="0.25">
      <c r="A36" t="s">
        <v>355</v>
      </c>
      <c r="B36" t="s">
        <v>32</v>
      </c>
      <c r="C36" t="s">
        <v>154</v>
      </c>
      <c r="D36">
        <v>28</v>
      </c>
      <c r="E36" t="s">
        <v>114</v>
      </c>
    </row>
    <row r="37" spans="1:5" x14ac:dyDescent="0.25">
      <c r="A37" t="s">
        <v>356</v>
      </c>
      <c r="B37" t="s">
        <v>160</v>
      </c>
      <c r="C37" t="s">
        <v>154</v>
      </c>
      <c r="D37">
        <v>33</v>
      </c>
      <c r="E37" t="s">
        <v>161</v>
      </c>
    </row>
    <row r="38" spans="1:5" x14ac:dyDescent="0.25">
      <c r="A38" t="s">
        <v>356</v>
      </c>
      <c r="B38" t="s">
        <v>33</v>
      </c>
      <c r="C38" t="s">
        <v>154</v>
      </c>
      <c r="D38">
        <v>22</v>
      </c>
      <c r="E38" t="s">
        <v>115</v>
      </c>
    </row>
    <row r="39" spans="1:5" x14ac:dyDescent="0.25">
      <c r="A39" t="s">
        <v>357</v>
      </c>
      <c r="B39" t="s">
        <v>34</v>
      </c>
      <c r="C39" t="s">
        <v>155</v>
      </c>
      <c r="D39">
        <v>24</v>
      </c>
      <c r="E39" t="s">
        <v>162</v>
      </c>
    </row>
    <row r="40" spans="1:5" x14ac:dyDescent="0.25">
      <c r="A40" t="s">
        <v>358</v>
      </c>
      <c r="B40" t="s">
        <v>35</v>
      </c>
      <c r="C40" t="s">
        <v>155</v>
      </c>
      <c r="D40">
        <v>28</v>
      </c>
      <c r="E40" t="s">
        <v>163</v>
      </c>
    </row>
    <row r="41" spans="1:5" x14ac:dyDescent="0.25">
      <c r="A41" t="s">
        <v>359</v>
      </c>
      <c r="B41" t="s">
        <v>43</v>
      </c>
      <c r="C41" t="s">
        <v>155</v>
      </c>
      <c r="D41">
        <v>75</v>
      </c>
      <c r="E41" t="s">
        <v>164</v>
      </c>
    </row>
    <row r="42" spans="1:5" x14ac:dyDescent="0.25">
      <c r="A42" t="s">
        <v>358</v>
      </c>
      <c r="B42" t="s">
        <v>36</v>
      </c>
      <c r="C42" t="s">
        <v>154</v>
      </c>
      <c r="D42">
        <v>58</v>
      </c>
      <c r="E42" t="s">
        <v>116</v>
      </c>
    </row>
    <row r="43" spans="1:5" x14ac:dyDescent="0.25">
      <c r="A43" t="s">
        <v>360</v>
      </c>
      <c r="B43" t="s">
        <v>37</v>
      </c>
      <c r="C43" t="s">
        <v>155</v>
      </c>
      <c r="D43">
        <v>29</v>
      </c>
      <c r="E43" t="s">
        <v>157</v>
      </c>
    </row>
    <row r="44" spans="1:5" x14ac:dyDescent="0.25">
      <c r="A44" t="s">
        <v>361</v>
      </c>
      <c r="B44" t="s">
        <v>38</v>
      </c>
      <c r="C44" t="s">
        <v>154</v>
      </c>
      <c r="D44">
        <v>23</v>
      </c>
      <c r="E44" t="s">
        <v>121</v>
      </c>
    </row>
    <row r="45" spans="1:5" x14ac:dyDescent="0.25">
      <c r="A45" t="s">
        <v>362</v>
      </c>
      <c r="B45" t="s">
        <v>39</v>
      </c>
      <c r="C45" t="s">
        <v>155</v>
      </c>
      <c r="D45">
        <v>62</v>
      </c>
      <c r="E45" t="s">
        <v>117</v>
      </c>
    </row>
    <row r="46" spans="1:5" x14ac:dyDescent="0.25">
      <c r="A46" t="s">
        <v>363</v>
      </c>
      <c r="B46" t="s">
        <v>40</v>
      </c>
      <c r="C46" t="s">
        <v>154</v>
      </c>
      <c r="D46">
        <v>30</v>
      </c>
      <c r="E46" t="s">
        <v>118</v>
      </c>
    </row>
    <row r="47" spans="1:5" x14ac:dyDescent="0.25">
      <c r="A47" t="s">
        <v>364</v>
      </c>
      <c r="B47" t="s">
        <v>165</v>
      </c>
      <c r="C47" t="s">
        <v>154</v>
      </c>
      <c r="D47">
        <v>28</v>
      </c>
      <c r="E47" t="s">
        <v>119</v>
      </c>
    </row>
    <row r="48" spans="1:5" x14ac:dyDescent="0.25">
      <c r="A48" t="s">
        <v>365</v>
      </c>
      <c r="B48" t="s">
        <v>41</v>
      </c>
      <c r="C48" t="s">
        <v>154</v>
      </c>
      <c r="D48">
        <v>40</v>
      </c>
      <c r="E48" t="s">
        <v>166</v>
      </c>
    </row>
    <row r="49" spans="1:5" x14ac:dyDescent="0.25">
      <c r="A49" t="s">
        <v>359</v>
      </c>
      <c r="B49" t="s">
        <v>42</v>
      </c>
      <c r="C49" t="s">
        <v>155</v>
      </c>
      <c r="D49">
        <v>27</v>
      </c>
      <c r="E49" t="s">
        <v>120</v>
      </c>
    </row>
    <row r="50" spans="1:5" x14ac:dyDescent="0.25">
      <c r="A50" t="s">
        <v>366</v>
      </c>
      <c r="B50" t="s">
        <v>44</v>
      </c>
      <c r="C50" t="s">
        <v>155</v>
      </c>
      <c r="D50">
        <v>59</v>
      </c>
      <c r="E50" t="s">
        <v>122</v>
      </c>
    </row>
    <row r="51" spans="1:5" x14ac:dyDescent="0.25">
      <c r="A51" t="s">
        <v>366</v>
      </c>
      <c r="B51" t="s">
        <v>45</v>
      </c>
      <c r="C51" t="s">
        <v>154</v>
      </c>
      <c r="D51">
        <v>18</v>
      </c>
      <c r="E51" t="s">
        <v>123</v>
      </c>
    </row>
    <row r="52" spans="1:5" x14ac:dyDescent="0.25">
      <c r="A52" t="s">
        <v>367</v>
      </c>
      <c r="B52" t="s">
        <v>46</v>
      </c>
      <c r="C52" t="s">
        <v>155</v>
      </c>
      <c r="D52">
        <v>39</v>
      </c>
      <c r="E52" t="s">
        <v>124</v>
      </c>
    </row>
    <row r="53" spans="1:5" x14ac:dyDescent="0.25">
      <c r="A53" t="s">
        <v>368</v>
      </c>
      <c r="B53" t="s">
        <v>47</v>
      </c>
      <c r="C53" t="s">
        <v>155</v>
      </c>
      <c r="D53">
        <v>26</v>
      </c>
      <c r="E53" t="s">
        <v>125</v>
      </c>
    </row>
    <row r="54" spans="1:5" x14ac:dyDescent="0.25">
      <c r="A54" t="s">
        <v>369</v>
      </c>
      <c r="B54" t="s">
        <v>48</v>
      </c>
      <c r="C54" t="s">
        <v>154</v>
      </c>
      <c r="D54">
        <v>23</v>
      </c>
      <c r="E54" t="s">
        <v>144</v>
      </c>
    </row>
    <row r="55" spans="1:5" x14ac:dyDescent="0.25">
      <c r="A55" t="s">
        <v>370</v>
      </c>
      <c r="B55" t="s">
        <v>49</v>
      </c>
      <c r="C55" t="s">
        <v>155</v>
      </c>
      <c r="D55">
        <v>43</v>
      </c>
      <c r="E55" t="s">
        <v>126</v>
      </c>
    </row>
    <row r="56" spans="1:5" x14ac:dyDescent="0.25">
      <c r="A56" t="s">
        <v>371</v>
      </c>
      <c r="B56" t="s">
        <v>50</v>
      </c>
      <c r="C56" t="s">
        <v>154</v>
      </c>
      <c r="D56">
        <v>60</v>
      </c>
      <c r="E56" t="s">
        <v>127</v>
      </c>
    </row>
    <row r="57" spans="1:5" x14ac:dyDescent="0.25">
      <c r="A57" t="s">
        <v>372</v>
      </c>
      <c r="B57" t="s">
        <v>51</v>
      </c>
      <c r="C57" t="s">
        <v>154</v>
      </c>
      <c r="D57">
        <v>14</v>
      </c>
      <c r="E57" t="s">
        <v>167</v>
      </c>
    </row>
    <row r="58" spans="1:5" x14ac:dyDescent="0.25">
      <c r="A58" t="s">
        <v>373</v>
      </c>
      <c r="B58" t="s">
        <v>52</v>
      </c>
      <c r="C58" t="s">
        <v>154</v>
      </c>
      <c r="D58">
        <v>23</v>
      </c>
      <c r="E58" t="s">
        <v>128</v>
      </c>
    </row>
    <row r="59" spans="1:5" x14ac:dyDescent="0.25">
      <c r="A59" t="s">
        <v>374</v>
      </c>
      <c r="B59" t="s">
        <v>53</v>
      </c>
      <c r="C59" t="s">
        <v>155</v>
      </c>
      <c r="D59">
        <v>46</v>
      </c>
      <c r="E59" t="s">
        <v>129</v>
      </c>
    </row>
    <row r="60" spans="1:5" x14ac:dyDescent="0.25">
      <c r="A60" t="s">
        <v>375</v>
      </c>
      <c r="B60" t="s">
        <v>54</v>
      </c>
      <c r="C60" t="s">
        <v>155</v>
      </c>
      <c r="D60">
        <v>44</v>
      </c>
      <c r="E60" t="s">
        <v>130</v>
      </c>
    </row>
    <row r="61" spans="1:5" x14ac:dyDescent="0.25">
      <c r="A61" t="s">
        <v>376</v>
      </c>
      <c r="B61" t="s">
        <v>55</v>
      </c>
      <c r="C61" t="s">
        <v>155</v>
      </c>
      <c r="D61">
        <v>38</v>
      </c>
      <c r="E61" t="s">
        <v>131</v>
      </c>
    </row>
    <row r="62" spans="1:5" x14ac:dyDescent="0.25">
      <c r="A62" t="s">
        <v>377</v>
      </c>
      <c r="B62" t="s">
        <v>168</v>
      </c>
      <c r="C62" t="s">
        <v>154</v>
      </c>
      <c r="D62">
        <v>18</v>
      </c>
      <c r="E62" t="s">
        <v>132</v>
      </c>
    </row>
    <row r="63" spans="1:5" x14ac:dyDescent="0.25">
      <c r="A63" t="s">
        <v>378</v>
      </c>
      <c r="B63" t="s">
        <v>56</v>
      </c>
      <c r="C63" t="s">
        <v>154</v>
      </c>
      <c r="D63">
        <v>17</v>
      </c>
      <c r="E63" t="s">
        <v>143</v>
      </c>
    </row>
    <row r="64" spans="1:5" x14ac:dyDescent="0.25">
      <c r="A64" t="s">
        <v>379</v>
      </c>
      <c r="B64" t="s">
        <v>57</v>
      </c>
      <c r="C64" t="s">
        <v>154</v>
      </c>
      <c r="D64">
        <v>77</v>
      </c>
      <c r="E64" t="s">
        <v>169</v>
      </c>
    </row>
    <row r="65" spans="1:5" x14ac:dyDescent="0.25">
      <c r="A65" t="s">
        <v>380</v>
      </c>
      <c r="B65" t="s">
        <v>58</v>
      </c>
      <c r="C65" t="s">
        <v>154</v>
      </c>
      <c r="D65">
        <v>32</v>
      </c>
      <c r="E65" t="s">
        <v>133</v>
      </c>
    </row>
    <row r="66" spans="1:5" x14ac:dyDescent="0.25">
      <c r="A66" t="s">
        <v>381</v>
      </c>
      <c r="B66" t="s">
        <v>59</v>
      </c>
      <c r="C66" t="s">
        <v>155</v>
      </c>
      <c r="D66">
        <v>24</v>
      </c>
      <c r="E66" t="s">
        <v>134</v>
      </c>
    </row>
    <row r="67" spans="1:5" x14ac:dyDescent="0.25">
      <c r="A67" t="s">
        <v>382</v>
      </c>
      <c r="B67" t="s">
        <v>60</v>
      </c>
      <c r="C67" t="s">
        <v>155</v>
      </c>
      <c r="D67">
        <v>36</v>
      </c>
      <c r="E67" t="s">
        <v>135</v>
      </c>
    </row>
    <row r="68" spans="1:5" x14ac:dyDescent="0.25">
      <c r="A68" t="s">
        <v>383</v>
      </c>
      <c r="B68" t="s">
        <v>61</v>
      </c>
      <c r="C68" t="s">
        <v>154</v>
      </c>
      <c r="D68">
        <v>37</v>
      </c>
      <c r="E68" t="s">
        <v>136</v>
      </c>
    </row>
    <row r="69" spans="1:5" x14ac:dyDescent="0.25">
      <c r="A69" t="s">
        <v>384</v>
      </c>
      <c r="B69" t="s">
        <v>62</v>
      </c>
      <c r="C69" t="s">
        <v>155</v>
      </c>
      <c r="D69">
        <v>27</v>
      </c>
      <c r="E69" t="s">
        <v>137</v>
      </c>
    </row>
    <row r="70" spans="1:5" x14ac:dyDescent="0.25">
      <c r="A70" t="s">
        <v>385</v>
      </c>
      <c r="B70" t="s">
        <v>63</v>
      </c>
      <c r="C70" t="s">
        <v>155</v>
      </c>
      <c r="D70">
        <v>48</v>
      </c>
      <c r="E70" t="s">
        <v>138</v>
      </c>
    </row>
    <row r="71" spans="1:5" x14ac:dyDescent="0.25">
      <c r="A71" t="s">
        <v>386</v>
      </c>
      <c r="B71" t="s">
        <v>64</v>
      </c>
      <c r="C71" t="s">
        <v>155</v>
      </c>
      <c r="D71">
        <v>35</v>
      </c>
      <c r="E71" t="s">
        <v>139</v>
      </c>
    </row>
    <row r="72" spans="1:5" x14ac:dyDescent="0.25">
      <c r="A72" t="s">
        <v>386</v>
      </c>
      <c r="B72" t="s">
        <v>65</v>
      </c>
      <c r="C72" t="s">
        <v>154</v>
      </c>
      <c r="D72">
        <v>36</v>
      </c>
      <c r="E72" t="s">
        <v>140</v>
      </c>
    </row>
    <row r="73" spans="1:5" x14ac:dyDescent="0.25">
      <c r="A73" t="s">
        <v>387</v>
      </c>
      <c r="B73" t="s">
        <v>66</v>
      </c>
      <c r="C73" t="s">
        <v>154</v>
      </c>
      <c r="D73">
        <v>64</v>
      </c>
      <c r="E73" t="s">
        <v>142</v>
      </c>
    </row>
    <row r="74" spans="1:5" x14ac:dyDescent="0.25">
      <c r="A74" t="s">
        <v>388</v>
      </c>
      <c r="B74" t="s">
        <v>67</v>
      </c>
      <c r="C74" t="s">
        <v>155</v>
      </c>
      <c r="D74">
        <v>39</v>
      </c>
      <c r="E74" t="s">
        <v>141</v>
      </c>
    </row>
    <row r="75" spans="1:5" x14ac:dyDescent="0.25">
      <c r="A75" t="s">
        <v>389</v>
      </c>
      <c r="B75" t="s">
        <v>68</v>
      </c>
      <c r="C75" t="s">
        <v>154</v>
      </c>
      <c r="D75">
        <v>56</v>
      </c>
      <c r="E75" t="s">
        <v>170</v>
      </c>
    </row>
    <row r="76" spans="1:5" x14ac:dyDescent="0.25">
      <c r="A76" t="s">
        <v>387</v>
      </c>
      <c r="B76" t="s">
        <v>69</v>
      </c>
      <c r="C76" t="s">
        <v>154</v>
      </c>
      <c r="D76">
        <v>24</v>
      </c>
      <c r="E76" t="s">
        <v>171</v>
      </c>
    </row>
    <row r="77" spans="1:5" x14ac:dyDescent="0.25">
      <c r="A77" t="s">
        <v>390</v>
      </c>
      <c r="B77" t="s">
        <v>70</v>
      </c>
      <c r="C77" t="s">
        <v>155</v>
      </c>
      <c r="D77">
        <v>42</v>
      </c>
      <c r="E77" t="s">
        <v>172</v>
      </c>
    </row>
    <row r="78" spans="1:5" x14ac:dyDescent="0.25">
      <c r="A78" t="s">
        <v>391</v>
      </c>
      <c r="B78" t="s">
        <v>71</v>
      </c>
      <c r="C78" t="s">
        <v>155</v>
      </c>
      <c r="D78">
        <v>36</v>
      </c>
      <c r="E78" t="s">
        <v>145</v>
      </c>
    </row>
    <row r="79" spans="1:5" x14ac:dyDescent="0.25">
      <c r="A79" t="s">
        <v>392</v>
      </c>
      <c r="B79" t="s">
        <v>72</v>
      </c>
      <c r="C79" t="s">
        <v>155</v>
      </c>
      <c r="D79">
        <v>14</v>
      </c>
      <c r="E79" t="s">
        <v>146</v>
      </c>
    </row>
    <row r="80" spans="1:5" x14ac:dyDescent="0.25">
      <c r="A80" t="s">
        <v>391</v>
      </c>
      <c r="B80" t="s">
        <v>73</v>
      </c>
      <c r="C80" t="s">
        <v>154</v>
      </c>
      <c r="D80">
        <v>10</v>
      </c>
      <c r="E80" t="s">
        <v>173</v>
      </c>
    </row>
    <row r="81" spans="1:5" x14ac:dyDescent="0.25">
      <c r="A81" t="s">
        <v>393</v>
      </c>
      <c r="B81" t="s">
        <v>74</v>
      </c>
      <c r="C81" t="s">
        <v>154</v>
      </c>
      <c r="D81">
        <v>8</v>
      </c>
      <c r="E81" t="s">
        <v>173</v>
      </c>
    </row>
    <row r="82" spans="1:5" x14ac:dyDescent="0.25">
      <c r="A82" t="s">
        <v>394</v>
      </c>
      <c r="B82" t="s">
        <v>75</v>
      </c>
      <c r="C82" t="s">
        <v>155</v>
      </c>
      <c r="D82">
        <v>40</v>
      </c>
      <c r="E82" t="s">
        <v>147</v>
      </c>
    </row>
    <row r="83" spans="1:5" x14ac:dyDescent="0.25">
      <c r="A83" t="s">
        <v>394</v>
      </c>
      <c r="B83" t="s">
        <v>76</v>
      </c>
      <c r="C83" t="s">
        <v>155</v>
      </c>
      <c r="D83">
        <v>28</v>
      </c>
      <c r="E83" t="s">
        <v>174</v>
      </c>
    </row>
    <row r="84" spans="1:5" x14ac:dyDescent="0.25">
      <c r="A84" t="s">
        <v>394</v>
      </c>
      <c r="B84" t="s">
        <v>77</v>
      </c>
      <c r="C84" t="s">
        <v>154</v>
      </c>
      <c r="D84">
        <v>30</v>
      </c>
      <c r="E84" t="s">
        <v>174</v>
      </c>
    </row>
    <row r="85" spans="1:5" x14ac:dyDescent="0.25">
      <c r="A85" t="s">
        <v>395</v>
      </c>
      <c r="B85" t="s">
        <v>78</v>
      </c>
      <c r="C85" t="s">
        <v>154</v>
      </c>
      <c r="D85">
        <v>27</v>
      </c>
      <c r="E85" t="s">
        <v>148</v>
      </c>
    </row>
    <row r="86" spans="1:5" x14ac:dyDescent="0.25">
      <c r="A86" t="s">
        <v>396</v>
      </c>
      <c r="B86" t="s">
        <v>79</v>
      </c>
      <c r="C86" t="s">
        <v>154</v>
      </c>
      <c r="D86">
        <v>23</v>
      </c>
      <c r="E86" t="s">
        <v>149</v>
      </c>
    </row>
    <row r="87" spans="1:5" x14ac:dyDescent="0.25">
      <c r="A87" t="s">
        <v>397</v>
      </c>
      <c r="B87" t="s">
        <v>80</v>
      </c>
      <c r="C87" t="s">
        <v>155</v>
      </c>
      <c r="D87">
        <v>23</v>
      </c>
      <c r="E87" t="s">
        <v>152</v>
      </c>
    </row>
    <row r="88" spans="1:5" x14ac:dyDescent="0.25">
      <c r="A88" t="s">
        <v>398</v>
      </c>
      <c r="B88" t="s">
        <v>81</v>
      </c>
      <c r="C88" t="s">
        <v>154</v>
      </c>
      <c r="D88">
        <v>22</v>
      </c>
      <c r="E88" t="s">
        <v>150</v>
      </c>
    </row>
    <row r="89" spans="1:5" x14ac:dyDescent="0.25">
      <c r="A89" t="s">
        <v>399</v>
      </c>
      <c r="B89" t="s">
        <v>82</v>
      </c>
      <c r="C89" t="s">
        <v>155</v>
      </c>
      <c r="D89">
        <v>63</v>
      </c>
      <c r="E89" t="s">
        <v>151</v>
      </c>
    </row>
    <row r="90" spans="1:5" x14ac:dyDescent="0.25">
      <c r="A90" t="s">
        <v>400</v>
      </c>
      <c r="B90" t="s">
        <v>83</v>
      </c>
      <c r="C90" t="s">
        <v>154</v>
      </c>
      <c r="D90">
        <v>15</v>
      </c>
      <c r="E90" t="s">
        <v>175</v>
      </c>
    </row>
    <row r="91" spans="1:5" x14ac:dyDescent="0.25">
      <c r="A91" t="s">
        <v>401</v>
      </c>
      <c r="B91" t="s">
        <v>84</v>
      </c>
      <c r="C91" t="s">
        <v>154</v>
      </c>
      <c r="D91">
        <v>65</v>
      </c>
      <c r="E91" t="s">
        <v>176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1"/>
  <sheetViews>
    <sheetView workbookViewId="0">
      <selection activeCell="A9" sqref="A9"/>
    </sheetView>
  </sheetViews>
  <sheetFormatPr baseColWidth="10" defaultRowHeight="15" x14ac:dyDescent="0.25"/>
  <cols>
    <col min="1" max="1" width="27.140625" customWidth="1"/>
    <col min="2" max="2" width="22.85546875" customWidth="1"/>
    <col min="5" max="5" width="23" customWidth="1"/>
    <col min="9" max="9" width="20.85546875" style="8" customWidth="1"/>
    <col min="11" max="12" width="11.42578125" style="8"/>
  </cols>
  <sheetData>
    <row r="1" spans="1:16" ht="15.75" x14ac:dyDescent="0.25">
      <c r="A1" s="1" t="s">
        <v>177</v>
      </c>
      <c r="B1" s="1" t="s">
        <v>178</v>
      </c>
      <c r="C1" s="1" t="s">
        <v>85</v>
      </c>
      <c r="D1" s="1" t="s">
        <v>156</v>
      </c>
      <c r="E1" s="1" t="s">
        <v>153</v>
      </c>
    </row>
    <row r="2" spans="1:16" x14ac:dyDescent="0.25">
      <c r="A2" s="2">
        <v>43496</v>
      </c>
      <c r="B2" t="s">
        <v>8</v>
      </c>
      <c r="C2" t="s">
        <v>155</v>
      </c>
      <c r="D2">
        <v>25</v>
      </c>
      <c r="E2" t="s">
        <v>94</v>
      </c>
      <c r="I2" s="8">
        <v>25</v>
      </c>
      <c r="J2" s="6"/>
      <c r="K2" s="8">
        <v>9</v>
      </c>
      <c r="L2" s="8">
        <v>2019</v>
      </c>
      <c r="N2" t="str">
        <f>CONCATENATE(I2,"/",K2,"/",L2)</f>
        <v>25/9/2019</v>
      </c>
      <c r="P2" s="2">
        <v>43733</v>
      </c>
    </row>
    <row r="3" spans="1:16" x14ac:dyDescent="0.25">
      <c r="A3" s="2">
        <v>43733</v>
      </c>
      <c r="B3" t="s">
        <v>0</v>
      </c>
      <c r="C3" t="s">
        <v>154</v>
      </c>
      <c r="D3">
        <v>12</v>
      </c>
      <c r="E3" t="s">
        <v>86</v>
      </c>
      <c r="I3" s="8">
        <v>25</v>
      </c>
      <c r="J3" s="6"/>
      <c r="K3" s="8">
        <v>9</v>
      </c>
      <c r="L3" s="8">
        <v>2019</v>
      </c>
      <c r="N3" t="str">
        <f t="shared" ref="N3:N66" si="0">CONCATENATE(I3,"/",K3,"/",L3)</f>
        <v>25/9/2019</v>
      </c>
      <c r="P3" s="2">
        <v>43733</v>
      </c>
    </row>
    <row r="4" spans="1:16" x14ac:dyDescent="0.25">
      <c r="A4" s="2">
        <v>43733</v>
      </c>
      <c r="B4" t="s">
        <v>1</v>
      </c>
      <c r="C4" t="s">
        <v>154</v>
      </c>
      <c r="D4">
        <v>37</v>
      </c>
      <c r="E4" t="s">
        <v>87</v>
      </c>
      <c r="I4" s="8">
        <v>30</v>
      </c>
      <c r="J4" s="6"/>
      <c r="K4" s="8">
        <v>9</v>
      </c>
      <c r="L4" s="8">
        <v>2019</v>
      </c>
      <c r="N4" t="str">
        <f t="shared" si="0"/>
        <v>30/9/2019</v>
      </c>
      <c r="P4" s="2">
        <v>43738</v>
      </c>
    </row>
    <row r="5" spans="1:16" x14ac:dyDescent="0.25">
      <c r="A5" s="2">
        <v>43738</v>
      </c>
      <c r="B5" t="s">
        <v>2</v>
      </c>
      <c r="C5" t="s">
        <v>154</v>
      </c>
      <c r="D5">
        <v>13</v>
      </c>
      <c r="E5" t="s">
        <v>88</v>
      </c>
      <c r="I5" s="8">
        <v>30</v>
      </c>
      <c r="J5" s="6"/>
      <c r="K5" s="8">
        <v>9</v>
      </c>
      <c r="L5" s="8">
        <v>2019</v>
      </c>
      <c r="N5" t="str">
        <f t="shared" si="0"/>
        <v>30/9/2019</v>
      </c>
      <c r="P5" s="2">
        <v>43738</v>
      </c>
    </row>
    <row r="6" spans="1:16" x14ac:dyDescent="0.25">
      <c r="A6" s="2">
        <v>43738</v>
      </c>
      <c r="B6" t="s">
        <v>3</v>
      </c>
      <c r="C6" t="s">
        <v>154</v>
      </c>
      <c r="D6">
        <v>34</v>
      </c>
      <c r="E6" t="s">
        <v>89</v>
      </c>
      <c r="I6" s="8">
        <v>8</v>
      </c>
      <c r="J6" s="6"/>
      <c r="K6" s="8">
        <v>10</v>
      </c>
      <c r="L6" s="8">
        <v>2019</v>
      </c>
      <c r="N6" t="str">
        <f t="shared" si="0"/>
        <v>8/10/2019</v>
      </c>
      <c r="P6" s="2">
        <v>43746</v>
      </c>
    </row>
    <row r="7" spans="1:16" x14ac:dyDescent="0.25">
      <c r="A7" s="2">
        <v>43746</v>
      </c>
      <c r="B7" t="s">
        <v>4</v>
      </c>
      <c r="C7" t="s">
        <v>154</v>
      </c>
      <c r="D7">
        <v>30</v>
      </c>
      <c r="E7" t="s">
        <v>90</v>
      </c>
      <c r="I7" s="8">
        <v>14</v>
      </c>
      <c r="J7" s="6"/>
      <c r="K7" s="8">
        <v>10</v>
      </c>
      <c r="L7" s="8">
        <v>2019</v>
      </c>
      <c r="N7" t="str">
        <f t="shared" si="0"/>
        <v>14/10/2019</v>
      </c>
      <c r="P7" s="2">
        <v>43752</v>
      </c>
    </row>
    <row r="8" spans="1:16" x14ac:dyDescent="0.25">
      <c r="A8" s="2">
        <v>43752</v>
      </c>
      <c r="B8" t="s">
        <v>5</v>
      </c>
      <c r="C8" t="s">
        <v>155</v>
      </c>
      <c r="D8">
        <v>26</v>
      </c>
      <c r="E8" t="s">
        <v>91</v>
      </c>
      <c r="I8" s="8">
        <v>26</v>
      </c>
      <c r="J8" s="6"/>
      <c r="K8" s="8">
        <v>10</v>
      </c>
      <c r="L8" s="8">
        <v>2019</v>
      </c>
      <c r="N8" t="str">
        <f t="shared" si="0"/>
        <v>26/10/2019</v>
      </c>
      <c r="P8" s="2">
        <v>43764</v>
      </c>
    </row>
    <row r="9" spans="1:16" x14ac:dyDescent="0.25">
      <c r="A9" s="2">
        <v>43764</v>
      </c>
      <c r="B9" t="s">
        <v>6</v>
      </c>
      <c r="C9" t="s">
        <v>154</v>
      </c>
      <c r="D9">
        <v>56</v>
      </c>
      <c r="E9" t="s">
        <v>92</v>
      </c>
      <c r="I9" s="8">
        <v>26</v>
      </c>
      <c r="J9" s="6"/>
      <c r="K9" s="8">
        <v>10</v>
      </c>
      <c r="L9" s="8">
        <v>2019</v>
      </c>
      <c r="N9" t="str">
        <f t="shared" si="0"/>
        <v>26/10/2019</v>
      </c>
      <c r="P9" s="2">
        <v>43764</v>
      </c>
    </row>
    <row r="10" spans="1:16" x14ac:dyDescent="0.25">
      <c r="A10" s="2">
        <v>43764</v>
      </c>
      <c r="B10" t="s">
        <v>7</v>
      </c>
      <c r="C10" t="s">
        <v>155</v>
      </c>
      <c r="D10">
        <v>59</v>
      </c>
      <c r="E10" t="s">
        <v>93</v>
      </c>
      <c r="I10" s="8">
        <v>31</v>
      </c>
      <c r="J10" s="6"/>
      <c r="K10" s="8">
        <v>1</v>
      </c>
      <c r="L10" s="8">
        <v>2019</v>
      </c>
      <c r="N10" t="str">
        <f t="shared" si="0"/>
        <v>31/1/2019</v>
      </c>
      <c r="P10" s="2">
        <v>43496</v>
      </c>
    </row>
    <row r="11" spans="1:16" x14ac:dyDescent="0.25">
      <c r="A11" s="2">
        <v>43861</v>
      </c>
      <c r="B11" t="s">
        <v>9</v>
      </c>
      <c r="C11" t="s">
        <v>155</v>
      </c>
      <c r="D11">
        <v>32</v>
      </c>
      <c r="E11" t="s">
        <v>95</v>
      </c>
      <c r="I11" s="8">
        <v>31</v>
      </c>
      <c r="J11" s="6"/>
      <c r="K11" s="8">
        <v>1</v>
      </c>
      <c r="L11" s="8">
        <v>2020</v>
      </c>
      <c r="N11" t="str">
        <f t="shared" si="0"/>
        <v>31/1/2020</v>
      </c>
      <c r="P11" s="2">
        <v>43861</v>
      </c>
    </row>
    <row r="12" spans="1:16" x14ac:dyDescent="0.25">
      <c r="A12" s="2">
        <v>43868</v>
      </c>
      <c r="B12" t="s">
        <v>10</v>
      </c>
      <c r="C12" t="s">
        <v>154</v>
      </c>
      <c r="D12">
        <v>58</v>
      </c>
      <c r="E12" t="s">
        <v>96</v>
      </c>
      <c r="I12" s="8">
        <v>7</v>
      </c>
      <c r="J12" s="6"/>
      <c r="K12" s="8">
        <v>2</v>
      </c>
      <c r="L12" s="8">
        <v>2020</v>
      </c>
      <c r="N12" t="str">
        <f t="shared" si="0"/>
        <v>7/2/2020</v>
      </c>
      <c r="P12" s="2">
        <v>43868</v>
      </c>
    </row>
    <row r="13" spans="1:16" x14ac:dyDescent="0.25">
      <c r="A13" s="2">
        <v>43873</v>
      </c>
      <c r="B13" t="s">
        <v>11</v>
      </c>
      <c r="C13" t="s">
        <v>154</v>
      </c>
      <c r="D13">
        <v>59</v>
      </c>
      <c r="E13" t="s">
        <v>97</v>
      </c>
      <c r="I13" s="8">
        <v>12</v>
      </c>
      <c r="J13" s="6"/>
      <c r="K13" s="8">
        <v>2</v>
      </c>
      <c r="L13" s="8">
        <v>2020</v>
      </c>
      <c r="N13" t="str">
        <f t="shared" si="0"/>
        <v>12/2/2020</v>
      </c>
      <c r="P13" s="2">
        <v>43873</v>
      </c>
    </row>
    <row r="14" spans="1:16" x14ac:dyDescent="0.25">
      <c r="A14" s="2">
        <v>43873</v>
      </c>
      <c r="B14" t="s">
        <v>12</v>
      </c>
      <c r="C14" t="s">
        <v>155</v>
      </c>
      <c r="D14">
        <v>50</v>
      </c>
      <c r="E14" t="s">
        <v>98</v>
      </c>
      <c r="I14" s="8">
        <v>12</v>
      </c>
      <c r="J14" s="6"/>
      <c r="K14" s="8">
        <v>2</v>
      </c>
      <c r="L14" s="8">
        <v>2020</v>
      </c>
      <c r="N14" t="str">
        <f t="shared" si="0"/>
        <v>12/2/2020</v>
      </c>
      <c r="P14" s="2">
        <v>43873</v>
      </c>
    </row>
    <row r="15" spans="1:16" x14ac:dyDescent="0.25">
      <c r="A15" s="2">
        <v>43876</v>
      </c>
      <c r="B15" t="s">
        <v>13</v>
      </c>
      <c r="C15" t="s">
        <v>154</v>
      </c>
      <c r="D15">
        <v>22</v>
      </c>
      <c r="E15" t="s">
        <v>99</v>
      </c>
      <c r="I15" s="8">
        <v>15</v>
      </c>
      <c r="J15" s="6"/>
      <c r="K15" s="8">
        <v>2</v>
      </c>
      <c r="L15" s="8">
        <v>2020</v>
      </c>
      <c r="N15" t="str">
        <f t="shared" si="0"/>
        <v>15/2/2020</v>
      </c>
      <c r="P15" s="2">
        <v>43876</v>
      </c>
    </row>
    <row r="16" spans="1:16" x14ac:dyDescent="0.25">
      <c r="A16" s="2">
        <v>43881</v>
      </c>
      <c r="B16" t="s">
        <v>14</v>
      </c>
      <c r="C16" t="s">
        <v>154</v>
      </c>
      <c r="D16">
        <v>49</v>
      </c>
      <c r="E16" t="s">
        <v>100</v>
      </c>
      <c r="I16" s="8">
        <v>20</v>
      </c>
      <c r="J16" s="6"/>
      <c r="K16" s="8">
        <v>2</v>
      </c>
      <c r="L16" s="8">
        <v>2020</v>
      </c>
      <c r="N16" t="str">
        <f t="shared" si="0"/>
        <v>20/2/2020</v>
      </c>
      <c r="P16" s="2">
        <v>43881</v>
      </c>
    </row>
    <row r="17" spans="1:16" x14ac:dyDescent="0.25">
      <c r="A17" s="2">
        <v>43881</v>
      </c>
      <c r="B17" t="s">
        <v>15</v>
      </c>
      <c r="C17" t="s">
        <v>154</v>
      </c>
      <c r="D17">
        <v>14</v>
      </c>
      <c r="E17" t="s">
        <v>101</v>
      </c>
      <c r="I17" s="8">
        <v>20</v>
      </c>
      <c r="J17" s="6"/>
      <c r="K17" s="8">
        <v>2</v>
      </c>
      <c r="L17" s="8">
        <v>2020</v>
      </c>
      <c r="N17" t="str">
        <f t="shared" si="0"/>
        <v>20/2/2020</v>
      </c>
      <c r="P17" s="2">
        <v>43881</v>
      </c>
    </row>
    <row r="18" spans="1:16" x14ac:dyDescent="0.25">
      <c r="A18" s="2">
        <v>43893</v>
      </c>
      <c r="B18" t="s">
        <v>16</v>
      </c>
      <c r="C18" t="s">
        <v>154</v>
      </c>
      <c r="D18">
        <v>24</v>
      </c>
      <c r="E18" t="s">
        <v>102</v>
      </c>
      <c r="I18" s="8">
        <v>3</v>
      </c>
      <c r="J18" s="6"/>
      <c r="K18" s="8">
        <v>3</v>
      </c>
      <c r="L18" s="8">
        <v>2020</v>
      </c>
      <c r="N18" t="str">
        <f t="shared" si="0"/>
        <v>3/3/2020</v>
      </c>
      <c r="P18" s="2">
        <v>43893</v>
      </c>
    </row>
    <row r="19" spans="1:16" x14ac:dyDescent="0.25">
      <c r="A19" s="2">
        <v>43894</v>
      </c>
      <c r="B19" t="s">
        <v>17</v>
      </c>
      <c r="C19" t="s">
        <v>155</v>
      </c>
      <c r="D19">
        <v>23</v>
      </c>
      <c r="E19" t="s">
        <v>103</v>
      </c>
      <c r="I19" s="8">
        <v>4</v>
      </c>
      <c r="J19" s="6"/>
      <c r="K19" s="8">
        <v>3</v>
      </c>
      <c r="L19" s="8">
        <v>2020</v>
      </c>
      <c r="N19" t="str">
        <f t="shared" si="0"/>
        <v>4/3/2020</v>
      </c>
      <c r="P19" s="2">
        <v>43894</v>
      </c>
    </row>
    <row r="20" spans="1:16" x14ac:dyDescent="0.25">
      <c r="A20" s="2">
        <v>43900</v>
      </c>
      <c r="B20" t="s">
        <v>18</v>
      </c>
      <c r="C20" t="s">
        <v>154</v>
      </c>
      <c r="D20">
        <v>24</v>
      </c>
      <c r="E20" t="s">
        <v>104</v>
      </c>
      <c r="I20" s="8">
        <v>10</v>
      </c>
      <c r="J20" s="6"/>
      <c r="K20" s="8">
        <v>3</v>
      </c>
      <c r="L20" s="8">
        <v>2020</v>
      </c>
      <c r="N20" t="str">
        <f t="shared" si="0"/>
        <v>10/3/2020</v>
      </c>
      <c r="P20" s="2">
        <v>43900</v>
      </c>
    </row>
    <row r="21" spans="1:16" x14ac:dyDescent="0.25">
      <c r="A21" s="2">
        <v>43900</v>
      </c>
      <c r="B21" t="s">
        <v>19</v>
      </c>
      <c r="C21" t="s">
        <v>155</v>
      </c>
      <c r="D21">
        <v>30</v>
      </c>
      <c r="E21" t="s">
        <v>105</v>
      </c>
      <c r="I21" s="8">
        <v>10</v>
      </c>
      <c r="J21" s="6"/>
      <c r="K21" s="8">
        <v>3</v>
      </c>
      <c r="L21" s="8">
        <v>2020</v>
      </c>
      <c r="N21" t="str">
        <f t="shared" si="0"/>
        <v>10/3/2020</v>
      </c>
      <c r="P21" s="2">
        <v>43900</v>
      </c>
    </row>
    <row r="22" spans="1:16" x14ac:dyDescent="0.25">
      <c r="A22" s="2">
        <v>43942</v>
      </c>
      <c r="B22" t="s">
        <v>20</v>
      </c>
      <c r="C22" t="s">
        <v>155</v>
      </c>
      <c r="D22">
        <v>26</v>
      </c>
      <c r="E22" t="s">
        <v>106</v>
      </c>
      <c r="I22" s="8">
        <v>21</v>
      </c>
      <c r="J22" s="6"/>
      <c r="K22" s="8">
        <v>4</v>
      </c>
      <c r="L22" s="8">
        <v>2020</v>
      </c>
      <c r="N22" t="str">
        <f t="shared" si="0"/>
        <v>21/4/2020</v>
      </c>
      <c r="P22" s="2">
        <v>43942</v>
      </c>
    </row>
    <row r="23" spans="1:16" x14ac:dyDescent="0.25">
      <c r="A23" s="2">
        <v>43950</v>
      </c>
      <c r="B23" t="s">
        <v>21</v>
      </c>
      <c r="C23" t="s">
        <v>155</v>
      </c>
      <c r="D23">
        <v>41</v>
      </c>
      <c r="E23" t="s">
        <v>107</v>
      </c>
      <c r="I23" s="8">
        <v>29</v>
      </c>
      <c r="J23" s="6"/>
      <c r="K23" s="8">
        <v>4</v>
      </c>
      <c r="L23" s="8">
        <v>2020</v>
      </c>
      <c r="N23" t="str">
        <f t="shared" si="0"/>
        <v>29/4/2020</v>
      </c>
      <c r="P23" s="2">
        <v>43950</v>
      </c>
    </row>
    <row r="24" spans="1:16" x14ac:dyDescent="0.25">
      <c r="A24" s="2">
        <v>43952</v>
      </c>
      <c r="B24" t="s">
        <v>22</v>
      </c>
      <c r="C24" t="s">
        <v>155</v>
      </c>
      <c r="E24" t="s">
        <v>108</v>
      </c>
      <c r="I24" s="8">
        <v>1</v>
      </c>
      <c r="J24" s="6"/>
      <c r="K24" s="8">
        <v>5</v>
      </c>
      <c r="L24" s="8">
        <v>2020</v>
      </c>
      <c r="N24" t="str">
        <f t="shared" si="0"/>
        <v>1/5/2020</v>
      </c>
      <c r="P24" s="2">
        <v>43952</v>
      </c>
    </row>
    <row r="25" spans="1:16" x14ac:dyDescent="0.25">
      <c r="A25" s="2">
        <v>43952</v>
      </c>
      <c r="B25" t="s">
        <v>23</v>
      </c>
      <c r="C25" t="s">
        <v>155</v>
      </c>
      <c r="D25">
        <v>53</v>
      </c>
      <c r="E25" t="s">
        <v>109</v>
      </c>
      <c r="I25" s="8">
        <v>1</v>
      </c>
      <c r="J25" s="6"/>
      <c r="K25" s="8">
        <v>5</v>
      </c>
      <c r="L25" s="8">
        <v>2020</v>
      </c>
      <c r="N25" t="str">
        <f t="shared" si="0"/>
        <v>1/5/2020</v>
      </c>
      <c r="P25" s="2">
        <v>43952</v>
      </c>
    </row>
    <row r="26" spans="1:16" x14ac:dyDescent="0.25">
      <c r="A26" s="2">
        <v>43966</v>
      </c>
      <c r="B26" t="s">
        <v>24</v>
      </c>
      <c r="C26" t="s">
        <v>154</v>
      </c>
      <c r="D26">
        <v>22</v>
      </c>
      <c r="E26" t="s">
        <v>109</v>
      </c>
      <c r="I26" s="8">
        <v>15</v>
      </c>
      <c r="J26" s="6"/>
      <c r="K26" s="8">
        <v>5</v>
      </c>
      <c r="L26" s="8">
        <v>2020</v>
      </c>
      <c r="N26" t="str">
        <f t="shared" si="0"/>
        <v>15/5/2020</v>
      </c>
      <c r="P26" s="2">
        <v>43966</v>
      </c>
    </row>
    <row r="27" spans="1:16" x14ac:dyDescent="0.25">
      <c r="A27" s="2">
        <v>43966</v>
      </c>
      <c r="B27" t="s">
        <v>25</v>
      </c>
      <c r="C27" t="s">
        <v>154</v>
      </c>
      <c r="D27">
        <v>9</v>
      </c>
      <c r="E27" t="s">
        <v>111</v>
      </c>
      <c r="I27" s="8">
        <v>15</v>
      </c>
      <c r="J27" s="6"/>
      <c r="K27" s="8">
        <v>5</v>
      </c>
      <c r="L27" s="8">
        <v>2020</v>
      </c>
      <c r="N27" t="str">
        <f t="shared" si="0"/>
        <v>15/5/2020</v>
      </c>
      <c r="P27" s="2">
        <v>43966</v>
      </c>
    </row>
    <row r="28" spans="1:16" x14ac:dyDescent="0.25">
      <c r="A28" s="2">
        <v>43966</v>
      </c>
      <c r="B28" t="s">
        <v>26</v>
      </c>
      <c r="C28" t="s">
        <v>154</v>
      </c>
      <c r="D28">
        <v>15</v>
      </c>
      <c r="E28" t="s">
        <v>112</v>
      </c>
      <c r="I28" s="8">
        <v>15</v>
      </c>
      <c r="J28" s="6"/>
      <c r="K28" s="8">
        <v>5</v>
      </c>
      <c r="L28" s="8">
        <v>2020</v>
      </c>
      <c r="N28" t="str">
        <f t="shared" si="0"/>
        <v>15/5/2020</v>
      </c>
      <c r="P28" s="2">
        <v>43966</v>
      </c>
    </row>
    <row r="29" spans="1:16" x14ac:dyDescent="0.25">
      <c r="A29" s="2">
        <v>43967</v>
      </c>
      <c r="B29" t="s">
        <v>27</v>
      </c>
      <c r="C29" t="s">
        <v>154</v>
      </c>
      <c r="D29">
        <v>12</v>
      </c>
      <c r="E29" t="s">
        <v>112</v>
      </c>
      <c r="I29" s="8">
        <v>15</v>
      </c>
      <c r="J29" s="6"/>
      <c r="K29" s="8">
        <v>5</v>
      </c>
      <c r="L29" s="8">
        <v>2020</v>
      </c>
      <c r="N29" t="str">
        <f t="shared" si="0"/>
        <v>15/5/2020</v>
      </c>
      <c r="P29" s="2">
        <v>43966</v>
      </c>
    </row>
    <row r="30" spans="1:16" x14ac:dyDescent="0.25">
      <c r="A30" s="2">
        <v>44009</v>
      </c>
      <c r="B30" t="s">
        <v>28</v>
      </c>
      <c r="C30" t="s">
        <v>154</v>
      </c>
      <c r="D30">
        <v>52</v>
      </c>
      <c r="E30" t="s">
        <v>112</v>
      </c>
      <c r="I30" s="8">
        <v>16</v>
      </c>
      <c r="J30" s="6"/>
      <c r="K30" s="8">
        <v>5</v>
      </c>
      <c r="L30" s="8">
        <v>2020</v>
      </c>
      <c r="N30" t="str">
        <f t="shared" si="0"/>
        <v>16/5/2020</v>
      </c>
      <c r="P30" s="2">
        <v>43967</v>
      </c>
    </row>
    <row r="31" spans="1:16" x14ac:dyDescent="0.25">
      <c r="A31" s="2">
        <v>44009</v>
      </c>
      <c r="B31" t="s">
        <v>29</v>
      </c>
      <c r="C31" t="s">
        <v>154</v>
      </c>
      <c r="D31">
        <v>49</v>
      </c>
      <c r="E31" t="s">
        <v>158</v>
      </c>
      <c r="I31" s="8">
        <v>27</v>
      </c>
      <c r="J31" s="6"/>
      <c r="K31" s="8">
        <v>6</v>
      </c>
      <c r="L31" s="8">
        <v>2020</v>
      </c>
      <c r="N31" t="str">
        <f t="shared" si="0"/>
        <v>27/6/2020</v>
      </c>
      <c r="P31" s="2">
        <v>44009</v>
      </c>
    </row>
    <row r="32" spans="1:16" x14ac:dyDescent="0.25">
      <c r="A32" s="2">
        <v>44036</v>
      </c>
      <c r="B32" t="s">
        <v>30</v>
      </c>
      <c r="C32" t="s">
        <v>155</v>
      </c>
      <c r="D32">
        <v>25</v>
      </c>
      <c r="E32" t="s">
        <v>113</v>
      </c>
      <c r="I32" s="8">
        <v>27</v>
      </c>
      <c r="J32" s="6"/>
      <c r="K32" s="8">
        <v>6</v>
      </c>
      <c r="L32" s="8">
        <v>2020</v>
      </c>
      <c r="N32" t="str">
        <f t="shared" si="0"/>
        <v>27/6/2020</v>
      </c>
      <c r="P32" s="2">
        <v>44009</v>
      </c>
    </row>
    <row r="33" spans="1:16" x14ac:dyDescent="0.25">
      <c r="A33" s="2">
        <v>44060</v>
      </c>
      <c r="B33" t="s">
        <v>31</v>
      </c>
      <c r="C33" t="s">
        <v>154</v>
      </c>
      <c r="D33">
        <v>73</v>
      </c>
      <c r="E33" t="s">
        <v>159</v>
      </c>
      <c r="I33" s="8">
        <v>24</v>
      </c>
      <c r="J33" s="6"/>
      <c r="K33" s="8">
        <v>7</v>
      </c>
      <c r="L33" s="8">
        <v>2020</v>
      </c>
      <c r="N33" t="str">
        <f t="shared" si="0"/>
        <v>24/7/2020</v>
      </c>
      <c r="P33" s="2">
        <v>44036</v>
      </c>
    </row>
    <row r="34" spans="1:16" x14ac:dyDescent="0.25">
      <c r="A34" s="2">
        <v>44065</v>
      </c>
      <c r="B34" t="s">
        <v>32</v>
      </c>
      <c r="C34" t="s">
        <v>154</v>
      </c>
      <c r="D34">
        <v>28</v>
      </c>
      <c r="E34" t="s">
        <v>114</v>
      </c>
      <c r="I34" s="8">
        <v>10</v>
      </c>
      <c r="J34" s="6"/>
      <c r="K34" s="8">
        <v>8</v>
      </c>
      <c r="L34" s="8">
        <v>2020</v>
      </c>
      <c r="N34" t="str">
        <f t="shared" si="0"/>
        <v>10/8/2020</v>
      </c>
      <c r="P34" s="2">
        <v>44053</v>
      </c>
    </row>
    <row r="35" spans="1:16" x14ac:dyDescent="0.25">
      <c r="A35" s="2">
        <v>44079</v>
      </c>
      <c r="B35" t="s">
        <v>160</v>
      </c>
      <c r="C35" t="s">
        <v>154</v>
      </c>
      <c r="D35">
        <v>33</v>
      </c>
      <c r="E35" t="s">
        <v>161</v>
      </c>
      <c r="I35" s="8">
        <v>17</v>
      </c>
      <c r="J35" s="6"/>
      <c r="K35" s="8">
        <v>8</v>
      </c>
      <c r="L35" s="8">
        <v>2020</v>
      </c>
      <c r="N35" t="str">
        <f t="shared" si="0"/>
        <v>17/8/2020</v>
      </c>
      <c r="P35" s="2">
        <v>44060</v>
      </c>
    </row>
    <row r="36" spans="1:16" x14ac:dyDescent="0.25">
      <c r="A36" s="2">
        <v>44079</v>
      </c>
      <c r="B36" t="s">
        <v>33</v>
      </c>
      <c r="C36" t="s">
        <v>154</v>
      </c>
      <c r="D36">
        <v>22</v>
      </c>
      <c r="E36" t="s">
        <v>115</v>
      </c>
      <c r="I36" s="8">
        <v>22</v>
      </c>
      <c r="J36" s="6"/>
      <c r="K36" s="8">
        <v>8</v>
      </c>
      <c r="L36" s="8">
        <v>2020</v>
      </c>
      <c r="N36" t="str">
        <f t="shared" si="0"/>
        <v>22/8/2020</v>
      </c>
      <c r="P36" s="2">
        <v>44065</v>
      </c>
    </row>
    <row r="37" spans="1:16" x14ac:dyDescent="0.25">
      <c r="A37" s="2">
        <v>44082</v>
      </c>
      <c r="B37" t="s">
        <v>34</v>
      </c>
      <c r="C37" t="s">
        <v>155</v>
      </c>
      <c r="D37">
        <v>24</v>
      </c>
      <c r="E37" t="s">
        <v>162</v>
      </c>
      <c r="I37" s="8">
        <v>5</v>
      </c>
      <c r="J37" s="6"/>
      <c r="K37" s="8">
        <v>9</v>
      </c>
      <c r="L37" s="8">
        <v>2020</v>
      </c>
      <c r="N37" t="str">
        <f t="shared" si="0"/>
        <v>5/9/2020</v>
      </c>
      <c r="P37" s="2">
        <v>44079</v>
      </c>
    </row>
    <row r="38" spans="1:16" x14ac:dyDescent="0.25">
      <c r="A38" s="2">
        <v>44086</v>
      </c>
      <c r="B38" t="s">
        <v>35</v>
      </c>
      <c r="C38" t="s">
        <v>155</v>
      </c>
      <c r="D38">
        <v>28</v>
      </c>
      <c r="E38" t="s">
        <v>163</v>
      </c>
      <c r="I38" s="8">
        <v>5</v>
      </c>
      <c r="J38" s="6"/>
      <c r="K38" s="8">
        <v>9</v>
      </c>
      <c r="L38" s="8">
        <v>2020</v>
      </c>
      <c r="N38" t="str">
        <f t="shared" si="0"/>
        <v>5/9/2020</v>
      </c>
      <c r="P38" s="2">
        <v>44079</v>
      </c>
    </row>
    <row r="39" spans="1:16" x14ac:dyDescent="0.25">
      <c r="A39" s="2">
        <v>44086</v>
      </c>
      <c r="B39" t="s">
        <v>36</v>
      </c>
      <c r="C39" t="s">
        <v>154</v>
      </c>
      <c r="D39">
        <v>58</v>
      </c>
      <c r="E39" t="s">
        <v>116</v>
      </c>
      <c r="I39" s="8">
        <v>8</v>
      </c>
      <c r="J39" s="6"/>
      <c r="K39" s="8">
        <v>9</v>
      </c>
      <c r="L39" s="8">
        <v>2020</v>
      </c>
      <c r="N39" t="str">
        <f t="shared" si="0"/>
        <v>8/9/2020</v>
      </c>
      <c r="P39" s="2">
        <v>44082</v>
      </c>
    </row>
    <row r="40" spans="1:16" x14ac:dyDescent="0.25">
      <c r="A40" s="2">
        <v>44092</v>
      </c>
      <c r="B40" t="s">
        <v>43</v>
      </c>
      <c r="C40" t="s">
        <v>155</v>
      </c>
      <c r="D40">
        <v>75</v>
      </c>
      <c r="E40" t="s">
        <v>164</v>
      </c>
      <c r="I40" s="8">
        <v>12</v>
      </c>
      <c r="J40" s="6"/>
      <c r="K40" s="8">
        <v>9</v>
      </c>
      <c r="L40" s="8">
        <v>2020</v>
      </c>
      <c r="N40" t="str">
        <f t="shared" si="0"/>
        <v>12/9/2020</v>
      </c>
      <c r="P40" s="2">
        <v>44086</v>
      </c>
    </row>
    <row r="41" spans="1:16" x14ac:dyDescent="0.25">
      <c r="A41" s="2">
        <v>44092</v>
      </c>
      <c r="B41" t="s">
        <v>42</v>
      </c>
      <c r="C41" t="s">
        <v>155</v>
      </c>
      <c r="D41">
        <v>27</v>
      </c>
      <c r="E41" t="s">
        <v>120</v>
      </c>
      <c r="I41" s="8">
        <v>18</v>
      </c>
      <c r="J41" s="6"/>
      <c r="K41" s="8">
        <v>9</v>
      </c>
      <c r="L41" s="8">
        <v>2020</v>
      </c>
      <c r="N41" t="str">
        <f t="shared" si="0"/>
        <v>18/9/2020</v>
      </c>
      <c r="P41" s="2">
        <v>44092</v>
      </c>
    </row>
    <row r="42" spans="1:16" x14ac:dyDescent="0.25">
      <c r="A42" s="2">
        <v>44098</v>
      </c>
      <c r="B42" t="s">
        <v>37</v>
      </c>
      <c r="C42" t="s">
        <v>155</v>
      </c>
      <c r="D42">
        <v>29</v>
      </c>
      <c r="E42" t="s">
        <v>157</v>
      </c>
      <c r="I42" s="8">
        <v>12</v>
      </c>
      <c r="J42" s="6"/>
      <c r="K42" s="8">
        <v>9</v>
      </c>
      <c r="L42" s="8">
        <v>2020</v>
      </c>
      <c r="N42" t="str">
        <f t="shared" si="0"/>
        <v>12/9/2020</v>
      </c>
      <c r="P42" s="2">
        <v>44086</v>
      </c>
    </row>
    <row r="43" spans="1:16" x14ac:dyDescent="0.25">
      <c r="A43" s="2">
        <v>44098</v>
      </c>
      <c r="B43" t="s">
        <v>38</v>
      </c>
      <c r="C43" t="s">
        <v>154</v>
      </c>
      <c r="D43">
        <v>23</v>
      </c>
      <c r="E43" t="s">
        <v>121</v>
      </c>
      <c r="I43" s="8">
        <v>24</v>
      </c>
      <c r="J43" s="6"/>
      <c r="K43" s="8">
        <v>9</v>
      </c>
      <c r="L43" s="8">
        <v>2020</v>
      </c>
      <c r="N43" t="str">
        <f t="shared" si="0"/>
        <v>24/9/2020</v>
      </c>
      <c r="P43" s="2">
        <v>44098</v>
      </c>
    </row>
    <row r="44" spans="1:16" x14ac:dyDescent="0.25">
      <c r="A44" s="2">
        <v>44114</v>
      </c>
      <c r="B44" t="s">
        <v>39</v>
      </c>
      <c r="C44" t="s">
        <v>155</v>
      </c>
      <c r="D44">
        <v>62</v>
      </c>
      <c r="E44" t="s">
        <v>117</v>
      </c>
      <c r="I44" s="8">
        <v>24</v>
      </c>
      <c r="J44" s="6"/>
      <c r="K44" s="8">
        <v>9</v>
      </c>
      <c r="L44" s="8">
        <v>2020</v>
      </c>
      <c r="N44" t="str">
        <f t="shared" si="0"/>
        <v>24/9/2020</v>
      </c>
      <c r="P44" s="2">
        <v>44098</v>
      </c>
    </row>
    <row r="45" spans="1:16" x14ac:dyDescent="0.25">
      <c r="A45" s="2">
        <v>44115</v>
      </c>
      <c r="B45" t="s">
        <v>40</v>
      </c>
      <c r="C45" t="s">
        <v>154</v>
      </c>
      <c r="D45">
        <v>30</v>
      </c>
      <c r="E45" t="s">
        <v>118</v>
      </c>
      <c r="I45" s="8">
        <v>10</v>
      </c>
      <c r="J45" s="6"/>
      <c r="K45" s="8">
        <v>10</v>
      </c>
      <c r="L45" s="8">
        <v>2020</v>
      </c>
      <c r="N45" t="str">
        <f t="shared" si="0"/>
        <v>10/10/2020</v>
      </c>
      <c r="P45" s="2">
        <v>44114</v>
      </c>
    </row>
    <row r="46" spans="1:16" x14ac:dyDescent="0.25">
      <c r="A46" s="2">
        <v>44117</v>
      </c>
      <c r="B46" t="s">
        <v>165</v>
      </c>
      <c r="C46" t="s">
        <v>154</v>
      </c>
      <c r="D46">
        <v>28</v>
      </c>
      <c r="E46" t="s">
        <v>119</v>
      </c>
      <c r="I46" s="8">
        <v>11</v>
      </c>
      <c r="J46" s="6"/>
      <c r="K46" s="8">
        <v>10</v>
      </c>
      <c r="L46" s="8">
        <v>2020</v>
      </c>
      <c r="N46" t="str">
        <f t="shared" si="0"/>
        <v>11/10/2020</v>
      </c>
      <c r="P46" s="2">
        <v>44115</v>
      </c>
    </row>
    <row r="47" spans="1:16" x14ac:dyDescent="0.25">
      <c r="A47" s="2">
        <v>44126</v>
      </c>
      <c r="B47" t="s">
        <v>41</v>
      </c>
      <c r="C47" t="s">
        <v>154</v>
      </c>
      <c r="D47">
        <v>40</v>
      </c>
      <c r="E47" t="s">
        <v>166</v>
      </c>
      <c r="I47" s="8">
        <v>13</v>
      </c>
      <c r="J47" s="6"/>
      <c r="K47" s="8">
        <v>10</v>
      </c>
      <c r="L47" s="8">
        <v>2020</v>
      </c>
      <c r="N47" t="str">
        <f t="shared" si="0"/>
        <v>13/10/2020</v>
      </c>
      <c r="P47" s="2">
        <v>44117</v>
      </c>
    </row>
    <row r="48" spans="1:16" x14ac:dyDescent="0.25">
      <c r="A48" s="2">
        <v>44155</v>
      </c>
      <c r="B48" t="s">
        <v>44</v>
      </c>
      <c r="C48" t="s">
        <v>155</v>
      </c>
      <c r="D48">
        <v>59</v>
      </c>
      <c r="E48" t="s">
        <v>122</v>
      </c>
      <c r="I48" s="8">
        <v>22</v>
      </c>
      <c r="J48" s="6"/>
      <c r="K48" s="8">
        <v>10</v>
      </c>
      <c r="L48" s="8">
        <v>2020</v>
      </c>
      <c r="N48" t="str">
        <f t="shared" si="0"/>
        <v>22/10/2020</v>
      </c>
      <c r="P48" s="2">
        <v>44126</v>
      </c>
    </row>
    <row r="49" spans="1:16" x14ac:dyDescent="0.25">
      <c r="A49" s="2">
        <v>44155</v>
      </c>
      <c r="B49" t="s">
        <v>45</v>
      </c>
      <c r="C49" t="s">
        <v>154</v>
      </c>
      <c r="D49">
        <v>18</v>
      </c>
      <c r="E49" t="s">
        <v>123</v>
      </c>
      <c r="I49" s="8">
        <v>18</v>
      </c>
      <c r="J49" s="6"/>
      <c r="K49" s="8">
        <v>9</v>
      </c>
      <c r="L49" s="8">
        <v>2020</v>
      </c>
      <c r="N49" t="str">
        <f t="shared" si="0"/>
        <v>18/9/2020</v>
      </c>
      <c r="P49" s="2">
        <v>44092</v>
      </c>
    </row>
    <row r="50" spans="1:16" x14ac:dyDescent="0.25">
      <c r="A50" s="2">
        <v>44219</v>
      </c>
      <c r="B50" t="s">
        <v>47</v>
      </c>
      <c r="C50" t="s">
        <v>155</v>
      </c>
      <c r="D50">
        <v>26</v>
      </c>
      <c r="E50" t="s">
        <v>125</v>
      </c>
      <c r="I50" s="8">
        <v>20</v>
      </c>
      <c r="J50" s="6"/>
      <c r="K50" s="8">
        <v>11</v>
      </c>
      <c r="L50" s="8">
        <v>2020</v>
      </c>
      <c r="N50" t="str">
        <f t="shared" si="0"/>
        <v>20/11/2020</v>
      </c>
      <c r="P50" s="2">
        <v>44155</v>
      </c>
    </row>
    <row r="51" spans="1:16" x14ac:dyDescent="0.25">
      <c r="A51" s="2">
        <v>44231</v>
      </c>
      <c r="B51" t="s">
        <v>48</v>
      </c>
      <c r="C51" t="s">
        <v>154</v>
      </c>
      <c r="D51">
        <v>23</v>
      </c>
      <c r="E51" t="s">
        <v>144</v>
      </c>
      <c r="I51" s="8">
        <v>20</v>
      </c>
      <c r="J51" s="6"/>
      <c r="K51" s="8">
        <v>11</v>
      </c>
      <c r="L51" s="8">
        <v>2020</v>
      </c>
      <c r="N51" t="str">
        <f t="shared" si="0"/>
        <v>20/11/2020</v>
      </c>
      <c r="P51" s="2">
        <v>44155</v>
      </c>
    </row>
    <row r="52" spans="1:16" x14ac:dyDescent="0.25">
      <c r="A52" s="2">
        <v>44264</v>
      </c>
      <c r="B52" t="s">
        <v>49</v>
      </c>
      <c r="C52" t="s">
        <v>155</v>
      </c>
      <c r="D52">
        <v>43</v>
      </c>
      <c r="E52" t="s">
        <v>126</v>
      </c>
      <c r="I52" s="8">
        <v>5</v>
      </c>
      <c r="J52" s="6"/>
      <c r="K52" s="8">
        <v>12</v>
      </c>
      <c r="L52" s="8">
        <v>2021</v>
      </c>
      <c r="N52" t="str">
        <f t="shared" si="0"/>
        <v>5/12/2021</v>
      </c>
      <c r="P52" s="2">
        <v>44535</v>
      </c>
    </row>
    <row r="53" spans="1:16" x14ac:dyDescent="0.25">
      <c r="A53" s="2">
        <v>44266</v>
      </c>
      <c r="B53" t="s">
        <v>50</v>
      </c>
      <c r="C53" t="s">
        <v>154</v>
      </c>
      <c r="D53">
        <v>60</v>
      </c>
      <c r="E53" t="s">
        <v>127</v>
      </c>
      <c r="I53" s="8">
        <v>23</v>
      </c>
      <c r="J53" s="6"/>
      <c r="K53" s="8">
        <v>1</v>
      </c>
      <c r="L53" s="8">
        <v>2021</v>
      </c>
      <c r="N53" t="str">
        <f t="shared" si="0"/>
        <v>23/1/2021</v>
      </c>
      <c r="P53" s="2">
        <v>44219</v>
      </c>
    </row>
    <row r="54" spans="1:16" x14ac:dyDescent="0.25">
      <c r="A54" s="2">
        <v>44268</v>
      </c>
      <c r="B54" t="s">
        <v>51</v>
      </c>
      <c r="C54" t="s">
        <v>154</v>
      </c>
      <c r="D54">
        <v>14</v>
      </c>
      <c r="E54" t="s">
        <v>167</v>
      </c>
      <c r="I54" s="8">
        <v>4</v>
      </c>
      <c r="J54" s="6"/>
      <c r="K54" s="8">
        <v>2</v>
      </c>
      <c r="L54" s="8">
        <v>2021</v>
      </c>
      <c r="N54" t="str">
        <f t="shared" si="0"/>
        <v>4/2/2021</v>
      </c>
      <c r="P54" s="2">
        <v>44231</v>
      </c>
    </row>
    <row r="55" spans="1:16" x14ac:dyDescent="0.25">
      <c r="A55" s="2">
        <v>44329</v>
      </c>
      <c r="B55" t="s">
        <v>52</v>
      </c>
      <c r="C55" t="s">
        <v>154</v>
      </c>
      <c r="D55">
        <v>23</v>
      </c>
      <c r="E55" t="s">
        <v>128</v>
      </c>
      <c r="I55" s="8">
        <v>9</v>
      </c>
      <c r="J55" s="6"/>
      <c r="K55" s="8">
        <v>3</v>
      </c>
      <c r="L55" s="8">
        <v>2021</v>
      </c>
      <c r="N55" t="str">
        <f t="shared" si="0"/>
        <v>9/3/2021</v>
      </c>
      <c r="P55" s="2">
        <v>44264</v>
      </c>
    </row>
    <row r="56" spans="1:16" x14ac:dyDescent="0.25">
      <c r="A56" s="2">
        <v>44333</v>
      </c>
      <c r="B56" t="s">
        <v>53</v>
      </c>
      <c r="C56" t="s">
        <v>155</v>
      </c>
      <c r="D56">
        <v>46</v>
      </c>
      <c r="E56" t="s">
        <v>129</v>
      </c>
      <c r="I56" s="8">
        <v>11</v>
      </c>
      <c r="J56" s="6"/>
      <c r="K56" s="8">
        <v>3</v>
      </c>
      <c r="L56" s="8">
        <v>2021</v>
      </c>
      <c r="N56" t="str">
        <f t="shared" si="0"/>
        <v>11/3/2021</v>
      </c>
      <c r="P56" s="2">
        <v>44266</v>
      </c>
    </row>
    <row r="57" spans="1:16" x14ac:dyDescent="0.25">
      <c r="A57" s="2">
        <v>44337</v>
      </c>
      <c r="B57" t="s">
        <v>54</v>
      </c>
      <c r="C57" t="s">
        <v>155</v>
      </c>
      <c r="D57">
        <v>44</v>
      </c>
      <c r="E57" t="s">
        <v>130</v>
      </c>
      <c r="I57" s="8">
        <v>13</v>
      </c>
      <c r="J57" s="6"/>
      <c r="K57" s="8">
        <v>3</v>
      </c>
      <c r="L57" s="8">
        <v>2021</v>
      </c>
      <c r="N57" t="str">
        <f t="shared" si="0"/>
        <v>13/3/2021</v>
      </c>
      <c r="P57" s="2">
        <v>44268</v>
      </c>
    </row>
    <row r="58" spans="1:16" x14ac:dyDescent="0.25">
      <c r="A58" s="2">
        <v>44345</v>
      </c>
      <c r="B58" t="s">
        <v>55</v>
      </c>
      <c r="C58" t="s">
        <v>155</v>
      </c>
      <c r="D58">
        <v>38</v>
      </c>
      <c r="E58" t="s">
        <v>131</v>
      </c>
      <c r="I58" s="8">
        <v>13</v>
      </c>
      <c r="J58" s="6"/>
      <c r="K58" s="8">
        <v>5</v>
      </c>
      <c r="L58" s="8">
        <v>2021</v>
      </c>
      <c r="N58" t="str">
        <f t="shared" si="0"/>
        <v>13/5/2021</v>
      </c>
      <c r="P58" s="2">
        <v>44329</v>
      </c>
    </row>
    <row r="59" spans="1:16" x14ac:dyDescent="0.25">
      <c r="A59" s="2">
        <v>44376</v>
      </c>
      <c r="B59" t="s">
        <v>168</v>
      </c>
      <c r="C59" t="s">
        <v>154</v>
      </c>
      <c r="D59">
        <v>18</v>
      </c>
      <c r="E59" t="s">
        <v>132</v>
      </c>
      <c r="I59" s="8">
        <v>17</v>
      </c>
      <c r="J59" s="6"/>
      <c r="K59" s="8">
        <v>5</v>
      </c>
      <c r="L59" s="8">
        <v>2021</v>
      </c>
      <c r="N59" t="str">
        <f t="shared" si="0"/>
        <v>17/5/2021</v>
      </c>
      <c r="P59" s="2">
        <v>44333</v>
      </c>
    </row>
    <row r="60" spans="1:16" x14ac:dyDescent="0.25">
      <c r="A60" s="2">
        <v>44378</v>
      </c>
      <c r="B60" t="s">
        <v>56</v>
      </c>
      <c r="C60" t="s">
        <v>154</v>
      </c>
      <c r="D60">
        <v>17</v>
      </c>
      <c r="E60" t="s">
        <v>143</v>
      </c>
      <c r="I60" s="8">
        <v>21</v>
      </c>
      <c r="J60" s="6"/>
      <c r="K60" s="8">
        <v>5</v>
      </c>
      <c r="L60" s="8">
        <v>2021</v>
      </c>
      <c r="N60" t="str">
        <f t="shared" si="0"/>
        <v>21/5/2021</v>
      </c>
      <c r="P60" s="2">
        <v>44337</v>
      </c>
    </row>
    <row r="61" spans="1:16" x14ac:dyDescent="0.25">
      <c r="A61" s="2">
        <v>44379</v>
      </c>
      <c r="B61" t="s">
        <v>57</v>
      </c>
      <c r="C61" t="s">
        <v>154</v>
      </c>
      <c r="D61">
        <v>77</v>
      </c>
      <c r="E61" t="s">
        <v>169</v>
      </c>
      <c r="I61" s="8">
        <v>29</v>
      </c>
      <c r="J61" s="6"/>
      <c r="K61" s="8">
        <v>5</v>
      </c>
      <c r="L61" s="8">
        <v>2021</v>
      </c>
      <c r="N61" t="str">
        <f t="shared" si="0"/>
        <v>29/5/2021</v>
      </c>
      <c r="P61" s="2">
        <v>44345</v>
      </c>
    </row>
    <row r="62" spans="1:16" x14ac:dyDescent="0.25">
      <c r="A62" s="2">
        <v>44396</v>
      </c>
      <c r="B62" t="s">
        <v>58</v>
      </c>
      <c r="C62" t="s">
        <v>154</v>
      </c>
      <c r="D62">
        <v>32</v>
      </c>
      <c r="E62" t="s">
        <v>133</v>
      </c>
      <c r="I62" s="8">
        <v>29</v>
      </c>
      <c r="J62" s="6"/>
      <c r="K62" s="8">
        <v>6</v>
      </c>
      <c r="L62" s="8">
        <v>2021</v>
      </c>
      <c r="N62" t="str">
        <f t="shared" si="0"/>
        <v>29/6/2021</v>
      </c>
      <c r="P62" s="2">
        <v>44376</v>
      </c>
    </row>
    <row r="63" spans="1:16" x14ac:dyDescent="0.25">
      <c r="A63" s="2">
        <v>44401</v>
      </c>
      <c r="B63" t="s">
        <v>59</v>
      </c>
      <c r="C63" t="s">
        <v>155</v>
      </c>
      <c r="D63">
        <v>24</v>
      </c>
      <c r="E63" t="s">
        <v>134</v>
      </c>
      <c r="I63" s="8">
        <v>1</v>
      </c>
      <c r="J63" s="6"/>
      <c r="K63" s="8">
        <v>7</v>
      </c>
      <c r="L63" s="8">
        <v>2021</v>
      </c>
      <c r="N63" t="str">
        <f t="shared" si="0"/>
        <v>1/7/2021</v>
      </c>
      <c r="P63" s="2">
        <v>44378</v>
      </c>
    </row>
    <row r="64" spans="1:16" x14ac:dyDescent="0.25">
      <c r="A64" s="2">
        <v>44403</v>
      </c>
      <c r="B64" t="s">
        <v>60</v>
      </c>
      <c r="C64" t="s">
        <v>155</v>
      </c>
      <c r="D64">
        <v>36</v>
      </c>
      <c r="E64" t="s">
        <v>135</v>
      </c>
      <c r="I64" s="8">
        <v>2</v>
      </c>
      <c r="J64" s="6"/>
      <c r="K64" s="8">
        <v>7</v>
      </c>
      <c r="L64" s="8">
        <v>2021</v>
      </c>
      <c r="N64" t="str">
        <f t="shared" si="0"/>
        <v>2/7/2021</v>
      </c>
      <c r="P64" s="2">
        <v>44379</v>
      </c>
    </row>
    <row r="65" spans="1:16" x14ac:dyDescent="0.25">
      <c r="A65" s="2">
        <v>44412</v>
      </c>
      <c r="B65" t="s">
        <v>61</v>
      </c>
      <c r="C65" t="s">
        <v>154</v>
      </c>
      <c r="D65">
        <v>37</v>
      </c>
      <c r="E65" t="s">
        <v>136</v>
      </c>
      <c r="I65" s="8">
        <v>19</v>
      </c>
      <c r="J65" s="6"/>
      <c r="K65" s="8">
        <v>7</v>
      </c>
      <c r="L65" s="8">
        <v>2021</v>
      </c>
      <c r="N65" t="str">
        <f t="shared" si="0"/>
        <v>19/7/2021</v>
      </c>
      <c r="P65" s="2">
        <v>44396</v>
      </c>
    </row>
    <row r="66" spans="1:16" x14ac:dyDescent="0.25">
      <c r="A66" s="2">
        <v>44426</v>
      </c>
      <c r="B66" t="s">
        <v>62</v>
      </c>
      <c r="C66" t="s">
        <v>155</v>
      </c>
      <c r="D66">
        <v>27</v>
      </c>
      <c r="E66" t="s">
        <v>137</v>
      </c>
      <c r="I66" s="8">
        <v>24</v>
      </c>
      <c r="J66" s="6"/>
      <c r="K66" s="8">
        <v>7</v>
      </c>
      <c r="L66" s="8">
        <v>2021</v>
      </c>
      <c r="N66" t="str">
        <f t="shared" si="0"/>
        <v>24/7/2021</v>
      </c>
      <c r="P66" s="2">
        <v>44401</v>
      </c>
    </row>
    <row r="67" spans="1:16" x14ac:dyDescent="0.25">
      <c r="A67" s="2">
        <v>44431</v>
      </c>
      <c r="B67" t="s">
        <v>63</v>
      </c>
      <c r="C67" t="s">
        <v>155</v>
      </c>
      <c r="D67">
        <v>48</v>
      </c>
      <c r="E67" t="s">
        <v>138</v>
      </c>
      <c r="I67" s="8">
        <v>26</v>
      </c>
      <c r="J67" s="6"/>
      <c r="K67" s="8">
        <v>7</v>
      </c>
      <c r="L67" s="8">
        <v>2021</v>
      </c>
      <c r="N67" t="str">
        <f t="shared" ref="N67:N91" si="1">CONCATENATE(I67,"/",K67,"/",L67)</f>
        <v>26/7/2021</v>
      </c>
      <c r="P67" s="2">
        <v>44403</v>
      </c>
    </row>
    <row r="68" spans="1:16" x14ac:dyDescent="0.25">
      <c r="A68" s="2">
        <v>44440</v>
      </c>
      <c r="B68" t="s">
        <v>64</v>
      </c>
      <c r="C68" t="s">
        <v>155</v>
      </c>
      <c r="D68">
        <v>35</v>
      </c>
      <c r="E68" t="s">
        <v>139</v>
      </c>
      <c r="I68" s="8">
        <v>4</v>
      </c>
      <c r="J68" s="6"/>
      <c r="K68" s="8">
        <v>8</v>
      </c>
      <c r="L68" s="8">
        <v>2021</v>
      </c>
      <c r="N68" t="str">
        <f t="shared" si="1"/>
        <v>4/8/2021</v>
      </c>
      <c r="P68" s="2">
        <v>44412</v>
      </c>
    </row>
    <row r="69" spans="1:16" x14ac:dyDescent="0.25">
      <c r="A69" s="2">
        <v>44440</v>
      </c>
      <c r="B69" t="s">
        <v>65</v>
      </c>
      <c r="C69" t="s">
        <v>154</v>
      </c>
      <c r="D69">
        <v>36</v>
      </c>
      <c r="E69" t="s">
        <v>140</v>
      </c>
      <c r="I69" s="8">
        <v>18</v>
      </c>
      <c r="J69" s="6"/>
      <c r="K69" s="8">
        <v>8</v>
      </c>
      <c r="L69" s="8">
        <v>2021</v>
      </c>
      <c r="N69" t="str">
        <f t="shared" si="1"/>
        <v>18/8/2021</v>
      </c>
      <c r="P69" s="2">
        <v>44426</v>
      </c>
    </row>
    <row r="70" spans="1:16" x14ac:dyDescent="0.25">
      <c r="A70" s="2">
        <v>44473</v>
      </c>
      <c r="B70" t="s">
        <v>67</v>
      </c>
      <c r="C70" t="s">
        <v>155</v>
      </c>
      <c r="D70">
        <v>39</v>
      </c>
      <c r="E70" t="s">
        <v>141</v>
      </c>
      <c r="I70" s="8">
        <v>23</v>
      </c>
      <c r="J70" s="6"/>
      <c r="K70" s="8">
        <v>8</v>
      </c>
      <c r="L70" s="8">
        <v>2021</v>
      </c>
      <c r="N70" t="str">
        <f t="shared" si="1"/>
        <v>23/8/2021</v>
      </c>
      <c r="P70" s="2">
        <v>44431</v>
      </c>
    </row>
    <row r="71" spans="1:16" x14ac:dyDescent="0.25">
      <c r="A71" s="2">
        <v>44484</v>
      </c>
      <c r="B71" t="s">
        <v>68</v>
      </c>
      <c r="C71" t="s">
        <v>154</v>
      </c>
      <c r="D71">
        <v>56</v>
      </c>
      <c r="E71" t="s">
        <v>170</v>
      </c>
      <c r="I71" s="8">
        <v>1</v>
      </c>
      <c r="J71" s="6"/>
      <c r="K71" s="8">
        <v>9</v>
      </c>
      <c r="L71" s="8">
        <v>2021</v>
      </c>
      <c r="N71" t="str">
        <f t="shared" si="1"/>
        <v>1/9/2021</v>
      </c>
      <c r="P71" s="2">
        <v>44440</v>
      </c>
    </row>
    <row r="72" spans="1:16" x14ac:dyDescent="0.25">
      <c r="A72" s="2">
        <v>44498</v>
      </c>
      <c r="B72" t="s">
        <v>66</v>
      </c>
      <c r="C72" t="s">
        <v>154</v>
      </c>
      <c r="D72">
        <v>64</v>
      </c>
      <c r="E72" t="s">
        <v>142</v>
      </c>
      <c r="I72" s="8">
        <v>1</v>
      </c>
      <c r="J72" s="6"/>
      <c r="K72" s="8">
        <v>9</v>
      </c>
      <c r="L72" s="8">
        <v>2021</v>
      </c>
      <c r="N72" t="str">
        <f t="shared" si="1"/>
        <v>1/9/2021</v>
      </c>
      <c r="P72" s="2">
        <v>44440</v>
      </c>
    </row>
    <row r="73" spans="1:16" x14ac:dyDescent="0.25">
      <c r="A73" s="2">
        <v>44498</v>
      </c>
      <c r="B73" t="s">
        <v>69</v>
      </c>
      <c r="C73" t="s">
        <v>154</v>
      </c>
      <c r="D73">
        <v>24</v>
      </c>
      <c r="E73" t="s">
        <v>171</v>
      </c>
      <c r="I73" s="8">
        <v>29</v>
      </c>
      <c r="J73" s="6"/>
      <c r="K73" s="8">
        <v>10</v>
      </c>
      <c r="L73" s="8">
        <v>2021</v>
      </c>
      <c r="N73" t="str">
        <f t="shared" si="1"/>
        <v>29/10/2021</v>
      </c>
      <c r="P73" s="2">
        <v>44498</v>
      </c>
    </row>
    <row r="74" spans="1:16" x14ac:dyDescent="0.25">
      <c r="A74" s="2">
        <v>44517</v>
      </c>
      <c r="B74" t="s">
        <v>70</v>
      </c>
      <c r="C74" t="s">
        <v>155</v>
      </c>
      <c r="D74">
        <v>42</v>
      </c>
      <c r="E74" t="s">
        <v>172</v>
      </c>
      <c r="I74" s="8">
        <v>4</v>
      </c>
      <c r="J74" s="6"/>
      <c r="K74" s="8">
        <v>10</v>
      </c>
      <c r="L74" s="8">
        <v>2021</v>
      </c>
      <c r="N74" t="str">
        <f t="shared" si="1"/>
        <v>4/10/2021</v>
      </c>
      <c r="P74" s="2">
        <v>44473</v>
      </c>
    </row>
    <row r="75" spans="1:16" x14ac:dyDescent="0.25">
      <c r="A75" s="2">
        <v>44525</v>
      </c>
      <c r="B75" t="s">
        <v>71</v>
      </c>
      <c r="C75" t="s">
        <v>155</v>
      </c>
      <c r="D75">
        <v>36</v>
      </c>
      <c r="E75" t="s">
        <v>145</v>
      </c>
      <c r="I75" s="8">
        <v>15</v>
      </c>
      <c r="J75" s="6"/>
      <c r="K75" s="8">
        <v>10</v>
      </c>
      <c r="L75" s="8">
        <v>2021</v>
      </c>
      <c r="N75" t="str">
        <f t="shared" si="1"/>
        <v>15/10/2021</v>
      </c>
      <c r="P75" s="2">
        <v>44484</v>
      </c>
    </row>
    <row r="76" spans="1:16" x14ac:dyDescent="0.25">
      <c r="A76" s="2">
        <v>44525</v>
      </c>
      <c r="B76" t="s">
        <v>73</v>
      </c>
      <c r="C76" t="s">
        <v>154</v>
      </c>
      <c r="D76">
        <v>10</v>
      </c>
      <c r="E76" t="s">
        <v>173</v>
      </c>
      <c r="I76" s="8">
        <v>29</v>
      </c>
      <c r="J76" s="6"/>
      <c r="K76" s="8">
        <v>10</v>
      </c>
      <c r="L76" s="8">
        <v>2021</v>
      </c>
      <c r="N76" t="str">
        <f t="shared" si="1"/>
        <v>29/10/2021</v>
      </c>
      <c r="P76" s="2">
        <v>44498</v>
      </c>
    </row>
    <row r="77" spans="1:16" x14ac:dyDescent="0.25">
      <c r="A77" s="2">
        <v>44526</v>
      </c>
      <c r="B77" t="s">
        <v>72</v>
      </c>
      <c r="C77" t="s">
        <v>155</v>
      </c>
      <c r="D77">
        <v>14</v>
      </c>
      <c r="E77" t="s">
        <v>146</v>
      </c>
      <c r="I77" s="8">
        <v>17</v>
      </c>
      <c r="J77" s="6"/>
      <c r="K77" s="8">
        <v>11</v>
      </c>
      <c r="L77" s="8">
        <v>2021</v>
      </c>
      <c r="N77" t="str">
        <f t="shared" si="1"/>
        <v>17/11/2021</v>
      </c>
      <c r="P77" s="2">
        <v>44517</v>
      </c>
    </row>
    <row r="78" spans="1:16" x14ac:dyDescent="0.25">
      <c r="A78" s="2">
        <v>44527</v>
      </c>
      <c r="B78" t="s">
        <v>74</v>
      </c>
      <c r="C78" t="s">
        <v>154</v>
      </c>
      <c r="D78">
        <v>8</v>
      </c>
      <c r="E78" t="s">
        <v>173</v>
      </c>
      <c r="I78" s="8">
        <v>25</v>
      </c>
      <c r="J78" s="6"/>
      <c r="K78" s="8">
        <v>11</v>
      </c>
      <c r="L78" s="8">
        <v>2021</v>
      </c>
      <c r="N78" t="str">
        <f t="shared" si="1"/>
        <v>25/11/2021</v>
      </c>
      <c r="P78" s="2">
        <v>44525</v>
      </c>
    </row>
    <row r="79" spans="1:16" x14ac:dyDescent="0.25">
      <c r="A79" s="2">
        <v>44535</v>
      </c>
      <c r="B79" t="s">
        <v>46</v>
      </c>
      <c r="C79" t="s">
        <v>155</v>
      </c>
      <c r="D79">
        <v>39</v>
      </c>
      <c r="E79" t="s">
        <v>124</v>
      </c>
      <c r="I79" s="8">
        <v>26</v>
      </c>
      <c r="J79" s="6"/>
      <c r="K79" s="8">
        <v>11</v>
      </c>
      <c r="L79" s="8">
        <v>2021</v>
      </c>
      <c r="N79" t="str">
        <f t="shared" si="1"/>
        <v>26/11/2021</v>
      </c>
      <c r="P79" s="2">
        <v>44526</v>
      </c>
    </row>
    <row r="80" spans="1:16" x14ac:dyDescent="0.25">
      <c r="A80" s="2">
        <v>44560</v>
      </c>
      <c r="B80" t="s">
        <v>75</v>
      </c>
      <c r="C80" t="s">
        <v>155</v>
      </c>
      <c r="D80">
        <v>40</v>
      </c>
      <c r="E80" t="s">
        <v>147</v>
      </c>
      <c r="I80" s="8">
        <v>25</v>
      </c>
      <c r="J80" s="6"/>
      <c r="K80" s="8">
        <v>11</v>
      </c>
      <c r="L80" s="8">
        <v>2021</v>
      </c>
      <c r="N80" t="str">
        <f t="shared" si="1"/>
        <v>25/11/2021</v>
      </c>
      <c r="P80" s="2">
        <v>44525</v>
      </c>
    </row>
    <row r="81" spans="1:16" x14ac:dyDescent="0.25">
      <c r="A81" s="2">
        <v>44560</v>
      </c>
      <c r="B81" t="s">
        <v>76</v>
      </c>
      <c r="C81" t="s">
        <v>155</v>
      </c>
      <c r="D81">
        <v>28</v>
      </c>
      <c r="E81" t="s">
        <v>174</v>
      </c>
      <c r="I81" s="8">
        <v>27</v>
      </c>
      <c r="J81" s="6"/>
      <c r="K81" s="8">
        <v>11</v>
      </c>
      <c r="L81" s="8">
        <v>2021</v>
      </c>
      <c r="N81" t="str">
        <f t="shared" si="1"/>
        <v>27/11/2021</v>
      </c>
      <c r="P81" s="2">
        <v>44527</v>
      </c>
    </row>
    <row r="82" spans="1:16" x14ac:dyDescent="0.25">
      <c r="A82" s="2">
        <v>44560</v>
      </c>
      <c r="B82" t="s">
        <v>77</v>
      </c>
      <c r="C82" t="s">
        <v>154</v>
      </c>
      <c r="D82">
        <v>30</v>
      </c>
      <c r="E82" t="s">
        <v>174</v>
      </c>
      <c r="I82" s="8">
        <v>30</v>
      </c>
      <c r="J82" s="6"/>
      <c r="K82" s="8">
        <v>12</v>
      </c>
      <c r="L82" s="8">
        <v>2021</v>
      </c>
      <c r="N82" t="str">
        <f t="shared" si="1"/>
        <v>30/12/2021</v>
      </c>
      <c r="P82" s="2">
        <v>44560</v>
      </c>
    </row>
    <row r="83" spans="1:16" x14ac:dyDescent="0.25">
      <c r="A83" s="2">
        <v>44604</v>
      </c>
      <c r="B83" t="s">
        <v>78</v>
      </c>
      <c r="C83" t="s">
        <v>154</v>
      </c>
      <c r="D83">
        <v>27</v>
      </c>
      <c r="E83" t="s">
        <v>148</v>
      </c>
      <c r="I83" s="8">
        <v>30</v>
      </c>
      <c r="J83" s="6"/>
      <c r="K83" s="8">
        <v>12</v>
      </c>
      <c r="L83" s="8">
        <v>2021</v>
      </c>
      <c r="N83" t="str">
        <f t="shared" si="1"/>
        <v>30/12/2021</v>
      </c>
      <c r="P83" s="2">
        <v>44560</v>
      </c>
    </row>
    <row r="84" spans="1:16" x14ac:dyDescent="0.25">
      <c r="A84" s="2">
        <v>44615</v>
      </c>
      <c r="B84" t="s">
        <v>79</v>
      </c>
      <c r="C84" t="s">
        <v>154</v>
      </c>
      <c r="D84">
        <v>23</v>
      </c>
      <c r="E84" t="s">
        <v>149</v>
      </c>
      <c r="I84" s="8">
        <v>30</v>
      </c>
      <c r="J84" s="6"/>
      <c r="K84" s="8">
        <v>12</v>
      </c>
      <c r="L84" s="8">
        <v>2021</v>
      </c>
      <c r="N84" t="str">
        <f t="shared" si="1"/>
        <v>30/12/2021</v>
      </c>
      <c r="P84" s="2">
        <v>44560</v>
      </c>
    </row>
    <row r="85" spans="1:16" x14ac:dyDescent="0.25">
      <c r="A85" s="2">
        <v>44712</v>
      </c>
      <c r="B85" t="s">
        <v>80</v>
      </c>
      <c r="C85" t="s">
        <v>155</v>
      </c>
      <c r="D85">
        <v>23</v>
      </c>
      <c r="E85" t="s">
        <v>152</v>
      </c>
      <c r="I85" s="8">
        <v>12</v>
      </c>
      <c r="J85" s="6"/>
      <c r="K85" s="8">
        <v>2</v>
      </c>
      <c r="L85" s="8">
        <v>2022</v>
      </c>
      <c r="N85" t="str">
        <f t="shared" si="1"/>
        <v>12/2/2022</v>
      </c>
      <c r="P85" s="2">
        <v>44604</v>
      </c>
    </row>
    <row r="86" spans="1:16" x14ac:dyDescent="0.25">
      <c r="A86" s="2">
        <v>44793</v>
      </c>
      <c r="B86" t="s">
        <v>81</v>
      </c>
      <c r="C86" t="s">
        <v>154</v>
      </c>
      <c r="D86">
        <v>22</v>
      </c>
      <c r="E86" t="s">
        <v>150</v>
      </c>
      <c r="I86" s="8">
        <v>23</v>
      </c>
      <c r="J86" s="6"/>
      <c r="K86" s="8">
        <v>2</v>
      </c>
      <c r="L86" s="8">
        <v>2022</v>
      </c>
      <c r="N86" t="str">
        <f t="shared" si="1"/>
        <v>23/2/2022</v>
      </c>
      <c r="P86" s="2">
        <v>44615</v>
      </c>
    </row>
    <row r="87" spans="1:16" x14ac:dyDescent="0.25">
      <c r="A87" s="2">
        <v>44816</v>
      </c>
      <c r="B87" t="s">
        <v>82</v>
      </c>
      <c r="C87" t="s">
        <v>155</v>
      </c>
      <c r="D87">
        <v>63</v>
      </c>
      <c r="E87" t="s">
        <v>151</v>
      </c>
      <c r="I87" s="8">
        <v>31</v>
      </c>
      <c r="J87" s="6"/>
      <c r="K87" s="8">
        <v>5</v>
      </c>
      <c r="L87" s="8">
        <v>2022</v>
      </c>
      <c r="N87" t="str">
        <f t="shared" si="1"/>
        <v>31/5/2022</v>
      </c>
      <c r="P87" s="2">
        <v>44712</v>
      </c>
    </row>
    <row r="88" spans="1:16" x14ac:dyDescent="0.25">
      <c r="A88" s="2">
        <v>44825</v>
      </c>
      <c r="B88" t="s">
        <v>83</v>
      </c>
      <c r="C88" t="s">
        <v>154</v>
      </c>
      <c r="D88">
        <v>15</v>
      </c>
      <c r="E88" t="s">
        <v>175</v>
      </c>
      <c r="I88" s="8">
        <v>20</v>
      </c>
      <c r="J88" s="6"/>
      <c r="K88" s="8">
        <v>8</v>
      </c>
      <c r="L88" s="8">
        <v>2022</v>
      </c>
      <c r="N88" t="str">
        <f t="shared" si="1"/>
        <v>20/8/2022</v>
      </c>
      <c r="P88" s="2">
        <v>44793</v>
      </c>
    </row>
    <row r="89" spans="1:16" x14ac:dyDescent="0.25">
      <c r="A89" s="2">
        <v>44826</v>
      </c>
      <c r="B89" t="s">
        <v>84</v>
      </c>
      <c r="C89" t="s">
        <v>154</v>
      </c>
      <c r="D89">
        <v>65</v>
      </c>
      <c r="E89" t="s">
        <v>176</v>
      </c>
      <c r="I89" s="8">
        <v>12</v>
      </c>
      <c r="J89" s="6"/>
      <c r="K89" s="8">
        <v>9</v>
      </c>
      <c r="L89" s="8">
        <v>2022</v>
      </c>
      <c r="N89" t="str">
        <f t="shared" si="1"/>
        <v>12/9/2022</v>
      </c>
      <c r="P89" s="2">
        <v>44816</v>
      </c>
    </row>
    <row r="90" spans="1:16" x14ac:dyDescent="0.25">
      <c r="I90" s="8">
        <v>21</v>
      </c>
      <c r="J90" s="6"/>
      <c r="K90" s="8">
        <v>9</v>
      </c>
      <c r="L90" s="8">
        <v>2022</v>
      </c>
      <c r="N90" t="str">
        <f t="shared" si="1"/>
        <v>21/9/2022</v>
      </c>
      <c r="P90" s="2">
        <v>44825</v>
      </c>
    </row>
    <row r="91" spans="1:16" x14ac:dyDescent="0.25">
      <c r="I91" s="8">
        <v>22</v>
      </c>
      <c r="J91" s="6"/>
      <c r="K91" s="8">
        <v>9</v>
      </c>
      <c r="L91" s="8">
        <v>2022</v>
      </c>
      <c r="N91" t="str">
        <f t="shared" si="1"/>
        <v>22/9/2022</v>
      </c>
      <c r="P91" s="2">
        <v>44826</v>
      </c>
    </row>
  </sheetData>
  <sortState ref="A2:E91">
    <sortCondition ref="A2"/>
  </sortState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A5" sqref="A5"/>
    </sheetView>
  </sheetViews>
  <sheetFormatPr baseColWidth="10" defaultRowHeight="15" x14ac:dyDescent="0.25"/>
  <cols>
    <col min="1" max="1" width="34.28515625" style="5" customWidth="1"/>
    <col min="2" max="2" width="22.85546875" customWidth="1"/>
    <col min="5" max="5" width="21.7109375" customWidth="1"/>
    <col min="6" max="7" width="53.85546875" customWidth="1"/>
    <col min="8" max="8" width="18.28515625" customWidth="1"/>
    <col min="9" max="9" width="37" style="4" customWidth="1"/>
    <col min="10" max="10" width="34" customWidth="1"/>
    <col min="11" max="11" width="35.85546875" customWidth="1"/>
    <col min="12" max="12" width="20.140625" customWidth="1"/>
  </cols>
  <sheetData>
    <row r="1" spans="1:11" ht="15.75" x14ac:dyDescent="0.25">
      <c r="A1" s="7" t="s">
        <v>177</v>
      </c>
      <c r="B1" s="1" t="s">
        <v>178</v>
      </c>
      <c r="C1" s="1" t="s">
        <v>85</v>
      </c>
      <c r="D1" s="1" t="s">
        <v>156</v>
      </c>
      <c r="E1" s="1" t="s">
        <v>319</v>
      </c>
      <c r="F1" s="1" t="s">
        <v>153</v>
      </c>
      <c r="G1" s="1" t="s">
        <v>307</v>
      </c>
      <c r="H1" s="1" t="s">
        <v>315</v>
      </c>
      <c r="I1" s="3"/>
    </row>
    <row r="2" spans="1:11" x14ac:dyDescent="0.25">
      <c r="A2" s="5">
        <v>43496</v>
      </c>
      <c r="B2" t="s">
        <v>8</v>
      </c>
      <c r="C2" t="s">
        <v>155</v>
      </c>
      <c r="D2">
        <v>25</v>
      </c>
      <c r="E2" t="str">
        <f>IF(D2&gt;=40,"Senior",IF(D2&lt;=20,"Child or Teenager",IF(D2&gt;=21,"Young Adult")))</f>
        <v>Young Adult</v>
      </c>
      <c r="F2" t="s">
        <v>252</v>
      </c>
      <c r="G2" t="s">
        <v>253</v>
      </c>
      <c r="H2" s="9" t="s">
        <v>308</v>
      </c>
      <c r="K2" s="4"/>
    </row>
    <row r="3" spans="1:11" x14ac:dyDescent="0.25">
      <c r="A3" s="5">
        <v>43733</v>
      </c>
      <c r="B3" t="s">
        <v>0</v>
      </c>
      <c r="C3" t="s">
        <v>154</v>
      </c>
      <c r="D3">
        <v>12</v>
      </c>
      <c r="E3" t="str">
        <f>IF(D3&gt;=40,"Senior",IF(D3&lt;=20,"Child or Teenager",IF(D3&gt;=21,"Young Adult")))</f>
        <v>Child or Teenager</v>
      </c>
      <c r="F3" t="s">
        <v>179</v>
      </c>
      <c r="G3" t="s">
        <v>180</v>
      </c>
      <c r="H3" s="9" t="s">
        <v>309</v>
      </c>
      <c r="K3" s="4"/>
    </row>
    <row r="4" spans="1:11" x14ac:dyDescent="0.25">
      <c r="A4" s="5">
        <v>43733</v>
      </c>
      <c r="B4" t="s">
        <v>1</v>
      </c>
      <c r="C4" t="s">
        <v>154</v>
      </c>
      <c r="D4">
        <v>37</v>
      </c>
      <c r="E4" t="str">
        <f t="shared" ref="E4:E67" si="0">IF(D4&gt;=40,"Senior",IF(D4&lt;=20,"Child or Teenager",IF(D4&gt;=21,"Young Adult")))</f>
        <v>Young Adult</v>
      </c>
      <c r="F4" t="s">
        <v>181</v>
      </c>
      <c r="G4" t="s">
        <v>180</v>
      </c>
      <c r="H4" s="9" t="s">
        <v>309</v>
      </c>
      <c r="K4" s="4"/>
    </row>
    <row r="5" spans="1:11" x14ac:dyDescent="0.25">
      <c r="A5" s="5">
        <v>43738</v>
      </c>
      <c r="B5" t="s">
        <v>2</v>
      </c>
      <c r="C5" t="s">
        <v>154</v>
      </c>
      <c r="D5">
        <v>13</v>
      </c>
      <c r="E5" t="str">
        <f t="shared" si="0"/>
        <v>Child or Teenager</v>
      </c>
      <c r="F5" t="s">
        <v>305</v>
      </c>
      <c r="G5" t="s">
        <v>306</v>
      </c>
      <c r="H5" s="9" t="s">
        <v>310</v>
      </c>
      <c r="K5" s="4"/>
    </row>
    <row r="6" spans="1:11" x14ac:dyDescent="0.25">
      <c r="A6" s="5">
        <v>43738</v>
      </c>
      <c r="B6" t="s">
        <v>3</v>
      </c>
      <c r="C6" t="s">
        <v>154</v>
      </c>
      <c r="D6">
        <v>34</v>
      </c>
      <c r="E6" t="str">
        <f t="shared" si="0"/>
        <v>Young Adult</v>
      </c>
      <c r="F6" t="s">
        <v>244</v>
      </c>
      <c r="G6" t="s">
        <v>245</v>
      </c>
      <c r="H6" s="9" t="s">
        <v>310</v>
      </c>
      <c r="K6" s="4"/>
    </row>
    <row r="7" spans="1:11" x14ac:dyDescent="0.25">
      <c r="A7" s="5">
        <v>43746</v>
      </c>
      <c r="B7" t="s">
        <v>4</v>
      </c>
      <c r="C7" t="s">
        <v>154</v>
      </c>
      <c r="D7">
        <v>30</v>
      </c>
      <c r="E7" t="str">
        <f t="shared" si="0"/>
        <v>Young Adult</v>
      </c>
      <c r="F7" t="s">
        <v>246</v>
      </c>
      <c r="G7" t="s">
        <v>247</v>
      </c>
      <c r="H7" s="9" t="s">
        <v>311</v>
      </c>
      <c r="K7" s="4"/>
    </row>
    <row r="8" spans="1:11" x14ac:dyDescent="0.25">
      <c r="A8" s="5">
        <v>43752</v>
      </c>
      <c r="B8" t="s">
        <v>5</v>
      </c>
      <c r="C8" t="s">
        <v>155</v>
      </c>
      <c r="D8">
        <v>26</v>
      </c>
      <c r="E8" t="str">
        <f t="shared" si="0"/>
        <v>Young Adult</v>
      </c>
      <c r="F8" t="s">
        <v>182</v>
      </c>
      <c r="G8" t="s">
        <v>183</v>
      </c>
      <c r="H8" s="9" t="s">
        <v>310</v>
      </c>
      <c r="K8" s="4"/>
    </row>
    <row r="9" spans="1:11" x14ac:dyDescent="0.25">
      <c r="A9" s="5">
        <v>43764</v>
      </c>
      <c r="B9" t="s">
        <v>6</v>
      </c>
      <c r="C9" t="s">
        <v>154</v>
      </c>
      <c r="D9">
        <v>56</v>
      </c>
      <c r="E9" t="str">
        <f t="shared" si="0"/>
        <v>Senior</v>
      </c>
      <c r="F9" t="s">
        <v>248</v>
      </c>
      <c r="G9" t="s">
        <v>249</v>
      </c>
      <c r="H9" s="9" t="s">
        <v>312</v>
      </c>
      <c r="K9" s="4"/>
    </row>
    <row r="10" spans="1:11" x14ac:dyDescent="0.25">
      <c r="A10" s="5">
        <v>43764</v>
      </c>
      <c r="B10" t="s">
        <v>7</v>
      </c>
      <c r="C10" t="s">
        <v>155</v>
      </c>
      <c r="D10">
        <v>59</v>
      </c>
      <c r="E10" t="str">
        <f t="shared" si="0"/>
        <v>Senior</v>
      </c>
      <c r="F10" t="s">
        <v>250</v>
      </c>
      <c r="G10" t="s">
        <v>251</v>
      </c>
      <c r="H10" s="9" t="s">
        <v>312</v>
      </c>
      <c r="K10" s="4"/>
    </row>
    <row r="11" spans="1:11" x14ac:dyDescent="0.25">
      <c r="A11" s="5">
        <v>43861</v>
      </c>
      <c r="B11" t="s">
        <v>9</v>
      </c>
      <c r="C11" t="s">
        <v>155</v>
      </c>
      <c r="D11">
        <v>32</v>
      </c>
      <c r="E11" t="str">
        <f t="shared" si="0"/>
        <v>Young Adult</v>
      </c>
      <c r="F11" t="s">
        <v>254</v>
      </c>
      <c r="G11" t="s">
        <v>255</v>
      </c>
      <c r="H11" s="9" t="s">
        <v>313</v>
      </c>
      <c r="K11" s="4"/>
    </row>
    <row r="12" spans="1:11" x14ac:dyDescent="0.25">
      <c r="A12" s="5">
        <v>43868</v>
      </c>
      <c r="B12" t="s">
        <v>10</v>
      </c>
      <c r="C12" t="s">
        <v>154</v>
      </c>
      <c r="D12">
        <v>58</v>
      </c>
      <c r="E12" t="str">
        <f t="shared" si="0"/>
        <v>Senior</v>
      </c>
      <c r="F12" t="s">
        <v>184</v>
      </c>
      <c r="G12" t="s">
        <v>185</v>
      </c>
      <c r="H12" s="9" t="s">
        <v>313</v>
      </c>
      <c r="K12" s="4"/>
    </row>
    <row r="13" spans="1:11" x14ac:dyDescent="0.25">
      <c r="A13" s="5">
        <v>43873</v>
      </c>
      <c r="B13" t="s">
        <v>11</v>
      </c>
      <c r="C13" t="s">
        <v>154</v>
      </c>
      <c r="D13">
        <v>59</v>
      </c>
      <c r="E13" t="str">
        <f t="shared" si="0"/>
        <v>Senior</v>
      </c>
      <c r="F13" t="s">
        <v>186</v>
      </c>
      <c r="G13" t="s">
        <v>187</v>
      </c>
      <c r="H13" s="9" t="s">
        <v>309</v>
      </c>
      <c r="K13" s="4"/>
    </row>
    <row r="14" spans="1:11" x14ac:dyDescent="0.25">
      <c r="A14" s="5">
        <v>43873</v>
      </c>
      <c r="B14" t="s">
        <v>12</v>
      </c>
      <c r="C14" t="s">
        <v>155</v>
      </c>
      <c r="D14">
        <v>50</v>
      </c>
      <c r="E14" t="str">
        <f t="shared" si="0"/>
        <v>Senior</v>
      </c>
      <c r="F14" t="s">
        <v>188</v>
      </c>
      <c r="G14" t="s">
        <v>189</v>
      </c>
      <c r="H14" s="9" t="s">
        <v>309</v>
      </c>
      <c r="K14" s="4"/>
    </row>
    <row r="15" spans="1:11" x14ac:dyDescent="0.25">
      <c r="A15" s="5">
        <v>43876</v>
      </c>
      <c r="B15" t="s">
        <v>13</v>
      </c>
      <c r="C15" t="s">
        <v>154</v>
      </c>
      <c r="D15">
        <v>22</v>
      </c>
      <c r="E15" t="str">
        <f t="shared" si="0"/>
        <v>Young Adult</v>
      </c>
      <c r="F15" t="s">
        <v>190</v>
      </c>
      <c r="G15" t="s">
        <v>191</v>
      </c>
      <c r="H15" s="9" t="s">
        <v>312</v>
      </c>
      <c r="K15" s="4"/>
    </row>
    <row r="16" spans="1:11" x14ac:dyDescent="0.25">
      <c r="A16" s="5">
        <v>43881</v>
      </c>
      <c r="B16" t="s">
        <v>14</v>
      </c>
      <c r="C16" t="s">
        <v>154</v>
      </c>
      <c r="D16">
        <v>49</v>
      </c>
      <c r="E16" t="str">
        <f t="shared" si="0"/>
        <v>Senior</v>
      </c>
      <c r="F16" t="s">
        <v>192</v>
      </c>
      <c r="G16" t="s">
        <v>189</v>
      </c>
      <c r="H16" s="9" t="s">
        <v>308</v>
      </c>
      <c r="K16" s="4"/>
    </row>
    <row r="17" spans="1:11" x14ac:dyDescent="0.25">
      <c r="A17" s="5">
        <v>43881</v>
      </c>
      <c r="B17" t="s">
        <v>15</v>
      </c>
      <c r="C17" t="s">
        <v>154</v>
      </c>
      <c r="D17">
        <v>14</v>
      </c>
      <c r="E17" t="str">
        <f t="shared" si="0"/>
        <v>Child or Teenager</v>
      </c>
      <c r="F17" t="s">
        <v>193</v>
      </c>
      <c r="G17" t="s">
        <v>189</v>
      </c>
      <c r="H17" s="9" t="s">
        <v>308</v>
      </c>
      <c r="K17" s="4"/>
    </row>
    <row r="18" spans="1:11" x14ac:dyDescent="0.25">
      <c r="A18" s="5">
        <v>43893</v>
      </c>
      <c r="B18" t="s">
        <v>16</v>
      </c>
      <c r="C18" t="s">
        <v>154</v>
      </c>
      <c r="D18">
        <v>24</v>
      </c>
      <c r="E18" t="str">
        <f t="shared" si="0"/>
        <v>Young Adult</v>
      </c>
      <c r="F18" t="s">
        <v>194</v>
      </c>
      <c r="G18" t="s">
        <v>195</v>
      </c>
      <c r="H18" s="9" t="s">
        <v>311</v>
      </c>
      <c r="K18" s="4"/>
    </row>
    <row r="19" spans="1:11" x14ac:dyDescent="0.25">
      <c r="A19" s="5">
        <v>43894</v>
      </c>
      <c r="B19" t="s">
        <v>17</v>
      </c>
      <c r="C19" t="s">
        <v>155</v>
      </c>
      <c r="D19">
        <v>23</v>
      </c>
      <c r="E19" t="str">
        <f t="shared" si="0"/>
        <v>Young Adult</v>
      </c>
      <c r="F19" t="s">
        <v>196</v>
      </c>
      <c r="G19" t="s">
        <v>197</v>
      </c>
      <c r="H19" s="9" t="s">
        <v>309</v>
      </c>
      <c r="K19" s="4"/>
    </row>
    <row r="20" spans="1:11" x14ac:dyDescent="0.25">
      <c r="A20" s="5">
        <v>43900</v>
      </c>
      <c r="B20" t="s">
        <v>18</v>
      </c>
      <c r="C20" t="s">
        <v>154</v>
      </c>
      <c r="D20">
        <v>24</v>
      </c>
      <c r="E20" t="str">
        <f t="shared" si="0"/>
        <v>Young Adult</v>
      </c>
      <c r="F20" t="s">
        <v>198</v>
      </c>
      <c r="G20" t="s">
        <v>199</v>
      </c>
      <c r="H20" s="9" t="s">
        <v>311</v>
      </c>
      <c r="K20" s="4"/>
    </row>
    <row r="21" spans="1:11" x14ac:dyDescent="0.25">
      <c r="A21" s="5">
        <v>43900</v>
      </c>
      <c r="B21" t="s">
        <v>19</v>
      </c>
      <c r="C21" t="s">
        <v>155</v>
      </c>
      <c r="D21">
        <v>30</v>
      </c>
      <c r="E21" t="str">
        <f t="shared" si="0"/>
        <v>Young Adult</v>
      </c>
      <c r="F21" t="s">
        <v>256</v>
      </c>
      <c r="G21" t="s">
        <v>257</v>
      </c>
      <c r="H21" s="9" t="s">
        <v>311</v>
      </c>
      <c r="K21" s="4"/>
    </row>
    <row r="22" spans="1:11" x14ac:dyDescent="0.25">
      <c r="A22" s="5">
        <v>43942</v>
      </c>
      <c r="B22" t="s">
        <v>20</v>
      </c>
      <c r="C22" t="s">
        <v>155</v>
      </c>
      <c r="D22">
        <v>26</v>
      </c>
      <c r="E22" t="str">
        <f t="shared" si="0"/>
        <v>Young Adult</v>
      </c>
      <c r="F22" t="s">
        <v>258</v>
      </c>
      <c r="G22" t="s">
        <v>236</v>
      </c>
      <c r="H22" s="9" t="s">
        <v>311</v>
      </c>
      <c r="K22" s="4"/>
    </row>
    <row r="23" spans="1:11" x14ac:dyDescent="0.25">
      <c r="A23" s="5">
        <v>43950</v>
      </c>
      <c r="B23" t="s">
        <v>21</v>
      </c>
      <c r="C23" t="s">
        <v>155</v>
      </c>
      <c r="D23">
        <v>41</v>
      </c>
      <c r="E23" t="str">
        <f t="shared" si="0"/>
        <v>Senior</v>
      </c>
      <c r="F23" t="s">
        <v>200</v>
      </c>
      <c r="G23" t="s">
        <v>259</v>
      </c>
      <c r="H23" s="9" t="s">
        <v>309</v>
      </c>
      <c r="K23" s="4"/>
    </row>
    <row r="24" spans="1:11" x14ac:dyDescent="0.25">
      <c r="A24" s="5">
        <v>43952</v>
      </c>
      <c r="B24" t="s">
        <v>22</v>
      </c>
      <c r="C24" t="s">
        <v>155</v>
      </c>
      <c r="D24">
        <v>35</v>
      </c>
      <c r="E24" t="str">
        <f t="shared" si="0"/>
        <v>Young Adult</v>
      </c>
      <c r="F24" t="s">
        <v>201</v>
      </c>
      <c r="G24" t="s">
        <v>202</v>
      </c>
      <c r="H24" s="9" t="s">
        <v>313</v>
      </c>
      <c r="K24" s="4"/>
    </row>
    <row r="25" spans="1:11" x14ac:dyDescent="0.25">
      <c r="A25" s="5">
        <v>43952</v>
      </c>
      <c r="B25" t="s">
        <v>23</v>
      </c>
      <c r="C25" t="s">
        <v>155</v>
      </c>
      <c r="D25">
        <v>53</v>
      </c>
      <c r="E25" t="str">
        <f t="shared" si="0"/>
        <v>Senior</v>
      </c>
      <c r="F25" t="s">
        <v>110</v>
      </c>
      <c r="G25" t="s">
        <v>231</v>
      </c>
      <c r="H25" s="9" t="s">
        <v>313</v>
      </c>
      <c r="K25" s="4"/>
    </row>
    <row r="26" spans="1:11" x14ac:dyDescent="0.25">
      <c r="A26" s="5">
        <v>43966</v>
      </c>
      <c r="B26" t="s">
        <v>24</v>
      </c>
      <c r="C26" t="s">
        <v>154</v>
      </c>
      <c r="D26">
        <v>22</v>
      </c>
      <c r="E26" t="str">
        <f t="shared" si="0"/>
        <v>Young Adult</v>
      </c>
      <c r="F26" t="s">
        <v>110</v>
      </c>
      <c r="G26" t="s">
        <v>231</v>
      </c>
      <c r="H26" s="9" t="s">
        <v>313</v>
      </c>
      <c r="K26" s="4"/>
    </row>
    <row r="27" spans="1:11" x14ac:dyDescent="0.25">
      <c r="A27" s="5">
        <v>43966</v>
      </c>
      <c r="B27" t="s">
        <v>25</v>
      </c>
      <c r="C27" t="s">
        <v>154</v>
      </c>
      <c r="D27">
        <v>9</v>
      </c>
      <c r="E27" t="str">
        <f t="shared" si="0"/>
        <v>Child or Teenager</v>
      </c>
      <c r="F27" t="s">
        <v>260</v>
      </c>
      <c r="G27" t="s">
        <v>261</v>
      </c>
      <c r="H27" s="9" t="s">
        <v>313</v>
      </c>
      <c r="K27" s="4"/>
    </row>
    <row r="28" spans="1:11" x14ac:dyDescent="0.25">
      <c r="A28" s="5">
        <v>43966</v>
      </c>
      <c r="B28" t="s">
        <v>26</v>
      </c>
      <c r="C28" t="s">
        <v>154</v>
      </c>
      <c r="D28">
        <v>15</v>
      </c>
      <c r="E28" t="str">
        <f t="shared" si="0"/>
        <v>Child or Teenager</v>
      </c>
      <c r="F28" t="s">
        <v>260</v>
      </c>
      <c r="G28" t="s">
        <v>261</v>
      </c>
      <c r="H28" s="9" t="s">
        <v>313</v>
      </c>
      <c r="K28" s="4"/>
    </row>
    <row r="29" spans="1:11" x14ac:dyDescent="0.25">
      <c r="A29" s="5">
        <v>43966</v>
      </c>
      <c r="B29" t="s">
        <v>27</v>
      </c>
      <c r="C29" t="s">
        <v>154</v>
      </c>
      <c r="D29">
        <v>12</v>
      </c>
      <c r="E29" t="str">
        <f t="shared" si="0"/>
        <v>Child or Teenager</v>
      </c>
      <c r="F29" t="s">
        <v>260</v>
      </c>
      <c r="G29" t="s">
        <v>261</v>
      </c>
      <c r="H29" s="9" t="s">
        <v>313</v>
      </c>
      <c r="K29" s="4"/>
    </row>
    <row r="30" spans="1:11" x14ac:dyDescent="0.25">
      <c r="A30" s="5">
        <v>43967</v>
      </c>
      <c r="B30" t="s">
        <v>28</v>
      </c>
      <c r="C30" t="s">
        <v>154</v>
      </c>
      <c r="D30">
        <v>52</v>
      </c>
      <c r="E30" t="str">
        <f t="shared" si="0"/>
        <v>Senior</v>
      </c>
      <c r="F30" t="s">
        <v>260</v>
      </c>
      <c r="G30" t="s">
        <v>261</v>
      </c>
      <c r="H30" s="9" t="s">
        <v>312</v>
      </c>
      <c r="K30" s="4"/>
    </row>
    <row r="31" spans="1:11" x14ac:dyDescent="0.25">
      <c r="A31" s="5">
        <v>44009</v>
      </c>
      <c r="B31" t="s">
        <v>29</v>
      </c>
      <c r="C31" t="s">
        <v>154</v>
      </c>
      <c r="D31">
        <v>49</v>
      </c>
      <c r="E31" t="str">
        <f t="shared" si="0"/>
        <v>Senior</v>
      </c>
      <c r="F31" t="s">
        <v>203</v>
      </c>
      <c r="G31" t="s">
        <v>204</v>
      </c>
      <c r="H31" s="9" t="s">
        <v>312</v>
      </c>
      <c r="K31" s="4"/>
    </row>
    <row r="32" spans="1:11" x14ac:dyDescent="0.25">
      <c r="A32" s="5">
        <v>44009</v>
      </c>
      <c r="B32" t="s">
        <v>30</v>
      </c>
      <c r="C32" t="s">
        <v>155</v>
      </c>
      <c r="D32">
        <v>25</v>
      </c>
      <c r="E32" t="str">
        <f t="shared" si="0"/>
        <v>Young Adult</v>
      </c>
      <c r="F32" t="s">
        <v>203</v>
      </c>
      <c r="G32" t="s">
        <v>204</v>
      </c>
      <c r="H32" s="9" t="s">
        <v>312</v>
      </c>
      <c r="K32" s="4"/>
    </row>
    <row r="33" spans="1:11" x14ac:dyDescent="0.25">
      <c r="A33" s="5">
        <v>44036</v>
      </c>
      <c r="B33" t="s">
        <v>31</v>
      </c>
      <c r="C33" t="s">
        <v>154</v>
      </c>
      <c r="D33">
        <v>73</v>
      </c>
      <c r="E33" t="str">
        <f t="shared" si="0"/>
        <v>Senior</v>
      </c>
      <c r="F33" t="s">
        <v>262</v>
      </c>
      <c r="G33" t="s">
        <v>263</v>
      </c>
      <c r="H33" s="9" t="s">
        <v>313</v>
      </c>
      <c r="K33" s="4"/>
    </row>
    <row r="34" spans="1:11" x14ac:dyDescent="0.25">
      <c r="A34" s="5">
        <v>44053</v>
      </c>
      <c r="B34" t="s">
        <v>32</v>
      </c>
      <c r="C34" t="s">
        <v>154</v>
      </c>
      <c r="D34">
        <v>28</v>
      </c>
      <c r="E34" t="str">
        <f t="shared" si="0"/>
        <v>Young Adult</v>
      </c>
      <c r="F34" t="s">
        <v>205</v>
      </c>
      <c r="G34" t="s">
        <v>206</v>
      </c>
      <c r="H34" s="9" t="s">
        <v>310</v>
      </c>
      <c r="K34" s="4"/>
    </row>
    <row r="35" spans="1:11" x14ac:dyDescent="0.25">
      <c r="A35" s="5">
        <v>44060</v>
      </c>
      <c r="B35" t="s">
        <v>160</v>
      </c>
      <c r="C35" t="s">
        <v>154</v>
      </c>
      <c r="D35">
        <v>33</v>
      </c>
      <c r="E35" t="str">
        <f t="shared" si="0"/>
        <v>Young Adult</v>
      </c>
      <c r="F35" t="s">
        <v>264</v>
      </c>
      <c r="G35" t="s">
        <v>265</v>
      </c>
      <c r="H35" s="9" t="s">
        <v>310</v>
      </c>
      <c r="K35" s="4"/>
    </row>
    <row r="36" spans="1:11" x14ac:dyDescent="0.25">
      <c r="A36" s="5">
        <v>44065</v>
      </c>
      <c r="B36" t="s">
        <v>33</v>
      </c>
      <c r="C36" t="s">
        <v>154</v>
      </c>
      <c r="D36">
        <v>22</v>
      </c>
      <c r="E36" t="str">
        <f t="shared" si="0"/>
        <v>Young Adult</v>
      </c>
      <c r="F36" t="s">
        <v>207</v>
      </c>
      <c r="G36" t="s">
        <v>208</v>
      </c>
      <c r="H36" s="9" t="s">
        <v>312</v>
      </c>
      <c r="K36" s="4"/>
    </row>
    <row r="37" spans="1:11" x14ac:dyDescent="0.25">
      <c r="A37" s="5">
        <v>44079</v>
      </c>
      <c r="B37" t="s">
        <v>34</v>
      </c>
      <c r="C37" t="s">
        <v>155</v>
      </c>
      <c r="D37">
        <v>24</v>
      </c>
      <c r="E37" t="str">
        <f t="shared" si="0"/>
        <v>Young Adult</v>
      </c>
      <c r="F37" t="s">
        <v>266</v>
      </c>
      <c r="G37" t="s">
        <v>267</v>
      </c>
      <c r="H37" s="9" t="s">
        <v>312</v>
      </c>
      <c r="K37" s="4"/>
    </row>
    <row r="38" spans="1:11" x14ac:dyDescent="0.25">
      <c r="A38" s="5">
        <v>44079</v>
      </c>
      <c r="B38" t="s">
        <v>35</v>
      </c>
      <c r="C38" t="s">
        <v>155</v>
      </c>
      <c r="D38">
        <v>28</v>
      </c>
      <c r="E38" t="str">
        <f t="shared" si="0"/>
        <v>Young Adult</v>
      </c>
      <c r="F38" t="s">
        <v>268</v>
      </c>
      <c r="G38" t="s">
        <v>269</v>
      </c>
      <c r="H38" s="9" t="s">
        <v>312</v>
      </c>
      <c r="K38" s="4"/>
    </row>
    <row r="39" spans="1:11" x14ac:dyDescent="0.25">
      <c r="A39" s="5">
        <v>44082</v>
      </c>
      <c r="B39" t="s">
        <v>43</v>
      </c>
      <c r="C39" t="s">
        <v>155</v>
      </c>
      <c r="D39">
        <v>75</v>
      </c>
      <c r="E39" t="str">
        <f t="shared" si="0"/>
        <v>Senior</v>
      </c>
      <c r="F39" t="s">
        <v>164</v>
      </c>
      <c r="G39" t="s">
        <v>304</v>
      </c>
      <c r="H39" s="9" t="s">
        <v>311</v>
      </c>
      <c r="K39" s="4"/>
    </row>
    <row r="40" spans="1:11" x14ac:dyDescent="0.25">
      <c r="A40" s="5">
        <v>44086</v>
      </c>
      <c r="B40" t="s">
        <v>36</v>
      </c>
      <c r="C40" t="s">
        <v>154</v>
      </c>
      <c r="D40">
        <v>58</v>
      </c>
      <c r="E40" t="str">
        <f t="shared" si="0"/>
        <v>Senior</v>
      </c>
      <c r="F40" t="s">
        <v>270</v>
      </c>
      <c r="G40" t="s">
        <v>271</v>
      </c>
      <c r="H40" s="9" t="s">
        <v>312</v>
      </c>
      <c r="K40" s="4"/>
    </row>
    <row r="41" spans="1:11" x14ac:dyDescent="0.25">
      <c r="A41" s="5">
        <v>44086</v>
      </c>
      <c r="B41" t="s">
        <v>38</v>
      </c>
      <c r="C41" t="s">
        <v>154</v>
      </c>
      <c r="D41">
        <v>23</v>
      </c>
      <c r="E41" t="str">
        <f t="shared" si="0"/>
        <v>Young Adult</v>
      </c>
      <c r="F41" t="s">
        <v>272</v>
      </c>
      <c r="G41" t="s">
        <v>273</v>
      </c>
      <c r="H41" s="9" t="s">
        <v>312</v>
      </c>
      <c r="K41" s="4"/>
    </row>
    <row r="42" spans="1:11" x14ac:dyDescent="0.25">
      <c r="A42" s="5">
        <v>44092</v>
      </c>
      <c r="B42" t="s">
        <v>37</v>
      </c>
      <c r="C42" t="s">
        <v>155</v>
      </c>
      <c r="D42">
        <v>29</v>
      </c>
      <c r="E42" t="str">
        <f t="shared" si="0"/>
        <v>Young Adult</v>
      </c>
      <c r="F42" t="s">
        <v>209</v>
      </c>
      <c r="G42" t="s">
        <v>210</v>
      </c>
      <c r="H42" s="9" t="s">
        <v>313</v>
      </c>
      <c r="K42" s="4"/>
    </row>
    <row r="43" spans="1:11" x14ac:dyDescent="0.25">
      <c r="A43" s="5">
        <v>44092</v>
      </c>
      <c r="B43" t="s">
        <v>45</v>
      </c>
      <c r="C43" t="s">
        <v>154</v>
      </c>
      <c r="D43">
        <v>18</v>
      </c>
      <c r="E43" t="str">
        <f t="shared" si="0"/>
        <v>Child or Teenager</v>
      </c>
      <c r="F43" t="s">
        <v>221</v>
      </c>
      <c r="G43" t="s">
        <v>222</v>
      </c>
      <c r="H43" s="9" t="s">
        <v>313</v>
      </c>
      <c r="K43" s="4"/>
    </row>
    <row r="44" spans="1:11" x14ac:dyDescent="0.25">
      <c r="A44" s="5">
        <v>44098</v>
      </c>
      <c r="B44" t="s">
        <v>39</v>
      </c>
      <c r="C44" t="s">
        <v>155</v>
      </c>
      <c r="D44">
        <v>62</v>
      </c>
      <c r="E44" t="str">
        <f t="shared" si="0"/>
        <v>Senior</v>
      </c>
      <c r="F44" t="s">
        <v>211</v>
      </c>
      <c r="G44" t="s">
        <v>212</v>
      </c>
      <c r="H44" s="9" t="s">
        <v>308</v>
      </c>
      <c r="K44" s="4"/>
    </row>
    <row r="45" spans="1:11" x14ac:dyDescent="0.25">
      <c r="A45" s="5">
        <v>44098</v>
      </c>
      <c r="B45" t="s">
        <v>40</v>
      </c>
      <c r="C45" t="s">
        <v>154</v>
      </c>
      <c r="D45">
        <v>30</v>
      </c>
      <c r="E45" t="str">
        <f t="shared" si="0"/>
        <v>Young Adult</v>
      </c>
      <c r="F45" t="s">
        <v>213</v>
      </c>
      <c r="G45" t="s">
        <v>214</v>
      </c>
      <c r="H45" s="9" t="s">
        <v>308</v>
      </c>
      <c r="K45" s="4"/>
    </row>
    <row r="46" spans="1:11" x14ac:dyDescent="0.25">
      <c r="A46" s="5">
        <v>44114</v>
      </c>
      <c r="B46" t="s">
        <v>165</v>
      </c>
      <c r="C46" t="s">
        <v>154</v>
      </c>
      <c r="D46">
        <v>28</v>
      </c>
      <c r="E46" t="str">
        <f t="shared" si="0"/>
        <v>Young Adult</v>
      </c>
      <c r="F46" t="s">
        <v>215</v>
      </c>
      <c r="G46" t="s">
        <v>216</v>
      </c>
      <c r="H46" s="9" t="s">
        <v>312</v>
      </c>
      <c r="K46" s="4"/>
    </row>
    <row r="47" spans="1:11" x14ac:dyDescent="0.25">
      <c r="A47" s="5">
        <v>44115</v>
      </c>
      <c r="B47" t="s">
        <v>41</v>
      </c>
      <c r="C47" t="s">
        <v>154</v>
      </c>
      <c r="D47">
        <v>40</v>
      </c>
      <c r="E47" t="str">
        <f t="shared" si="0"/>
        <v>Senior</v>
      </c>
      <c r="F47" t="s">
        <v>274</v>
      </c>
      <c r="G47" t="s">
        <v>275</v>
      </c>
      <c r="H47" s="9" t="s">
        <v>314</v>
      </c>
      <c r="K47" s="4"/>
    </row>
    <row r="48" spans="1:11" x14ac:dyDescent="0.25">
      <c r="A48" s="5">
        <v>44117</v>
      </c>
      <c r="B48" t="s">
        <v>42</v>
      </c>
      <c r="C48" t="s">
        <v>155</v>
      </c>
      <c r="D48">
        <v>27</v>
      </c>
      <c r="E48" t="str">
        <f t="shared" si="0"/>
        <v>Young Adult</v>
      </c>
      <c r="F48" t="s">
        <v>217</v>
      </c>
      <c r="G48" t="s">
        <v>218</v>
      </c>
      <c r="H48" s="9" t="s">
        <v>311</v>
      </c>
      <c r="K48" s="4"/>
    </row>
    <row r="49" spans="1:11" x14ac:dyDescent="0.25">
      <c r="A49" s="5">
        <v>44126</v>
      </c>
      <c r="B49" t="s">
        <v>44</v>
      </c>
      <c r="C49" t="s">
        <v>155</v>
      </c>
      <c r="D49">
        <v>59</v>
      </c>
      <c r="E49" t="str">
        <f t="shared" si="0"/>
        <v>Senior</v>
      </c>
      <c r="F49" t="s">
        <v>219</v>
      </c>
      <c r="G49" t="s">
        <v>220</v>
      </c>
      <c r="H49" s="9" t="s">
        <v>308</v>
      </c>
      <c r="K49" s="4"/>
    </row>
    <row r="50" spans="1:11" x14ac:dyDescent="0.25">
      <c r="A50" s="5">
        <v>44155</v>
      </c>
      <c r="B50" t="s">
        <v>46</v>
      </c>
      <c r="C50" t="s">
        <v>155</v>
      </c>
      <c r="D50">
        <v>39</v>
      </c>
      <c r="E50" t="str">
        <f t="shared" si="0"/>
        <v>Young Adult</v>
      </c>
      <c r="F50" t="s">
        <v>213</v>
      </c>
      <c r="G50" t="s">
        <v>191</v>
      </c>
      <c r="H50" s="9" t="s">
        <v>313</v>
      </c>
      <c r="K50" s="4"/>
    </row>
    <row r="51" spans="1:11" x14ac:dyDescent="0.25">
      <c r="A51" s="5">
        <v>44155</v>
      </c>
      <c r="B51" t="s">
        <v>47</v>
      </c>
      <c r="C51" t="s">
        <v>155</v>
      </c>
      <c r="D51">
        <v>26</v>
      </c>
      <c r="E51" t="str">
        <f t="shared" si="0"/>
        <v>Young Adult</v>
      </c>
      <c r="F51" t="s">
        <v>223</v>
      </c>
      <c r="G51" t="s">
        <v>220</v>
      </c>
      <c r="H51" s="9" t="s">
        <v>313</v>
      </c>
      <c r="K51" s="4"/>
    </row>
    <row r="52" spans="1:11" x14ac:dyDescent="0.25">
      <c r="A52" s="5">
        <v>44219</v>
      </c>
      <c r="B52" t="s">
        <v>49</v>
      </c>
      <c r="C52" t="s">
        <v>155</v>
      </c>
      <c r="D52">
        <v>43</v>
      </c>
      <c r="E52" t="str">
        <f t="shared" si="0"/>
        <v>Senior</v>
      </c>
      <c r="F52" t="s">
        <v>226</v>
      </c>
      <c r="G52" t="s">
        <v>220</v>
      </c>
      <c r="H52" s="9" t="s">
        <v>312</v>
      </c>
      <c r="K52" s="4"/>
    </row>
    <row r="53" spans="1:11" x14ac:dyDescent="0.25">
      <c r="A53" s="5">
        <v>44231</v>
      </c>
      <c r="B53" t="s">
        <v>50</v>
      </c>
      <c r="C53" t="s">
        <v>154</v>
      </c>
      <c r="D53">
        <v>60</v>
      </c>
      <c r="E53" t="str">
        <f t="shared" si="0"/>
        <v>Senior</v>
      </c>
      <c r="F53" t="s">
        <v>227</v>
      </c>
      <c r="G53" t="s">
        <v>228</v>
      </c>
      <c r="H53" s="9" t="s">
        <v>308</v>
      </c>
      <c r="K53" s="4"/>
    </row>
    <row r="54" spans="1:11" x14ac:dyDescent="0.25">
      <c r="A54" s="5">
        <v>44264</v>
      </c>
      <c r="B54" t="s">
        <v>51</v>
      </c>
      <c r="C54" t="s">
        <v>154</v>
      </c>
      <c r="D54">
        <v>14</v>
      </c>
      <c r="E54" t="str">
        <f t="shared" si="0"/>
        <v>Child or Teenager</v>
      </c>
      <c r="F54" t="s">
        <v>276</v>
      </c>
      <c r="G54" t="s">
        <v>277</v>
      </c>
      <c r="H54" s="9" t="s">
        <v>311</v>
      </c>
      <c r="K54" s="4"/>
    </row>
    <row r="55" spans="1:11" x14ac:dyDescent="0.25">
      <c r="A55" s="5">
        <v>44266</v>
      </c>
      <c r="B55" t="s">
        <v>52</v>
      </c>
      <c r="C55" t="s">
        <v>154</v>
      </c>
      <c r="D55">
        <v>23</v>
      </c>
      <c r="E55" t="str">
        <f t="shared" si="0"/>
        <v>Young Adult</v>
      </c>
      <c r="F55" t="s">
        <v>229</v>
      </c>
      <c r="G55" t="s">
        <v>189</v>
      </c>
      <c r="H55" s="9" t="s">
        <v>308</v>
      </c>
      <c r="K55" s="4"/>
    </row>
    <row r="56" spans="1:11" x14ac:dyDescent="0.25">
      <c r="A56" s="5">
        <v>44268</v>
      </c>
      <c r="B56" t="s">
        <v>53</v>
      </c>
      <c r="C56" t="s">
        <v>155</v>
      </c>
      <c r="D56">
        <v>46</v>
      </c>
      <c r="E56" t="str">
        <f t="shared" si="0"/>
        <v>Senior</v>
      </c>
      <c r="F56" t="s">
        <v>230</v>
      </c>
      <c r="G56" t="s">
        <v>231</v>
      </c>
      <c r="H56" s="9" t="s">
        <v>312</v>
      </c>
      <c r="K56" s="4"/>
    </row>
    <row r="57" spans="1:11" x14ac:dyDescent="0.25">
      <c r="A57" s="5">
        <v>44329</v>
      </c>
      <c r="B57" t="s">
        <v>54</v>
      </c>
      <c r="C57" t="s">
        <v>155</v>
      </c>
      <c r="D57">
        <v>44</v>
      </c>
      <c r="E57" t="str">
        <f t="shared" si="0"/>
        <v>Senior</v>
      </c>
      <c r="F57" t="s">
        <v>232</v>
      </c>
      <c r="G57" t="s">
        <v>231</v>
      </c>
      <c r="H57" s="9" t="s">
        <v>308</v>
      </c>
      <c r="K57" s="4"/>
    </row>
    <row r="58" spans="1:11" x14ac:dyDescent="0.25">
      <c r="A58" s="5">
        <v>44333</v>
      </c>
      <c r="B58" t="s">
        <v>55</v>
      </c>
      <c r="C58" t="s">
        <v>155</v>
      </c>
      <c r="D58">
        <v>38</v>
      </c>
      <c r="E58" t="str">
        <f t="shared" si="0"/>
        <v>Young Adult</v>
      </c>
      <c r="F58" t="s">
        <v>131</v>
      </c>
      <c r="G58" t="s">
        <v>304</v>
      </c>
      <c r="H58" s="9" t="s">
        <v>310</v>
      </c>
      <c r="K58" s="4"/>
    </row>
    <row r="59" spans="1:11" x14ac:dyDescent="0.25">
      <c r="A59" s="5">
        <v>44337</v>
      </c>
      <c r="B59" t="s">
        <v>168</v>
      </c>
      <c r="C59" t="s">
        <v>154</v>
      </c>
      <c r="D59">
        <v>18</v>
      </c>
      <c r="E59" t="str">
        <f t="shared" si="0"/>
        <v>Child or Teenager</v>
      </c>
      <c r="F59" t="s">
        <v>278</v>
      </c>
      <c r="G59" t="s">
        <v>236</v>
      </c>
      <c r="H59" s="9" t="s">
        <v>313</v>
      </c>
      <c r="K59" s="4"/>
    </row>
    <row r="60" spans="1:11" x14ac:dyDescent="0.25">
      <c r="A60" s="5">
        <v>44345</v>
      </c>
      <c r="B60" t="s">
        <v>56</v>
      </c>
      <c r="C60" t="s">
        <v>154</v>
      </c>
      <c r="D60">
        <v>17</v>
      </c>
      <c r="E60" t="str">
        <f t="shared" si="0"/>
        <v>Child or Teenager</v>
      </c>
      <c r="F60" t="s">
        <v>233</v>
      </c>
      <c r="G60" t="s">
        <v>180</v>
      </c>
      <c r="H60" s="9" t="s">
        <v>312</v>
      </c>
      <c r="K60" s="4"/>
    </row>
    <row r="61" spans="1:11" x14ac:dyDescent="0.25">
      <c r="A61" s="5">
        <v>44376</v>
      </c>
      <c r="B61" t="s">
        <v>57</v>
      </c>
      <c r="C61" t="s">
        <v>154</v>
      </c>
      <c r="D61">
        <v>77</v>
      </c>
      <c r="E61" t="str">
        <f t="shared" si="0"/>
        <v>Senior</v>
      </c>
      <c r="F61" t="s">
        <v>234</v>
      </c>
      <c r="G61" t="s">
        <v>216</v>
      </c>
      <c r="H61" s="9" t="s">
        <v>311</v>
      </c>
      <c r="K61" s="4"/>
    </row>
    <row r="62" spans="1:11" x14ac:dyDescent="0.25">
      <c r="A62" s="5">
        <v>44378</v>
      </c>
      <c r="B62" t="s">
        <v>58</v>
      </c>
      <c r="C62" t="s">
        <v>154</v>
      </c>
      <c r="D62">
        <v>32</v>
      </c>
      <c r="E62" t="str">
        <f t="shared" si="0"/>
        <v>Young Adult</v>
      </c>
      <c r="F62" t="s">
        <v>235</v>
      </c>
      <c r="G62" t="s">
        <v>236</v>
      </c>
      <c r="H62" s="9" t="s">
        <v>308</v>
      </c>
      <c r="K62" s="4"/>
    </row>
    <row r="63" spans="1:11" x14ac:dyDescent="0.25">
      <c r="A63" s="5">
        <v>44379</v>
      </c>
      <c r="B63" t="s">
        <v>59</v>
      </c>
      <c r="C63" t="s">
        <v>155</v>
      </c>
      <c r="D63">
        <v>24</v>
      </c>
      <c r="E63" t="str">
        <f t="shared" si="0"/>
        <v>Young Adult</v>
      </c>
      <c r="F63" t="s">
        <v>237</v>
      </c>
      <c r="G63" t="s">
        <v>238</v>
      </c>
      <c r="H63" s="9" t="s">
        <v>313</v>
      </c>
      <c r="K63" s="4"/>
    </row>
    <row r="64" spans="1:11" x14ac:dyDescent="0.25">
      <c r="A64" s="5">
        <v>44396</v>
      </c>
      <c r="B64" t="s">
        <v>60</v>
      </c>
      <c r="C64" t="s">
        <v>155</v>
      </c>
      <c r="D64">
        <v>36</v>
      </c>
      <c r="E64" t="str">
        <f t="shared" si="0"/>
        <v>Young Adult</v>
      </c>
      <c r="F64" t="s">
        <v>279</v>
      </c>
      <c r="G64" t="s">
        <v>189</v>
      </c>
      <c r="H64" s="9" t="s">
        <v>310</v>
      </c>
      <c r="K64" s="4"/>
    </row>
    <row r="65" spans="1:11" x14ac:dyDescent="0.25">
      <c r="A65" s="5">
        <v>44401</v>
      </c>
      <c r="B65" t="s">
        <v>61</v>
      </c>
      <c r="C65" t="s">
        <v>154</v>
      </c>
      <c r="D65">
        <v>37</v>
      </c>
      <c r="E65" t="str">
        <f t="shared" si="0"/>
        <v>Young Adult</v>
      </c>
      <c r="F65" t="s">
        <v>280</v>
      </c>
      <c r="G65" t="s">
        <v>220</v>
      </c>
      <c r="H65" s="9" t="s">
        <v>312</v>
      </c>
      <c r="K65" s="4"/>
    </row>
    <row r="66" spans="1:11" x14ac:dyDescent="0.25">
      <c r="A66" s="5">
        <v>44403</v>
      </c>
      <c r="B66" t="s">
        <v>62</v>
      </c>
      <c r="C66" t="s">
        <v>155</v>
      </c>
      <c r="D66">
        <v>27</v>
      </c>
      <c r="E66" t="str">
        <f t="shared" si="0"/>
        <v>Young Adult</v>
      </c>
      <c r="F66" t="s">
        <v>281</v>
      </c>
      <c r="G66" t="s">
        <v>282</v>
      </c>
      <c r="H66" s="9" t="s">
        <v>310</v>
      </c>
      <c r="K66" s="4"/>
    </row>
    <row r="67" spans="1:11" x14ac:dyDescent="0.25">
      <c r="A67" s="5">
        <v>44412</v>
      </c>
      <c r="B67" t="s">
        <v>63</v>
      </c>
      <c r="C67" t="s">
        <v>155</v>
      </c>
      <c r="D67">
        <v>48</v>
      </c>
      <c r="E67" t="str">
        <f t="shared" si="0"/>
        <v>Senior</v>
      </c>
      <c r="F67" t="s">
        <v>239</v>
      </c>
      <c r="G67" t="s">
        <v>240</v>
      </c>
      <c r="H67" s="9" t="s">
        <v>309</v>
      </c>
      <c r="K67" s="4"/>
    </row>
    <row r="68" spans="1:11" x14ac:dyDescent="0.25">
      <c r="A68" s="5">
        <v>44426</v>
      </c>
      <c r="B68" t="s">
        <v>64</v>
      </c>
      <c r="C68" t="s">
        <v>155</v>
      </c>
      <c r="D68">
        <v>35</v>
      </c>
      <c r="E68" t="str">
        <f t="shared" ref="E68:E89" si="1">IF(D68&gt;=40,"Senior",IF(D68&lt;=20,"Child or Teenager",IF(D68&gt;=21,"Young Adult")))</f>
        <v>Young Adult</v>
      </c>
      <c r="F68" t="s">
        <v>139</v>
      </c>
      <c r="G68" t="s">
        <v>304</v>
      </c>
      <c r="H68" s="9" t="s">
        <v>309</v>
      </c>
      <c r="K68" s="4"/>
    </row>
    <row r="69" spans="1:11" x14ac:dyDescent="0.25">
      <c r="A69" s="5">
        <v>44431</v>
      </c>
      <c r="B69" t="s">
        <v>65</v>
      </c>
      <c r="C69" t="s">
        <v>154</v>
      </c>
      <c r="D69">
        <v>36</v>
      </c>
      <c r="E69" t="str">
        <f t="shared" si="1"/>
        <v>Young Adult</v>
      </c>
      <c r="F69" t="s">
        <v>241</v>
      </c>
      <c r="G69" t="s">
        <v>242</v>
      </c>
      <c r="H69" s="9" t="s">
        <v>310</v>
      </c>
      <c r="K69" s="4"/>
    </row>
    <row r="70" spans="1:11" x14ac:dyDescent="0.25">
      <c r="A70" s="5">
        <v>44440</v>
      </c>
      <c r="B70" t="s">
        <v>66</v>
      </c>
      <c r="C70" t="s">
        <v>154</v>
      </c>
      <c r="D70">
        <v>64</v>
      </c>
      <c r="E70" t="str">
        <f t="shared" si="1"/>
        <v>Senior</v>
      </c>
      <c r="F70" t="s">
        <v>283</v>
      </c>
      <c r="G70" t="s">
        <v>242</v>
      </c>
      <c r="H70" s="9" t="s">
        <v>309</v>
      </c>
      <c r="K70" s="4"/>
    </row>
    <row r="71" spans="1:11" x14ac:dyDescent="0.25">
      <c r="A71" s="5">
        <v>44440</v>
      </c>
      <c r="B71" t="s">
        <v>67</v>
      </c>
      <c r="C71" t="s">
        <v>155</v>
      </c>
      <c r="D71">
        <v>39</v>
      </c>
      <c r="E71" t="str">
        <f t="shared" si="1"/>
        <v>Young Adult</v>
      </c>
      <c r="F71" t="s">
        <v>284</v>
      </c>
      <c r="G71" t="s">
        <v>285</v>
      </c>
      <c r="H71" s="9" t="s">
        <v>309</v>
      </c>
      <c r="K71" s="4"/>
    </row>
    <row r="72" spans="1:11" x14ac:dyDescent="0.25">
      <c r="A72" s="5">
        <v>44473</v>
      </c>
      <c r="B72" t="s">
        <v>69</v>
      </c>
      <c r="C72" t="s">
        <v>154</v>
      </c>
      <c r="D72">
        <v>24</v>
      </c>
      <c r="E72" t="str">
        <f t="shared" si="1"/>
        <v>Young Adult</v>
      </c>
      <c r="F72" t="s">
        <v>171</v>
      </c>
      <c r="G72" t="s">
        <v>304</v>
      </c>
      <c r="H72" s="9" t="s">
        <v>310</v>
      </c>
      <c r="K72" s="4"/>
    </row>
    <row r="73" spans="1:11" x14ac:dyDescent="0.25">
      <c r="A73" s="5">
        <v>44484</v>
      </c>
      <c r="B73" t="s">
        <v>70</v>
      </c>
      <c r="C73" t="s">
        <v>155</v>
      </c>
      <c r="D73">
        <v>42</v>
      </c>
      <c r="E73" t="str">
        <f t="shared" si="1"/>
        <v>Senior</v>
      </c>
      <c r="F73" t="s">
        <v>172</v>
      </c>
      <c r="G73" t="s">
        <v>304</v>
      </c>
      <c r="H73" s="9" t="s">
        <v>313</v>
      </c>
      <c r="K73" s="4"/>
    </row>
    <row r="74" spans="1:11" x14ac:dyDescent="0.25">
      <c r="A74" s="5">
        <v>44498</v>
      </c>
      <c r="B74" t="s">
        <v>68</v>
      </c>
      <c r="C74" t="s">
        <v>154</v>
      </c>
      <c r="D74">
        <v>56</v>
      </c>
      <c r="E74" t="str">
        <f t="shared" si="1"/>
        <v>Senior</v>
      </c>
      <c r="F74" t="s">
        <v>286</v>
      </c>
      <c r="G74" t="s">
        <v>204</v>
      </c>
      <c r="H74" s="9" t="s">
        <v>313</v>
      </c>
      <c r="K74" s="4"/>
    </row>
    <row r="75" spans="1:11" x14ac:dyDescent="0.25">
      <c r="A75" s="5">
        <v>44517</v>
      </c>
      <c r="B75" t="s">
        <v>71</v>
      </c>
      <c r="C75" t="s">
        <v>155</v>
      </c>
      <c r="D75">
        <v>36</v>
      </c>
      <c r="E75" t="str">
        <f t="shared" si="1"/>
        <v>Young Adult</v>
      </c>
      <c r="F75" t="s">
        <v>287</v>
      </c>
      <c r="G75" t="s">
        <v>288</v>
      </c>
      <c r="H75" s="9" t="s">
        <v>309</v>
      </c>
      <c r="K75" s="4"/>
    </row>
    <row r="76" spans="1:11" x14ac:dyDescent="0.25">
      <c r="A76" s="5">
        <v>44525</v>
      </c>
      <c r="B76" t="s">
        <v>72</v>
      </c>
      <c r="C76" t="s">
        <v>155</v>
      </c>
      <c r="D76">
        <v>14</v>
      </c>
      <c r="E76" t="str">
        <f t="shared" si="1"/>
        <v>Child or Teenager</v>
      </c>
      <c r="F76" t="s">
        <v>289</v>
      </c>
      <c r="G76" t="s">
        <v>290</v>
      </c>
      <c r="H76" s="9" t="s">
        <v>308</v>
      </c>
      <c r="K76" s="4"/>
    </row>
    <row r="77" spans="1:11" x14ac:dyDescent="0.25">
      <c r="A77" s="5">
        <v>44526</v>
      </c>
      <c r="B77" t="s">
        <v>73</v>
      </c>
      <c r="C77" t="s">
        <v>154</v>
      </c>
      <c r="D77">
        <v>10</v>
      </c>
      <c r="E77" t="str">
        <f t="shared" si="1"/>
        <v>Child or Teenager</v>
      </c>
      <c r="F77" t="s">
        <v>291</v>
      </c>
      <c r="G77" t="s">
        <v>292</v>
      </c>
      <c r="H77" s="9" t="s">
        <v>313</v>
      </c>
      <c r="K77" s="4"/>
    </row>
    <row r="78" spans="1:11" x14ac:dyDescent="0.25">
      <c r="A78" s="5">
        <v>44527</v>
      </c>
      <c r="B78" t="s">
        <v>75</v>
      </c>
      <c r="C78" t="s">
        <v>155</v>
      </c>
      <c r="D78">
        <v>40</v>
      </c>
      <c r="E78" t="str">
        <f t="shared" si="1"/>
        <v>Senior</v>
      </c>
      <c r="F78" t="s">
        <v>241</v>
      </c>
      <c r="G78" t="s">
        <v>242</v>
      </c>
      <c r="H78" s="9" t="s">
        <v>312</v>
      </c>
      <c r="K78" s="4"/>
    </row>
    <row r="79" spans="1:11" x14ac:dyDescent="0.25">
      <c r="A79" s="5">
        <v>44535</v>
      </c>
      <c r="B79" t="s">
        <v>74</v>
      </c>
      <c r="C79" t="s">
        <v>154</v>
      </c>
      <c r="D79">
        <v>8</v>
      </c>
      <c r="E79" t="str">
        <f t="shared" si="1"/>
        <v>Child or Teenager</v>
      </c>
      <c r="F79" t="s">
        <v>291</v>
      </c>
      <c r="G79" t="s">
        <v>292</v>
      </c>
      <c r="H79" s="9" t="s">
        <v>314</v>
      </c>
      <c r="K79" s="4"/>
    </row>
    <row r="80" spans="1:11" x14ac:dyDescent="0.25">
      <c r="A80" s="5">
        <v>44560</v>
      </c>
      <c r="B80" t="s">
        <v>76</v>
      </c>
      <c r="C80" t="s">
        <v>155</v>
      </c>
      <c r="D80">
        <v>28</v>
      </c>
      <c r="E80" t="str">
        <f t="shared" si="1"/>
        <v>Young Adult</v>
      </c>
      <c r="F80" t="s">
        <v>243</v>
      </c>
      <c r="G80" t="s">
        <v>304</v>
      </c>
      <c r="H80" s="9" t="s">
        <v>308</v>
      </c>
      <c r="K80" s="4"/>
    </row>
    <row r="81" spans="1:11" x14ac:dyDescent="0.25">
      <c r="A81" s="5">
        <v>44560</v>
      </c>
      <c r="B81" t="s">
        <v>48</v>
      </c>
      <c r="C81" t="s">
        <v>154</v>
      </c>
      <c r="D81">
        <v>23</v>
      </c>
      <c r="E81" t="str">
        <f t="shared" si="1"/>
        <v>Young Adult</v>
      </c>
      <c r="F81" t="s">
        <v>224</v>
      </c>
      <c r="G81" t="s">
        <v>225</v>
      </c>
      <c r="H81" s="9" t="s">
        <v>308</v>
      </c>
      <c r="K81" s="4"/>
    </row>
    <row r="82" spans="1:11" x14ac:dyDescent="0.25">
      <c r="A82" s="5">
        <v>44560</v>
      </c>
      <c r="B82" t="s">
        <v>77</v>
      </c>
      <c r="C82" t="s">
        <v>154</v>
      </c>
      <c r="D82">
        <v>30</v>
      </c>
      <c r="E82" t="str">
        <f t="shared" si="1"/>
        <v>Young Adult</v>
      </c>
      <c r="F82" t="s">
        <v>243</v>
      </c>
      <c r="G82" t="s">
        <v>304</v>
      </c>
      <c r="H82" s="9" t="s">
        <v>308</v>
      </c>
      <c r="K82" s="4"/>
    </row>
    <row r="83" spans="1:11" x14ac:dyDescent="0.25">
      <c r="A83" s="5">
        <v>44604</v>
      </c>
      <c r="B83" t="s">
        <v>78</v>
      </c>
      <c r="C83" t="s">
        <v>154</v>
      </c>
      <c r="D83">
        <v>27</v>
      </c>
      <c r="E83" t="str">
        <f t="shared" si="1"/>
        <v>Young Adult</v>
      </c>
      <c r="F83" t="s">
        <v>293</v>
      </c>
      <c r="G83" t="s">
        <v>263</v>
      </c>
      <c r="H83" s="9" t="s">
        <v>312</v>
      </c>
      <c r="K83" s="4"/>
    </row>
    <row r="84" spans="1:11" x14ac:dyDescent="0.25">
      <c r="A84" s="5">
        <v>44615</v>
      </c>
      <c r="B84" t="s">
        <v>79</v>
      </c>
      <c r="C84" t="s">
        <v>154</v>
      </c>
      <c r="D84">
        <v>23</v>
      </c>
      <c r="E84" t="str">
        <f t="shared" si="1"/>
        <v>Young Adult</v>
      </c>
      <c r="F84" t="s">
        <v>294</v>
      </c>
      <c r="G84" t="s">
        <v>191</v>
      </c>
      <c r="H84" s="9" t="s">
        <v>309</v>
      </c>
      <c r="K84" s="4"/>
    </row>
    <row r="85" spans="1:11" x14ac:dyDescent="0.25">
      <c r="A85" s="5">
        <v>44712</v>
      </c>
      <c r="B85" t="s">
        <v>80</v>
      </c>
      <c r="C85" t="s">
        <v>155</v>
      </c>
      <c r="D85">
        <v>23</v>
      </c>
      <c r="E85" t="str">
        <f t="shared" si="1"/>
        <v>Young Adult</v>
      </c>
      <c r="F85" t="s">
        <v>295</v>
      </c>
      <c r="G85" t="s">
        <v>231</v>
      </c>
      <c r="H85" s="9" t="s">
        <v>311</v>
      </c>
      <c r="K85" s="4"/>
    </row>
    <row r="86" spans="1:11" x14ac:dyDescent="0.25">
      <c r="A86" s="5">
        <v>44793</v>
      </c>
      <c r="B86" t="s">
        <v>81</v>
      </c>
      <c r="C86" t="s">
        <v>154</v>
      </c>
      <c r="D86">
        <v>22</v>
      </c>
      <c r="E86" t="str">
        <f t="shared" si="1"/>
        <v>Young Adult</v>
      </c>
      <c r="F86" t="s">
        <v>296</v>
      </c>
      <c r="G86" t="s">
        <v>297</v>
      </c>
      <c r="H86" s="9" t="s">
        <v>312</v>
      </c>
      <c r="K86" s="4"/>
    </row>
    <row r="87" spans="1:11" x14ac:dyDescent="0.25">
      <c r="A87" s="5">
        <v>44816</v>
      </c>
      <c r="B87" t="s">
        <v>82</v>
      </c>
      <c r="C87" t="s">
        <v>155</v>
      </c>
      <c r="D87">
        <v>63</v>
      </c>
      <c r="E87" t="str">
        <f t="shared" si="1"/>
        <v>Senior</v>
      </c>
      <c r="F87" t="s">
        <v>298</v>
      </c>
      <c r="G87" t="s">
        <v>299</v>
      </c>
      <c r="H87" s="9" t="s">
        <v>310</v>
      </c>
      <c r="K87" s="4"/>
    </row>
    <row r="88" spans="1:11" x14ac:dyDescent="0.25">
      <c r="A88" s="5">
        <v>44825</v>
      </c>
      <c r="B88" t="s">
        <v>83</v>
      </c>
      <c r="C88" t="s">
        <v>154</v>
      </c>
      <c r="D88">
        <v>15</v>
      </c>
      <c r="E88" t="str">
        <f t="shared" si="1"/>
        <v>Child or Teenager</v>
      </c>
      <c r="F88" t="s">
        <v>300</v>
      </c>
      <c r="G88" t="s">
        <v>301</v>
      </c>
      <c r="H88" s="9" t="s">
        <v>309</v>
      </c>
      <c r="K88" s="4"/>
    </row>
    <row r="89" spans="1:11" x14ac:dyDescent="0.25">
      <c r="A89" s="5">
        <v>44826</v>
      </c>
      <c r="B89" t="s">
        <v>84</v>
      </c>
      <c r="C89" t="s">
        <v>154</v>
      </c>
      <c r="D89">
        <v>65</v>
      </c>
      <c r="E89" t="str">
        <f t="shared" si="1"/>
        <v>Senior</v>
      </c>
      <c r="F89" t="s">
        <v>302</v>
      </c>
      <c r="G89" t="s">
        <v>303</v>
      </c>
      <c r="H89" s="9" t="s">
        <v>308</v>
      </c>
      <c r="K89" s="4"/>
    </row>
    <row r="90" spans="1:11" x14ac:dyDescent="0.25">
      <c r="H90" s="2"/>
    </row>
    <row r="91" spans="1:11" x14ac:dyDescent="0.25">
      <c r="H91" s="2"/>
    </row>
  </sheetData>
  <autoFilter ref="A1:G89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10" zoomScale="70" zoomScaleNormal="70" workbookViewId="0">
      <selection activeCell="E22" sqref="E22"/>
    </sheetView>
  </sheetViews>
  <sheetFormatPr baseColWidth="10" defaultRowHeight="15" x14ac:dyDescent="0.25"/>
  <cols>
    <col min="1" max="1" width="23.42578125" customWidth="1"/>
    <col min="2" max="2" width="23.140625" customWidth="1"/>
    <col min="3" max="3" width="19.28515625" customWidth="1"/>
    <col min="4" max="4" width="12.42578125" customWidth="1"/>
    <col min="5" max="5" width="9.5703125" customWidth="1"/>
    <col min="6" max="12" width="10.5703125" customWidth="1"/>
    <col min="13" max="13" width="13.7109375" customWidth="1"/>
    <col min="14" max="14" width="15.42578125" customWidth="1"/>
    <col min="15" max="15" width="20.7109375" customWidth="1"/>
    <col min="16" max="16" width="28.5703125" customWidth="1"/>
    <col min="17" max="17" width="14.5703125" customWidth="1"/>
    <col min="18" max="18" width="17.5703125" customWidth="1"/>
    <col min="19" max="19" width="18" customWidth="1"/>
    <col min="20" max="20" width="17.28515625" customWidth="1"/>
    <col min="21" max="21" width="13.28515625" customWidth="1"/>
    <col min="22" max="22" width="18.85546875" customWidth="1"/>
    <col min="23" max="23" width="13.28515625" customWidth="1"/>
    <col min="24" max="24" width="15.28515625" customWidth="1"/>
    <col min="25" max="25" width="18.42578125" customWidth="1"/>
    <col min="26" max="26" width="20.85546875" customWidth="1"/>
    <col min="27" max="27" width="21" customWidth="1"/>
    <col min="28" max="28" width="25.85546875" customWidth="1"/>
    <col min="29" max="29" width="23.28515625" customWidth="1"/>
    <col min="30" max="30" width="34.28515625" customWidth="1"/>
    <col min="31" max="31" width="25.7109375" customWidth="1"/>
    <col min="32" max="32" width="23.85546875" customWidth="1"/>
    <col min="33" max="33" width="33.7109375" customWidth="1"/>
    <col min="34" max="34" width="14.140625" customWidth="1"/>
    <col min="35" max="35" width="21.5703125" customWidth="1"/>
    <col min="36" max="36" width="21" customWidth="1"/>
    <col min="37" max="37" width="15.42578125" customWidth="1"/>
    <col min="38" max="38" width="15" customWidth="1"/>
    <col min="39" max="39" width="18.42578125" customWidth="1"/>
    <col min="40" max="40" width="23.5703125" customWidth="1"/>
    <col min="41" max="41" width="20" customWidth="1"/>
    <col min="42" max="42" width="19.5703125" customWidth="1"/>
    <col min="43" max="43" width="20.140625" customWidth="1"/>
    <col min="44" max="44" width="19.85546875" customWidth="1"/>
    <col min="45" max="45" width="18.85546875" customWidth="1"/>
    <col min="46" max="46" width="20.85546875" customWidth="1"/>
    <col min="47" max="47" width="16.85546875" customWidth="1"/>
    <col min="48" max="48" width="15.85546875" customWidth="1"/>
    <col min="49" max="49" width="34.42578125" customWidth="1"/>
    <col min="50" max="50" width="22.42578125" customWidth="1"/>
    <col min="51" max="51" width="27" customWidth="1"/>
    <col min="52" max="52" width="29.7109375" customWidth="1"/>
    <col min="53" max="53" width="27.28515625" customWidth="1"/>
    <col min="54" max="54" width="17.42578125" customWidth="1"/>
    <col min="55" max="55" width="20.85546875" customWidth="1"/>
    <col min="56" max="56" width="23.42578125" customWidth="1"/>
    <col min="57" max="57" width="15.85546875" customWidth="1"/>
    <col min="58" max="58" width="20.28515625" customWidth="1"/>
    <col min="59" max="59" width="12.85546875" customWidth="1"/>
    <col min="60" max="61" width="16.140625" customWidth="1"/>
    <col min="62" max="62" width="16.7109375" customWidth="1"/>
    <col min="63" max="63" width="15.85546875" customWidth="1"/>
    <col min="64" max="64" width="25.28515625" customWidth="1"/>
    <col min="65" max="65" width="33.28515625" customWidth="1"/>
    <col min="66" max="66" width="17.85546875" customWidth="1"/>
    <col min="67" max="67" width="33.28515625" customWidth="1"/>
    <col min="68" max="68" width="16.28515625" customWidth="1"/>
    <col min="69" max="69" width="10.140625" customWidth="1"/>
    <col min="70" max="70" width="12" customWidth="1"/>
    <col min="71" max="71" width="29" bestFit="1" customWidth="1"/>
    <col min="72" max="72" width="21.7109375" bestFit="1" customWidth="1"/>
    <col min="73" max="73" width="22.140625" bestFit="1" customWidth="1"/>
    <col min="74" max="74" width="21.7109375" bestFit="1" customWidth="1"/>
    <col min="75" max="75" width="14.28515625" bestFit="1" customWidth="1"/>
    <col min="76" max="76" width="21" bestFit="1" customWidth="1"/>
    <col min="77" max="77" width="19.42578125" bestFit="1" customWidth="1"/>
    <col min="78" max="78" width="20.140625" bestFit="1" customWidth="1"/>
    <col min="79" max="79" width="12.5703125" bestFit="1" customWidth="1"/>
  </cols>
  <sheetData>
    <row r="1" spans="1:2" x14ac:dyDescent="0.25">
      <c r="A1" s="10" t="s">
        <v>317</v>
      </c>
      <c r="B1" t="s">
        <v>316</v>
      </c>
    </row>
    <row r="2" spans="1:2" x14ac:dyDescent="0.25">
      <c r="A2" s="11" t="s">
        <v>154</v>
      </c>
      <c r="B2" s="8">
        <v>50</v>
      </c>
    </row>
    <row r="3" spans="1:2" x14ac:dyDescent="0.25">
      <c r="A3" s="11" t="s">
        <v>155</v>
      </c>
      <c r="B3" s="8">
        <v>38</v>
      </c>
    </row>
    <row r="4" spans="1:2" x14ac:dyDescent="0.25">
      <c r="A4" s="11" t="s">
        <v>318</v>
      </c>
      <c r="B4" s="8">
        <v>88</v>
      </c>
    </row>
    <row r="7" spans="1:2" x14ac:dyDescent="0.25">
      <c r="A7" s="10" t="s">
        <v>317</v>
      </c>
      <c r="B7" t="s">
        <v>323</v>
      </c>
    </row>
    <row r="8" spans="1:2" x14ac:dyDescent="0.25">
      <c r="A8" s="11" t="s">
        <v>320</v>
      </c>
      <c r="B8" s="8">
        <v>14</v>
      </c>
    </row>
    <row r="9" spans="1:2" x14ac:dyDescent="0.25">
      <c r="A9" s="11" t="s">
        <v>321</v>
      </c>
      <c r="B9" s="8">
        <v>28</v>
      </c>
    </row>
    <row r="10" spans="1:2" x14ac:dyDescent="0.25">
      <c r="A10" s="11" t="s">
        <v>322</v>
      </c>
      <c r="B10" s="8">
        <v>46</v>
      </c>
    </row>
    <row r="11" spans="1:2" x14ac:dyDescent="0.25">
      <c r="A11" s="11" t="s">
        <v>318</v>
      </c>
      <c r="B11" s="8">
        <v>88</v>
      </c>
    </row>
    <row r="14" spans="1:2" x14ac:dyDescent="0.25">
      <c r="A14" s="10" t="s">
        <v>317</v>
      </c>
      <c r="B14" t="s">
        <v>316</v>
      </c>
    </row>
    <row r="15" spans="1:2" x14ac:dyDescent="0.25">
      <c r="A15" s="11" t="s">
        <v>314</v>
      </c>
      <c r="B15" s="8">
        <v>2</v>
      </c>
    </row>
    <row r="16" spans="1:2" x14ac:dyDescent="0.25">
      <c r="A16" s="11" t="s">
        <v>310</v>
      </c>
      <c r="B16" s="8">
        <v>11</v>
      </c>
    </row>
    <row r="17" spans="1:2" x14ac:dyDescent="0.25">
      <c r="A17" s="11" t="s">
        <v>311</v>
      </c>
      <c r="B17" s="8">
        <v>10</v>
      </c>
    </row>
    <row r="18" spans="1:2" x14ac:dyDescent="0.25">
      <c r="A18" s="11" t="s">
        <v>309</v>
      </c>
      <c r="B18" s="8">
        <v>13</v>
      </c>
    </row>
    <row r="19" spans="1:2" x14ac:dyDescent="0.25">
      <c r="A19" s="11" t="s">
        <v>308</v>
      </c>
      <c r="B19" s="8">
        <v>15</v>
      </c>
    </row>
    <row r="20" spans="1:2" x14ac:dyDescent="0.25">
      <c r="A20" s="11" t="s">
        <v>313</v>
      </c>
      <c r="B20" s="8">
        <v>18</v>
      </c>
    </row>
    <row r="21" spans="1:2" x14ac:dyDescent="0.25">
      <c r="A21" s="11" t="s">
        <v>312</v>
      </c>
      <c r="B21" s="8">
        <v>19</v>
      </c>
    </row>
    <row r="22" spans="1:2" x14ac:dyDescent="0.25">
      <c r="A22" s="11" t="s">
        <v>318</v>
      </c>
      <c r="B22" s="8">
        <v>88</v>
      </c>
    </row>
    <row r="24" spans="1:2" x14ac:dyDescent="0.25">
      <c r="A24" s="10" t="s">
        <v>317</v>
      </c>
      <c r="B24" t="s">
        <v>328</v>
      </c>
    </row>
    <row r="25" spans="1:2" x14ac:dyDescent="0.25">
      <c r="A25" s="11" t="s">
        <v>324</v>
      </c>
      <c r="B25" s="8">
        <v>9</v>
      </c>
    </row>
    <row r="26" spans="1:2" x14ac:dyDescent="0.25">
      <c r="A26" s="11" t="s">
        <v>325</v>
      </c>
      <c r="B26" s="8">
        <v>41</v>
      </c>
    </row>
    <row r="27" spans="1:2" x14ac:dyDescent="0.25">
      <c r="A27" s="11" t="s">
        <v>326</v>
      </c>
      <c r="B27" s="8">
        <v>31</v>
      </c>
    </row>
    <row r="28" spans="1:2" x14ac:dyDescent="0.25">
      <c r="A28" s="11" t="s">
        <v>327</v>
      </c>
      <c r="B28" s="8">
        <v>7</v>
      </c>
    </row>
    <row r="29" spans="1:2" x14ac:dyDescent="0.25">
      <c r="A29" s="11" t="s">
        <v>318</v>
      </c>
      <c r="B29" s="8">
        <v>88</v>
      </c>
    </row>
    <row r="59" spans="1:2" x14ac:dyDescent="0.25">
      <c r="A59" s="11"/>
      <c r="B59" s="8"/>
    </row>
    <row r="60" spans="1:2" x14ac:dyDescent="0.25">
      <c r="A60" s="11"/>
      <c r="B60" s="8"/>
    </row>
    <row r="61" spans="1:2" x14ac:dyDescent="0.25">
      <c r="A61" s="11"/>
      <c r="B61" s="8"/>
    </row>
    <row r="62" spans="1:2" x14ac:dyDescent="0.25">
      <c r="A62" s="11"/>
      <c r="B62" s="8"/>
    </row>
    <row r="63" spans="1:2" x14ac:dyDescent="0.25">
      <c r="A63" s="11"/>
      <c r="B63" s="8"/>
    </row>
    <row r="64" spans="1:2" x14ac:dyDescent="0.25">
      <c r="A64" s="11"/>
      <c r="B64" s="8"/>
    </row>
    <row r="65" spans="1:2" x14ac:dyDescent="0.25">
      <c r="A65" s="11"/>
      <c r="B65" s="8"/>
    </row>
    <row r="66" spans="1:2" x14ac:dyDescent="0.25">
      <c r="A66" s="11"/>
      <c r="B66" s="8"/>
    </row>
    <row r="67" spans="1:2" x14ac:dyDescent="0.25">
      <c r="A67" s="11"/>
      <c r="B67" s="8"/>
    </row>
    <row r="68" spans="1:2" x14ac:dyDescent="0.25">
      <c r="A68" s="11"/>
      <c r="B68" s="8"/>
    </row>
    <row r="69" spans="1:2" x14ac:dyDescent="0.25">
      <c r="A69" s="11"/>
      <c r="B69" s="8"/>
    </row>
    <row r="70" spans="1:2" x14ac:dyDescent="0.25">
      <c r="A70" s="11"/>
      <c r="B70" s="8"/>
    </row>
    <row r="71" spans="1:2" x14ac:dyDescent="0.25">
      <c r="A71" s="11"/>
      <c r="B71" s="8"/>
    </row>
    <row r="72" spans="1:2" x14ac:dyDescent="0.25">
      <c r="A72" s="11"/>
      <c r="B72" s="8"/>
    </row>
    <row r="73" spans="1:2" x14ac:dyDescent="0.25">
      <c r="A73" s="11"/>
      <c r="B73" s="8"/>
    </row>
    <row r="74" spans="1:2" x14ac:dyDescent="0.25">
      <c r="A74" s="11"/>
      <c r="B74" s="8"/>
    </row>
    <row r="75" spans="1:2" x14ac:dyDescent="0.25">
      <c r="A75" s="11"/>
      <c r="B75" s="8"/>
    </row>
    <row r="76" spans="1:2" x14ac:dyDescent="0.25">
      <c r="A76" s="11"/>
      <c r="B76" s="8"/>
    </row>
    <row r="77" spans="1:2" x14ac:dyDescent="0.25">
      <c r="A77" s="11"/>
      <c r="B77" s="8"/>
    </row>
    <row r="78" spans="1:2" x14ac:dyDescent="0.25">
      <c r="A78" s="11"/>
      <c r="B78" s="8"/>
    </row>
    <row r="79" spans="1:2" x14ac:dyDescent="0.25">
      <c r="A79" s="11"/>
      <c r="B79" s="8"/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zoomScale="95" zoomScaleNormal="95" workbookViewId="0">
      <selection activeCell="O16" sqref="O16"/>
    </sheetView>
  </sheetViews>
  <sheetFormatPr baseColWidth="10" defaultRowHeight="15" x14ac:dyDescent="0.25"/>
  <sheetData>
    <row r="1" spans="1:18" ht="15" customHeight="1" x14ac:dyDescent="0.25">
      <c r="A1" s="13" t="s">
        <v>329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2"/>
      <c r="R1" s="12"/>
    </row>
    <row r="2" spans="1:18" ht="15" customHeight="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2"/>
      <c r="R2" s="12"/>
    </row>
    <row r="3" spans="1:18" ht="15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2"/>
      <c r="R3" s="12"/>
    </row>
    <row r="4" spans="1:18" ht="1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2"/>
      <c r="R4" s="12"/>
    </row>
    <row r="5" spans="1:18" ht="15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2"/>
      <c r="R5" s="12"/>
    </row>
    <row r="6" spans="1:18" ht="15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2"/>
      <c r="R6" s="12"/>
    </row>
    <row r="7" spans="1:18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</row>
  </sheetData>
  <mergeCells count="1">
    <mergeCell ref="A1:P7"/>
  </mergeCell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Raw</vt:lpstr>
      <vt:lpstr>Formatting_Dates</vt:lpstr>
      <vt:lpstr>Cleaned_Data</vt:lpstr>
      <vt:lpstr>Pivot_Tables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</dc:creator>
  <cp:lastModifiedBy>Isme</cp:lastModifiedBy>
  <dcterms:created xsi:type="dcterms:W3CDTF">2022-10-20T21:20:18Z</dcterms:created>
  <dcterms:modified xsi:type="dcterms:W3CDTF">2022-10-30T22:08:10Z</dcterms:modified>
</cp:coreProperties>
</file>