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1.BURGOS-ARANDA-SORIA\4.MEDICIONES PARTES\ARANDA-SORIA\ARANDA-BURGOS 45 KV\"/>
    </mc:Choice>
  </mc:AlternateContent>
  <xr:revisionPtr revIDLastSave="0" documentId="13_ncr:1_{CFCDBED8-25B2-4D05-B59E-DF8C4D86F03E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linea!$A$1:$L$33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24" i="3"/>
  <c r="I8" i="3"/>
  <c r="F24" i="3" s="1"/>
  <c r="D8" i="3" l="1"/>
  <c r="D9" i="3" s="1"/>
  <c r="F15" i="3" s="1"/>
  <c r="J15" i="3" s="1"/>
  <c r="J26" i="3"/>
  <c r="J25" i="3"/>
  <c r="H8" i="3"/>
  <c r="H9" i="3" s="1"/>
  <c r="F17" i="3" s="1"/>
  <c r="J17" i="3" s="1"/>
  <c r="G8" i="3"/>
  <c r="F23" i="3" s="1"/>
  <c r="J23" i="3" s="1"/>
  <c r="F8" i="3"/>
  <c r="F22" i="3" s="1"/>
  <c r="E8" i="3"/>
  <c r="E9" i="3" s="1"/>
  <c r="F16" i="3" s="1"/>
  <c r="J16" i="3" s="1"/>
  <c r="C8" i="3"/>
  <c r="C9" i="3" s="1"/>
  <c r="F14" i="3" s="1"/>
  <c r="J22" i="3" l="1"/>
  <c r="J14" i="3"/>
  <c r="J18" i="3" s="1"/>
  <c r="J19" i="3" s="1"/>
  <c r="J20" i="3" s="1"/>
  <c r="J30" i="3" l="1"/>
</calcChain>
</file>

<file path=xl/sharedStrings.xml><?xml version="1.0" encoding="utf-8"?>
<sst xmlns="http://schemas.openxmlformats.org/spreadsheetml/2006/main" count="39" uniqueCount="36">
  <si>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</si>
  <si>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</si>
  <si>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</si>
  <si>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</si>
  <si>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</si>
  <si>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</si>
  <si>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</si>
  <si>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</si>
  <si>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</si>
  <si>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</si>
  <si>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</si>
  <si>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</si>
  <si>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</si>
  <si>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</si>
  <si>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</si>
  <si>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</si>
  <si>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</si>
  <si>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</si>
  <si>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</si>
  <si>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</si>
  <si>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</si>
  <si>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</si>
  <si>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</si>
  <si>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</si>
  <si>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</si>
  <si>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</si>
  <si>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</si>
  <si>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</si>
  <si>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</si>
  <si>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</si>
  <si>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COEFICIENTE (1,2)    …........................................................................................................</t>
  </si>
  <si>
    <t>ARANDA-BURGOS 45 kV</t>
  </si>
  <si>
    <t>EDUARDO</t>
  </si>
  <si>
    <t>CESTA GAM</t>
  </si>
  <si>
    <t>CESTA GAM 28-03-23</t>
  </si>
  <si>
    <t>YA CERTIFICADO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</si>
</sst>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2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/>
    <xf numFmtId="14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7" xfId="0" applyFont="1" applyBorder="1"/>
    <xf numFmtId="2" fontId="1" fillId="3" borderId="4" xfId="0" applyNumberFormat="1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0" borderId="21" xfId="0" applyBorder="1" applyAlignment="1">
      <alignment horizontal="right"/>
    </xf>
    <xf numFmtId="0" fontId="0" fillId="0" borderId="22" xfId="0" applyBorder="1"/>
    <xf numFmtId="14" fontId="0" fillId="0" borderId="22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31"/>
  <sheetViews>
    <sheetView tabSelected="1" workbookViewId="0">
      <selection activeCell="M11" sqref="M11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2" t="s">
        <v>31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8.25" customHeight="1" thickBot="1" x14ac:dyDescent="0.3"/>
    <row r="4" spans="2:12" ht="31.5" customHeight="1" thickBot="1" x14ac:dyDescent="0.3">
      <c r="B4" s="19" t="s">
        <v>2</v>
      </c>
      <c r="C4" s="20" t="s">
        <v>15</v>
      </c>
      <c r="D4" s="20" t="s">
        <v>23</v>
      </c>
      <c r="E4" s="21" t="s">
        <v>12</v>
      </c>
      <c r="F4" s="21" t="s">
        <v>13</v>
      </c>
      <c r="G4" s="21" t="s">
        <v>3</v>
      </c>
      <c r="H4" s="21" t="s">
        <v>25</v>
      </c>
      <c r="I4" s="21" t="s">
        <v>27</v>
      </c>
      <c r="J4" s="22" t="s">
        <v>0</v>
      </c>
      <c r="K4" s="23" t="s">
        <v>1</v>
      </c>
      <c r="L4" s="23" t="s">
        <v>17</v>
      </c>
    </row>
    <row r="5" spans="2:12" ht="15.75" customHeight="1" x14ac:dyDescent="0.25">
      <c r="B5" s="12">
        <v>229</v>
      </c>
      <c r="C5" s="13"/>
      <c r="D5" s="13"/>
      <c r="E5" s="13"/>
      <c r="F5" s="13">
        <v>1</v>
      </c>
      <c r="G5" s="13"/>
      <c r="H5" s="13"/>
      <c r="I5" s="13"/>
      <c r="J5" s="14">
        <v>45013</v>
      </c>
      <c r="K5" s="24" t="s">
        <v>32</v>
      </c>
      <c r="L5" s="24" t="s">
        <v>33</v>
      </c>
    </row>
    <row r="6" spans="2:12" ht="15.75" customHeight="1" x14ac:dyDescent="0.25">
      <c r="B6" s="25">
        <v>230</v>
      </c>
      <c r="C6" s="26"/>
      <c r="D6" s="26"/>
      <c r="E6" s="26"/>
      <c r="F6" s="26">
        <v>1</v>
      </c>
      <c r="G6" s="26"/>
      <c r="H6" s="26"/>
      <c r="I6" s="26"/>
      <c r="J6" s="27">
        <v>45013</v>
      </c>
      <c r="K6" s="28" t="s">
        <v>32</v>
      </c>
      <c r="L6" s="28" t="s">
        <v>33</v>
      </c>
    </row>
    <row r="7" spans="2:12" ht="15.75" customHeight="1" thickBot="1" x14ac:dyDescent="0.3">
      <c r="B7" s="38">
        <v>13</v>
      </c>
      <c r="C7" s="39"/>
      <c r="D7" s="39"/>
      <c r="E7" s="39"/>
      <c r="F7" s="39"/>
      <c r="G7" s="39"/>
      <c r="H7" s="39"/>
      <c r="I7" s="39"/>
      <c r="J7" s="40">
        <v>45014</v>
      </c>
      <c r="K7" s="41" t="s">
        <v>32</v>
      </c>
      <c r="L7" s="41" t="s">
        <v>35</v>
      </c>
    </row>
    <row r="8" spans="2:12" ht="17.25" customHeight="1" thickBot="1" x14ac:dyDescent="0.3">
      <c r="B8" s="35" t="s">
        <v>4</v>
      </c>
      <c r="C8" s="36">
        <f t="shared" ref="C8:I8" si="0">SUM(C5:C7)</f>
        <v>0</v>
      </c>
      <c r="D8" s="36">
        <f t="shared" si="0"/>
        <v>0</v>
      </c>
      <c r="E8" s="36">
        <f t="shared" si="0"/>
        <v>0</v>
      </c>
      <c r="F8" s="36">
        <f t="shared" si="0"/>
        <v>2</v>
      </c>
      <c r="G8" s="36">
        <f t="shared" si="0"/>
        <v>0</v>
      </c>
      <c r="H8" s="36">
        <f t="shared" si="0"/>
        <v>0</v>
      </c>
      <c r="I8" s="37">
        <f t="shared" si="0"/>
        <v>0</v>
      </c>
    </row>
    <row r="9" spans="2:12" ht="18" customHeight="1" thickBot="1" x14ac:dyDescent="0.3">
      <c r="B9" s="9" t="s">
        <v>5</v>
      </c>
      <c r="C9" s="8">
        <f>C8/1000</f>
        <v>0</v>
      </c>
      <c r="D9" s="8">
        <f>SUM(D8)</f>
        <v>0</v>
      </c>
      <c r="E9" s="8">
        <f>E8/1000</f>
        <v>0</v>
      </c>
      <c r="F9" s="8"/>
      <c r="G9" s="31"/>
      <c r="H9" s="32">
        <f>H8</f>
        <v>0</v>
      </c>
      <c r="I9" s="33"/>
    </row>
    <row r="12" spans="2:12" ht="20.25" customHeight="1" x14ac:dyDescent="0.25">
      <c r="B12" s="45"/>
      <c r="C12" s="45"/>
      <c r="D12" s="45"/>
      <c r="E12" s="45"/>
      <c r="F12" s="45"/>
      <c r="G12" s="45"/>
      <c r="H12" s="45"/>
      <c r="I12" s="15"/>
    </row>
    <row r="13" spans="2:12" ht="27.75" customHeight="1" x14ac:dyDescent="0.25">
      <c r="B13" s="6"/>
      <c r="C13" s="6"/>
      <c r="D13" s="6"/>
      <c r="E13" s="7"/>
      <c r="F13" s="51" t="s">
        <v>6</v>
      </c>
      <c r="G13" s="52"/>
      <c r="H13" s="5" t="s">
        <v>7</v>
      </c>
      <c r="I13" s="5"/>
      <c r="J13" s="4" t="s">
        <v>9</v>
      </c>
    </row>
    <row r="14" spans="2:12" ht="27" customHeight="1" x14ac:dyDescent="0.25">
      <c r="B14" s="48" t="s">
        <v>22</v>
      </c>
      <c r="C14" s="49"/>
      <c r="D14" s="49"/>
      <c r="E14" s="50"/>
      <c r="F14" s="53">
        <f>C9</f>
        <v>0</v>
      </c>
      <c r="G14" s="54"/>
      <c r="H14" s="1">
        <v>4600</v>
      </c>
      <c r="I14" s="1"/>
      <c r="J14" s="1">
        <f>F14*H14</f>
        <v>0</v>
      </c>
    </row>
    <row r="15" spans="2:12" ht="27" customHeight="1" x14ac:dyDescent="0.25">
      <c r="B15" s="48" t="s">
        <v>8</v>
      </c>
      <c r="C15" s="49"/>
      <c r="D15" s="49"/>
      <c r="E15" s="50"/>
      <c r="F15" s="53">
        <f>D9</f>
        <v>0</v>
      </c>
      <c r="G15" s="54"/>
      <c r="H15" s="1">
        <v>1200</v>
      </c>
      <c r="I15" s="1"/>
      <c r="J15" s="1">
        <f>F15*H15</f>
        <v>0</v>
      </c>
    </row>
    <row r="16" spans="2:12" ht="27" customHeight="1" x14ac:dyDescent="0.25">
      <c r="B16" s="48" t="s">
        <v>14</v>
      </c>
      <c r="C16" s="49"/>
      <c r="D16" s="49"/>
      <c r="E16" s="50"/>
      <c r="F16" s="53">
        <f>E9</f>
        <v>0</v>
      </c>
      <c r="G16" s="54"/>
      <c r="H16" s="1">
        <v>9200</v>
      </c>
      <c r="I16" s="1"/>
      <c r="J16" s="1">
        <f>F16*H16</f>
        <v>0</v>
      </c>
    </row>
    <row r="17" spans="2:12" ht="27" customHeight="1" thickBot="1" x14ac:dyDescent="0.3">
      <c r="B17" s="56" t="s">
        <v>24</v>
      </c>
      <c r="C17" s="56"/>
      <c r="D17" s="56"/>
      <c r="E17" s="56"/>
      <c r="F17" s="55">
        <f>H9</f>
        <v>0</v>
      </c>
      <c r="G17" s="55"/>
      <c r="H17" s="2">
        <v>2500</v>
      </c>
      <c r="I17" s="2"/>
      <c r="J17" s="2">
        <f>F17*H17</f>
        <v>0</v>
      </c>
    </row>
    <row r="18" spans="2:12" ht="19.5" customHeight="1" thickBot="1" x14ac:dyDescent="0.3">
      <c r="B18" s="46" t="s">
        <v>19</v>
      </c>
      <c r="C18" s="47"/>
      <c r="D18" s="47"/>
      <c r="E18" s="47"/>
      <c r="F18" s="47"/>
      <c r="G18" s="47"/>
      <c r="H18" s="47"/>
      <c r="I18" s="16"/>
      <c r="J18" s="3">
        <f>SUM(J14:J17)</f>
        <v>0</v>
      </c>
    </row>
    <row r="19" spans="2:12" ht="24" customHeight="1" thickBot="1" x14ac:dyDescent="0.3">
      <c r="B19" s="10" t="s">
        <v>21</v>
      </c>
      <c r="C19" s="11"/>
      <c r="D19" s="11"/>
      <c r="E19" s="11"/>
      <c r="F19" s="11"/>
      <c r="G19" s="11"/>
      <c r="H19" s="11"/>
      <c r="I19" s="11"/>
      <c r="J19" s="3">
        <f>J18*1.05</f>
        <v>0</v>
      </c>
    </row>
    <row r="20" spans="2:12" ht="24" customHeight="1" thickBot="1" x14ac:dyDescent="0.3">
      <c r="B20" s="10" t="s">
        <v>30</v>
      </c>
      <c r="C20" s="11"/>
      <c r="D20" s="11"/>
      <c r="E20" s="11"/>
      <c r="F20" s="11"/>
      <c r="G20" s="11"/>
      <c r="H20" s="11"/>
      <c r="I20" s="11"/>
      <c r="J20" s="3">
        <f>J19*1.2</f>
        <v>0</v>
      </c>
    </row>
    <row r="22" spans="2:12" ht="18" customHeight="1" x14ac:dyDescent="0.25">
      <c r="B22" s="60" t="s">
        <v>16</v>
      </c>
      <c r="C22" s="60"/>
      <c r="D22" s="60"/>
      <c r="E22" s="60"/>
      <c r="F22" s="57">
        <f>F8</f>
        <v>2</v>
      </c>
      <c r="G22" s="57"/>
      <c r="H22" s="1">
        <v>250</v>
      </c>
      <c r="I22" s="1"/>
      <c r="J22" s="1">
        <f>F22*H22</f>
        <v>500</v>
      </c>
    </row>
    <row r="23" spans="2:12" ht="18" customHeight="1" x14ac:dyDescent="0.25">
      <c r="B23" s="61" t="s">
        <v>10</v>
      </c>
      <c r="C23" s="62"/>
      <c r="D23" s="62"/>
      <c r="E23" s="63"/>
      <c r="F23" s="64">
        <f>G8</f>
        <v>0</v>
      </c>
      <c r="G23" s="65"/>
      <c r="H23" s="1">
        <v>24</v>
      </c>
      <c r="I23" s="1"/>
      <c r="J23" s="1">
        <f>H23*F23</f>
        <v>0</v>
      </c>
    </row>
    <row r="24" spans="2:12" ht="18" customHeight="1" x14ac:dyDescent="0.25">
      <c r="B24" s="61" t="s">
        <v>26</v>
      </c>
      <c r="C24" s="62"/>
      <c r="D24" s="62"/>
      <c r="E24" s="63"/>
      <c r="F24" s="64">
        <f>I8</f>
        <v>0</v>
      </c>
      <c r="G24" s="66"/>
      <c r="H24" s="1">
        <v>50</v>
      </c>
      <c r="I24" s="1"/>
      <c r="J24" s="1">
        <f>H24*I24</f>
        <v>0</v>
      </c>
    </row>
    <row r="25" spans="2:12" ht="18" customHeight="1" x14ac:dyDescent="0.25">
      <c r="B25" s="60" t="s">
        <v>11</v>
      </c>
      <c r="C25" s="60"/>
      <c r="D25" s="60"/>
      <c r="E25" s="60"/>
      <c r="F25" s="57">
        <v>0</v>
      </c>
      <c r="G25" s="57"/>
      <c r="H25" s="1">
        <v>90</v>
      </c>
      <c r="I25" s="1"/>
      <c r="J25" s="1">
        <f t="shared" ref="J25" si="1">F25*H25</f>
        <v>0</v>
      </c>
    </row>
    <row r="26" spans="2:12" ht="18" customHeight="1" x14ac:dyDescent="0.3">
      <c r="B26" s="60" t="s">
        <v>20</v>
      </c>
      <c r="C26" s="60"/>
      <c r="D26" s="60"/>
      <c r="E26" s="60"/>
      <c r="F26" s="57">
        <v>0</v>
      </c>
      <c r="G26" s="57"/>
      <c r="H26" s="1">
        <v>240.45</v>
      </c>
      <c r="I26" s="1"/>
      <c r="J26" s="1">
        <f>F26*H26</f>
        <v>0</v>
      </c>
      <c r="L26" s="29"/>
    </row>
    <row r="27" spans="2:12" ht="18" customHeight="1" x14ac:dyDescent="0.3">
      <c r="B27" s="60" t="s">
        <v>29</v>
      </c>
      <c r="C27" s="60"/>
      <c r="D27" s="60"/>
      <c r="E27" s="60"/>
      <c r="F27" s="57"/>
      <c r="G27" s="57"/>
      <c r="H27" s="1">
        <v>10</v>
      </c>
      <c r="I27" s="17"/>
      <c r="J27" s="1">
        <f>H27*F27</f>
        <v>0</v>
      </c>
      <c r="L27" s="29"/>
    </row>
    <row r="28" spans="2:12" ht="18" customHeight="1" x14ac:dyDescent="0.3">
      <c r="B28" s="60" t="s">
        <v>28</v>
      </c>
      <c r="C28" s="60"/>
      <c r="D28" s="60"/>
      <c r="E28" s="60"/>
      <c r="F28" s="67" t="s">
        <v>34</v>
      </c>
      <c r="G28" s="67"/>
      <c r="H28" s="67"/>
      <c r="I28" s="67"/>
      <c r="J28" s="34">
        <v>253</v>
      </c>
      <c r="L28" s="29"/>
    </row>
    <row r="29" spans="2:12" ht="19.5" thickBot="1" x14ac:dyDescent="0.35">
      <c r="L29" s="29"/>
    </row>
    <row r="30" spans="2:12" ht="19.5" thickBot="1" x14ac:dyDescent="0.35">
      <c r="G30" s="58" t="s">
        <v>18</v>
      </c>
      <c r="H30" s="59"/>
      <c r="I30" s="18"/>
      <c r="J30" s="3">
        <f>J20+J22+J25+J26+J23+J24+J27+J28</f>
        <v>753</v>
      </c>
      <c r="L30" s="30"/>
    </row>
    <row r="31" spans="2:12" ht="18.75" x14ac:dyDescent="0.3">
      <c r="L31" s="29"/>
    </row>
  </sheetData>
  <sortState xmlns:xlrd2="http://schemas.microsoft.com/office/spreadsheetml/2017/richdata2" ref="B5:L7">
    <sortCondition ref="B5:B7"/>
  </sortState>
  <mergeCells count="27">
    <mergeCell ref="F22:G22"/>
    <mergeCell ref="G30:H30"/>
    <mergeCell ref="B25:E25"/>
    <mergeCell ref="F25:G25"/>
    <mergeCell ref="B26:E26"/>
    <mergeCell ref="F26:G26"/>
    <mergeCell ref="B23:E23"/>
    <mergeCell ref="F23:G23"/>
    <mergeCell ref="B24:E24"/>
    <mergeCell ref="F24:G24"/>
    <mergeCell ref="B28:E28"/>
    <mergeCell ref="F28:I28"/>
    <mergeCell ref="B27:E27"/>
    <mergeCell ref="F27:G27"/>
    <mergeCell ref="B22:E22"/>
    <mergeCell ref="B2:L2"/>
    <mergeCell ref="B12:H12"/>
    <mergeCell ref="B18:H18"/>
    <mergeCell ref="B14:E14"/>
    <mergeCell ref="B16:E16"/>
    <mergeCell ref="F13:G13"/>
    <mergeCell ref="F14:G14"/>
    <mergeCell ref="F16:G16"/>
    <mergeCell ref="F17:G17"/>
    <mergeCell ref="B15:E15"/>
    <mergeCell ref="F15:G15"/>
    <mergeCell ref="B17:E17"/>
  </mergeCells>
  <pageMargins left="0.70866141732283472" right="0.70866141732283472" top="0.55118110236220474" bottom="0.55118110236220474" header="0.31496062992125984" footer="0.31496062992125984"/>
  <pageSetup paperSize="9" scale="57" fitToHeight="0" orientation="portrait" r:id="rId1"/>
  <ignoredErrors>
    <ignoredError sqref="J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ARTURO</cp:lastModifiedBy>
  <cp:lastPrinted>2023-05-18T09:40:01Z</cp:lastPrinted>
  <dcterms:created xsi:type="dcterms:W3CDTF">2020-04-06T07:04:27Z</dcterms:created>
  <dcterms:modified xsi:type="dcterms:W3CDTF">2023-05-18T09:40:03Z</dcterms:modified>
</cp:coreProperties>
</file>