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2023\BURGOS-ARANDA-SORIA\MEDICIONES PARTES\BURGOS CAPITAL\IBEAS-IBEAS\"/>
    </mc:Choice>
  </mc:AlternateContent>
  <xr:revisionPtr revIDLastSave="0" documentId="13_ncr:1_{E211EF5F-C761-45BF-9A65-F52845389BC8}" xr6:coauthVersionLast="47" xr6:coauthVersionMax="47" xr10:uidLastSave="{00000000-0000-0000-0000-000000000000}"/>
  <bookViews>
    <workbookView xWindow="31200" yWindow="480" windowWidth="24825" windowHeight="12360" xr2:uid="{C66C163A-FC94-45BE-AEE2-81A12E3FD87B}"/>
  </bookViews>
  <sheets>
    <sheet name="linea" sheetId="3" r:id="rId1"/>
  </sheets>
  <definedNames>
    <definedName name="_xlnm.Print_Area" localSheetId="0">linea!$B$1:$L$34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27" i="3"/>
  <c r="I12" i="3"/>
  <c r="F27" i="3" s="1"/>
  <c r="D12" i="3" l="1"/>
  <c r="D13" i="3" s="1"/>
  <c r="F19" i="3" s="1"/>
  <c r="J19" i="3" s="1"/>
  <c r="J29" i="3"/>
  <c r="J28" i="3"/>
  <c r="H12" i="3"/>
  <c r="H13" i="3" s="1"/>
  <c r="F21" i="3" s="1"/>
  <c r="J21" i="3" s="1"/>
  <c r="G12" i="3"/>
  <c r="F26" i="3" s="1"/>
  <c r="J26" i="3" s="1"/>
  <c r="F12" i="3"/>
  <c r="F25" i="3" s="1"/>
  <c r="E12" i="3"/>
  <c r="E13" i="3" s="1"/>
  <c r="F20" i="3" s="1"/>
  <c r="J20" i="3" s="1"/>
  <c r="C12" i="3"/>
  <c r="C13" i="3" s="1"/>
  <c r="F18" i="3" s="1"/>
  <c r="J25" i="3" l="1"/>
  <c r="J18" i="3"/>
  <c r="J22" i="3" s="1"/>
  <c r="J23" i="3" s="1"/>
  <c r="J33" i="3" l="1"/>
</calcChain>
</file>

<file path=xl/sharedStrings.xml><?xml version="1.0" encoding="utf-8"?>
<sst xmlns="http://schemas.openxmlformats.org/spreadsheetml/2006/main" count="39" uniqueCount="34">
  <si>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</si>
  <si>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</si>
  <si>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</si>
  <si>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</si>
  <si>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</si>
  <si>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</si>
  <si>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</si>
  <si>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</si>
  <si>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</si>
  <si>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</si>
  <si>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</si>
  <si>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</si>
  <si>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</si>
  <si>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</si>
  <si>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</si>
  <si>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</si>
  <si>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</si>
  <si>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</si>
  <si>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</si>
  <si>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</si>
  <si>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</si>
  <si>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</si>
  <si>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</si>
  <si>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</si>
  <si>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</si>
  <si>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</si>
  <si>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</si>
  <si>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</si>
  <si>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</si>
  <si>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</si>
  <si>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</si>
  <si>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IBEAS-IBEAS</t>
  </si>
  <si>
    <t>RUBEN</t>
  </si>
  <si>
    <t>JUANVI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</si>
</sst>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/>
    <xf numFmtId="14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7" xfId="0" applyFont="1" applyBorder="1"/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0" borderId="21" xfId="0" applyBorder="1" applyAlignment="1">
      <alignment horizontal="right"/>
    </xf>
    <xf numFmtId="0" fontId="0" fillId="0" borderId="22" xfId="0" applyBorder="1"/>
    <xf numFmtId="14" fontId="0" fillId="0" borderId="22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34"/>
  <sheetViews>
    <sheetView tabSelected="1" workbookViewId="0">
      <selection activeCell="O11" sqref="O11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1" t="s">
        <v>31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8.25" customHeight="1" thickBot="1" x14ac:dyDescent="0.3"/>
    <row r="4" spans="2:12" ht="31.5" customHeight="1" thickBot="1" x14ac:dyDescent="0.3">
      <c r="B4" s="19" t="s">
        <v>2</v>
      </c>
      <c r="C4" s="20" t="s">
        <v>15</v>
      </c>
      <c r="D4" s="20" t="s">
        <v>23</v>
      </c>
      <c r="E4" s="21" t="s">
        <v>12</v>
      </c>
      <c r="F4" s="21" t="s">
        <v>13</v>
      </c>
      <c r="G4" s="21" t="s">
        <v>3</v>
      </c>
      <c r="H4" s="21" t="s">
        <v>25</v>
      </c>
      <c r="I4" s="21" t="s">
        <v>27</v>
      </c>
      <c r="J4" s="22" t="s">
        <v>0</v>
      </c>
      <c r="K4" s="23" t="s">
        <v>1</v>
      </c>
      <c r="L4" s="23" t="s">
        <v>17</v>
      </c>
    </row>
    <row r="5" spans="2:12" ht="15.75" customHeight="1" x14ac:dyDescent="0.25">
      <c r="B5" s="12">
        <v>168</v>
      </c>
      <c r="C5" s="13">
        <v>100</v>
      </c>
      <c r="D5" s="13"/>
      <c r="E5" s="13"/>
      <c r="F5" s="13"/>
      <c r="G5" s="13"/>
      <c r="H5" s="13"/>
      <c r="I5" s="13"/>
      <c r="J5" s="14">
        <v>45103</v>
      </c>
      <c r="K5" s="24" t="s">
        <v>32</v>
      </c>
      <c r="L5" s="24"/>
    </row>
    <row r="6" spans="2:12" ht="15.75" customHeight="1" x14ac:dyDescent="0.25">
      <c r="B6" s="25">
        <v>170</v>
      </c>
      <c r="C6" s="26">
        <v>40</v>
      </c>
      <c r="D6" s="26"/>
      <c r="E6" s="26"/>
      <c r="F6" s="26"/>
      <c r="G6" s="26"/>
      <c r="H6" s="26"/>
      <c r="I6" s="26"/>
      <c r="J6" s="27">
        <v>45103</v>
      </c>
      <c r="K6" s="28" t="s">
        <v>32</v>
      </c>
      <c r="L6" s="28"/>
    </row>
    <row r="7" spans="2:12" ht="15.75" customHeight="1" x14ac:dyDescent="0.25">
      <c r="B7" s="25">
        <v>171</v>
      </c>
      <c r="C7" s="26">
        <v>90</v>
      </c>
      <c r="D7" s="26"/>
      <c r="E7" s="26"/>
      <c r="F7" s="26"/>
      <c r="G7" s="26"/>
      <c r="H7" s="26"/>
      <c r="I7" s="26"/>
      <c r="J7" s="27">
        <v>45103</v>
      </c>
      <c r="K7" s="28" t="s">
        <v>32</v>
      </c>
      <c r="L7" s="28"/>
    </row>
    <row r="8" spans="2:12" ht="15.75" customHeight="1" x14ac:dyDescent="0.25">
      <c r="B8" s="25">
        <v>159</v>
      </c>
      <c r="C8" s="26">
        <v>30</v>
      </c>
      <c r="D8" s="26"/>
      <c r="E8" s="26"/>
      <c r="F8" s="26"/>
      <c r="G8" s="26"/>
      <c r="H8" s="26"/>
      <c r="I8" s="26"/>
      <c r="J8" s="27">
        <v>45103</v>
      </c>
      <c r="K8" s="28" t="s">
        <v>32</v>
      </c>
      <c r="L8" s="28"/>
    </row>
    <row r="9" spans="2:12" ht="15.75" customHeight="1" x14ac:dyDescent="0.25">
      <c r="B9" s="25">
        <v>160</v>
      </c>
      <c r="C9" s="26">
        <v>40</v>
      </c>
      <c r="D9" s="26"/>
      <c r="E9" s="26"/>
      <c r="F9" s="26"/>
      <c r="G9" s="26"/>
      <c r="H9" s="26"/>
      <c r="I9" s="26"/>
      <c r="J9" s="27">
        <v>45103</v>
      </c>
      <c r="K9" s="28" t="s">
        <v>32</v>
      </c>
      <c r="L9" s="28"/>
    </row>
    <row r="10" spans="2:12" ht="15.75" customHeight="1" x14ac:dyDescent="0.25">
      <c r="B10" s="25">
        <v>161</v>
      </c>
      <c r="C10" s="26">
        <v>70</v>
      </c>
      <c r="D10" s="26"/>
      <c r="E10" s="26"/>
      <c r="F10" s="26"/>
      <c r="G10" s="26"/>
      <c r="H10" s="26"/>
      <c r="I10" s="26"/>
      <c r="J10" s="27">
        <v>45103</v>
      </c>
      <c r="K10" s="28" t="s">
        <v>32</v>
      </c>
      <c r="L10" s="28"/>
    </row>
    <row r="11" spans="2:12" ht="15.75" customHeight="1" thickBot="1" x14ac:dyDescent="0.3">
      <c r="B11" s="37">
        <v>162</v>
      </c>
      <c r="C11" s="38">
        <v>50</v>
      </c>
      <c r="D11" s="38"/>
      <c r="E11" s="38"/>
      <c r="F11" s="38"/>
      <c r="G11" s="38"/>
      <c r="H11" s="38"/>
      <c r="I11" s="38"/>
      <c r="J11" s="39">
        <v>45128</v>
      </c>
      <c r="K11" s="40" t="s">
        <v>33</v>
      </c>
      <c r="L11" s="40"/>
    </row>
    <row r="12" spans="2:12" ht="17.25" customHeight="1" thickBot="1" x14ac:dyDescent="0.3">
      <c r="B12" s="34" t="s">
        <v>4</v>
      </c>
      <c r="C12" s="35">
        <f>SUM(C5:C11)</f>
        <v>420</v>
      </c>
      <c r="D12" s="35">
        <f>SUM(D5:D11)</f>
        <v>0</v>
      </c>
      <c r="E12" s="35">
        <f>SUM(E5:E11)</f>
        <v>0</v>
      </c>
      <c r="F12" s="35">
        <f>SUM(F5:F11)</f>
        <v>0</v>
      </c>
      <c r="G12" s="35">
        <f>SUM(G5:G11)</f>
        <v>0</v>
      </c>
      <c r="H12" s="35">
        <f>SUM(H5:H11)</f>
        <v>0</v>
      </c>
      <c r="I12" s="36">
        <f>SUM(I5:I11)</f>
        <v>0</v>
      </c>
    </row>
    <row r="13" spans="2:12" ht="18" customHeight="1" thickBot="1" x14ac:dyDescent="0.3">
      <c r="B13" s="9" t="s">
        <v>5</v>
      </c>
      <c r="C13" s="8">
        <f>C12/1000</f>
        <v>0.42</v>
      </c>
      <c r="D13" s="8">
        <f>SUM(D12)</f>
        <v>0</v>
      </c>
      <c r="E13" s="8">
        <f>E12/1000</f>
        <v>0</v>
      </c>
      <c r="F13" s="8"/>
      <c r="G13" s="31"/>
      <c r="H13" s="32">
        <f>H12</f>
        <v>0</v>
      </c>
      <c r="I13" s="33"/>
    </row>
    <row r="16" spans="2:12" ht="20.25" customHeight="1" x14ac:dyDescent="0.25">
      <c r="B16" s="44"/>
      <c r="C16" s="44"/>
      <c r="D16" s="44"/>
      <c r="E16" s="44"/>
      <c r="F16" s="44"/>
      <c r="G16" s="44"/>
      <c r="H16" s="44"/>
      <c r="I16" s="15"/>
    </row>
    <row r="17" spans="2:12" ht="27.75" customHeight="1" x14ac:dyDescent="0.25">
      <c r="B17" s="6"/>
      <c r="C17" s="6"/>
      <c r="D17" s="6"/>
      <c r="E17" s="7"/>
      <c r="F17" s="50" t="s">
        <v>6</v>
      </c>
      <c r="G17" s="51"/>
      <c r="H17" s="5" t="s">
        <v>7</v>
      </c>
      <c r="I17" s="5"/>
      <c r="J17" s="4" t="s">
        <v>9</v>
      </c>
    </row>
    <row r="18" spans="2:12" ht="27" customHeight="1" x14ac:dyDescent="0.25">
      <c r="B18" s="47" t="s">
        <v>22</v>
      </c>
      <c r="C18" s="48"/>
      <c r="D18" s="48"/>
      <c r="E18" s="49"/>
      <c r="F18" s="52">
        <f>C13</f>
        <v>0.42</v>
      </c>
      <c r="G18" s="53"/>
      <c r="H18" s="1">
        <v>4600</v>
      </c>
      <c r="I18" s="1"/>
      <c r="J18" s="1">
        <f>F18*H18</f>
        <v>1932</v>
      </c>
    </row>
    <row r="19" spans="2:12" ht="27" customHeight="1" x14ac:dyDescent="0.25">
      <c r="B19" s="47" t="s">
        <v>8</v>
      </c>
      <c r="C19" s="48"/>
      <c r="D19" s="48"/>
      <c r="E19" s="49"/>
      <c r="F19" s="52">
        <f>D13</f>
        <v>0</v>
      </c>
      <c r="G19" s="53"/>
      <c r="H19" s="1">
        <v>1200</v>
      </c>
      <c r="I19" s="1"/>
      <c r="J19" s="1">
        <f>F19*H19</f>
        <v>0</v>
      </c>
    </row>
    <row r="20" spans="2:12" ht="27" customHeight="1" x14ac:dyDescent="0.25">
      <c r="B20" s="47" t="s">
        <v>14</v>
      </c>
      <c r="C20" s="48"/>
      <c r="D20" s="48"/>
      <c r="E20" s="49"/>
      <c r="F20" s="52">
        <f>E13</f>
        <v>0</v>
      </c>
      <c r="G20" s="53"/>
      <c r="H20" s="1">
        <v>9200</v>
      </c>
      <c r="I20" s="1"/>
      <c r="J20" s="1">
        <f>F20*H20</f>
        <v>0</v>
      </c>
    </row>
    <row r="21" spans="2:12" ht="27" customHeight="1" thickBot="1" x14ac:dyDescent="0.3">
      <c r="B21" s="55" t="s">
        <v>24</v>
      </c>
      <c r="C21" s="55"/>
      <c r="D21" s="55"/>
      <c r="E21" s="55"/>
      <c r="F21" s="54">
        <f>H13</f>
        <v>0</v>
      </c>
      <c r="G21" s="54"/>
      <c r="H21" s="2">
        <v>2500</v>
      </c>
      <c r="I21" s="2"/>
      <c r="J21" s="2">
        <f>F21*H21</f>
        <v>0</v>
      </c>
    </row>
    <row r="22" spans="2:12" ht="19.5" customHeight="1" thickBot="1" x14ac:dyDescent="0.3">
      <c r="B22" s="45" t="s">
        <v>19</v>
      </c>
      <c r="C22" s="46"/>
      <c r="D22" s="46"/>
      <c r="E22" s="46"/>
      <c r="F22" s="46"/>
      <c r="G22" s="46"/>
      <c r="H22" s="46"/>
      <c r="I22" s="16"/>
      <c r="J22" s="3">
        <f>SUM(J18:J21)</f>
        <v>1932</v>
      </c>
    </row>
    <row r="23" spans="2:12" ht="24" customHeight="1" thickBot="1" x14ac:dyDescent="0.3">
      <c r="B23" s="10" t="s">
        <v>21</v>
      </c>
      <c r="C23" s="11"/>
      <c r="D23" s="11"/>
      <c r="E23" s="11"/>
      <c r="F23" s="11"/>
      <c r="G23" s="11"/>
      <c r="H23" s="11"/>
      <c r="I23" s="11"/>
      <c r="J23" s="3">
        <f>J22*1.05</f>
        <v>2028.6000000000001</v>
      </c>
    </row>
    <row r="25" spans="2:12" ht="18" customHeight="1" x14ac:dyDescent="0.25">
      <c r="B25" s="59" t="s">
        <v>16</v>
      </c>
      <c r="C25" s="59"/>
      <c r="D25" s="59"/>
      <c r="E25" s="59"/>
      <c r="F25" s="56">
        <f>F12</f>
        <v>0</v>
      </c>
      <c r="G25" s="56"/>
      <c r="H25" s="1">
        <v>250</v>
      </c>
      <c r="I25" s="1"/>
      <c r="J25" s="1">
        <f>F25*H25</f>
        <v>0</v>
      </c>
    </row>
    <row r="26" spans="2:12" ht="18" customHeight="1" x14ac:dyDescent="0.25">
      <c r="B26" s="60" t="s">
        <v>10</v>
      </c>
      <c r="C26" s="61"/>
      <c r="D26" s="61"/>
      <c r="E26" s="62"/>
      <c r="F26" s="63">
        <f>G12</f>
        <v>0</v>
      </c>
      <c r="G26" s="64"/>
      <c r="H26" s="1">
        <v>60</v>
      </c>
      <c r="I26" s="1"/>
      <c r="J26" s="1">
        <f>H26*F26</f>
        <v>0</v>
      </c>
    </row>
    <row r="27" spans="2:12" ht="18" customHeight="1" x14ac:dyDescent="0.25">
      <c r="B27" s="60" t="s">
        <v>26</v>
      </c>
      <c r="C27" s="61"/>
      <c r="D27" s="61"/>
      <c r="E27" s="62"/>
      <c r="F27" s="63">
        <f>I12</f>
        <v>0</v>
      </c>
      <c r="G27" s="65"/>
      <c r="H27" s="1">
        <v>50</v>
      </c>
      <c r="I27" s="1"/>
      <c r="J27" s="1">
        <f>H27*I27</f>
        <v>0</v>
      </c>
    </row>
    <row r="28" spans="2:12" ht="18" customHeight="1" x14ac:dyDescent="0.25">
      <c r="B28" s="59" t="s">
        <v>11</v>
      </c>
      <c r="C28" s="59"/>
      <c r="D28" s="59"/>
      <c r="E28" s="59"/>
      <c r="F28" s="56">
        <v>0</v>
      </c>
      <c r="G28" s="56"/>
      <c r="H28" s="1">
        <v>90</v>
      </c>
      <c r="I28" s="1"/>
      <c r="J28" s="1">
        <f t="shared" ref="J28" si="0">F28*H28</f>
        <v>0</v>
      </c>
    </row>
    <row r="29" spans="2:12" ht="18" customHeight="1" x14ac:dyDescent="0.3">
      <c r="B29" s="59" t="s">
        <v>20</v>
      </c>
      <c r="C29" s="59"/>
      <c r="D29" s="59"/>
      <c r="E29" s="59"/>
      <c r="F29" s="56">
        <v>0</v>
      </c>
      <c r="G29" s="56"/>
      <c r="H29" s="1">
        <v>240.45</v>
      </c>
      <c r="I29" s="1"/>
      <c r="J29" s="1">
        <f>F29*H29</f>
        <v>0</v>
      </c>
      <c r="L29" s="29"/>
    </row>
    <row r="30" spans="2:12" ht="18" customHeight="1" x14ac:dyDescent="0.3">
      <c r="B30" s="59" t="s">
        <v>29</v>
      </c>
      <c r="C30" s="59"/>
      <c r="D30" s="59"/>
      <c r="E30" s="59"/>
      <c r="F30" s="56"/>
      <c r="G30" s="56"/>
      <c r="H30" s="1">
        <v>10</v>
      </c>
      <c r="I30" s="17"/>
      <c r="J30" s="1">
        <f>H30*F30</f>
        <v>0</v>
      </c>
      <c r="L30" s="29"/>
    </row>
    <row r="31" spans="2:12" ht="18" customHeight="1" x14ac:dyDescent="0.3">
      <c r="B31" s="59" t="s">
        <v>28</v>
      </c>
      <c r="C31" s="59"/>
      <c r="D31" s="59"/>
      <c r="E31" s="59"/>
      <c r="F31" s="66" t="s">
        <v>30</v>
      </c>
      <c r="G31" s="66"/>
      <c r="H31" s="66"/>
      <c r="I31" s="66"/>
      <c r="J31" s="1"/>
      <c r="L31" s="29"/>
    </row>
    <row r="32" spans="2:12" ht="19.5" thickBot="1" x14ac:dyDescent="0.35">
      <c r="L32" s="29"/>
    </row>
    <row r="33" spans="7:12" ht="19.5" thickBot="1" x14ac:dyDescent="0.35">
      <c r="G33" s="57" t="s">
        <v>18</v>
      </c>
      <c r="H33" s="58"/>
      <c r="I33" s="18"/>
      <c r="J33" s="3">
        <f>J23+J25+J28+J29+J26+J27+J30+J31</f>
        <v>2028.6000000000001</v>
      </c>
      <c r="L33" s="30"/>
    </row>
    <row r="34" spans="7:12" ht="18.75" x14ac:dyDescent="0.3">
      <c r="L34" s="29"/>
    </row>
  </sheetData>
  <sortState xmlns:xlrd2="http://schemas.microsoft.com/office/spreadsheetml/2017/richdata2" ref="B5:L11">
    <sortCondition ref="B5:B11"/>
  </sortState>
  <mergeCells count="27">
    <mergeCell ref="F25:G25"/>
    <mergeCell ref="G33:H33"/>
    <mergeCell ref="B28:E28"/>
    <mergeCell ref="F28:G28"/>
    <mergeCell ref="B29:E29"/>
    <mergeCell ref="F29:G29"/>
    <mergeCell ref="B26:E26"/>
    <mergeCell ref="F26:G26"/>
    <mergeCell ref="B27:E27"/>
    <mergeCell ref="F27:G27"/>
    <mergeCell ref="B31:E31"/>
    <mergeCell ref="F31:I31"/>
    <mergeCell ref="B30:E30"/>
    <mergeCell ref="F30:G30"/>
    <mergeCell ref="B25:E25"/>
    <mergeCell ref="B2:L2"/>
    <mergeCell ref="B16:H16"/>
    <mergeCell ref="B22:H22"/>
    <mergeCell ref="B18:E18"/>
    <mergeCell ref="B20:E20"/>
    <mergeCell ref="F17:G17"/>
    <mergeCell ref="F18:G18"/>
    <mergeCell ref="F20:G20"/>
    <mergeCell ref="F21:G21"/>
    <mergeCell ref="B19:E19"/>
    <mergeCell ref="F19:G19"/>
    <mergeCell ref="B21:E21"/>
  </mergeCells>
  <pageMargins left="0.70866141732283472" right="0.70866141732283472" top="0.55118110236220474" bottom="0.55118110236220474" header="0.31496062992125984" footer="0.31496062992125984"/>
  <pageSetup paperSize="9" scale="66" fitToHeight="0" orientation="portrait" r:id="rId1"/>
  <ignoredErrors>
    <ignoredError sqref="J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2022-11-22T10:56:07Z</cp:lastPrinted>
  <dcterms:created xsi:type="dcterms:W3CDTF">2020-04-06T07:04:27Z</dcterms:created>
  <dcterms:modified xsi:type="dcterms:W3CDTF">2023-08-22T09:43:35Z</dcterms:modified>
</cp:coreProperties>
</file>