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lmacen\Almacen\Empresa\"/>
    </mc:Choice>
  </mc:AlternateContent>
  <xr:revisionPtr revIDLastSave="0" documentId="13_ncr:1_{BC6937F7-BFDC-4C40-8F07-53A9684BE010}" xr6:coauthVersionLast="45" xr6:coauthVersionMax="45" xr10:uidLastSave="{00000000-0000-0000-0000-000000000000}"/>
  <bookViews>
    <workbookView xWindow="-120" yWindow="-120" windowWidth="20730" windowHeight="11160" tabRatio="657" xr2:uid="{00000000-000D-0000-FFFF-FFFF00000000}"/>
  </bookViews>
  <sheets>
    <sheet name="Hoja1" sheetId="8" r:id="rId1"/>
    <sheet name="KW NO. 2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1" i="8" l="1"/>
  <c r="F47" i="8" l="1"/>
  <c r="D47" i="8"/>
  <c r="E11" i="8" l="1"/>
  <c r="B15" i="8" l="1"/>
  <c r="I10" i="8"/>
  <c r="C25" i="8" l="1"/>
  <c r="B18" i="8" l="1"/>
  <c r="C13" i="8" l="1"/>
  <c r="C19" i="8" s="1"/>
  <c r="I37" i="8"/>
  <c r="I38" i="8" s="1"/>
  <c r="I39" i="8" s="1"/>
  <c r="I5" i="8"/>
  <c r="D37" i="8"/>
  <c r="E37" i="8"/>
  <c r="F37" i="8"/>
  <c r="G37" i="8"/>
  <c r="J12" i="8"/>
  <c r="G41" i="8" s="1"/>
  <c r="G44" i="8" s="1"/>
  <c r="I41" i="8"/>
  <c r="I42" i="8" s="1"/>
  <c r="C11" i="8"/>
  <c r="H37" i="8"/>
  <c r="F54" i="8"/>
  <c r="J543" i="7"/>
  <c r="L543" i="7"/>
  <c r="K545" i="7"/>
  <c r="K503" i="7"/>
  <c r="M530" i="7"/>
  <c r="I526" i="7"/>
  <c r="I527" i="7"/>
  <c r="I528" i="7" s="1"/>
  <c r="J526" i="7"/>
  <c r="K526" i="7"/>
  <c r="K527" i="7"/>
  <c r="K528" i="7" s="1"/>
  <c r="L526" i="7"/>
  <c r="M526" i="7"/>
  <c r="N526" i="7"/>
  <c r="I503" i="7"/>
  <c r="I533" i="7"/>
  <c r="K531" i="7" s="1"/>
  <c r="J488" i="7"/>
  <c r="K490" i="7" s="1"/>
  <c r="L488" i="7"/>
  <c r="K448" i="7"/>
  <c r="M475" i="7"/>
  <c r="M478" i="7" s="1"/>
  <c r="I471" i="7"/>
  <c r="I472" i="7" s="1"/>
  <c r="I473" i="7" s="1"/>
  <c r="J471" i="7"/>
  <c r="J472" i="7"/>
  <c r="J473" i="7" s="1"/>
  <c r="K471" i="7"/>
  <c r="K472" i="7" s="1"/>
  <c r="K473" i="7" s="1"/>
  <c r="L471" i="7"/>
  <c r="M471" i="7"/>
  <c r="N471" i="7"/>
  <c r="I448" i="7"/>
  <c r="I478" i="7" s="1"/>
  <c r="J433" i="7"/>
  <c r="K435" i="7" s="1"/>
  <c r="L433" i="7"/>
  <c r="K393" i="7"/>
  <c r="M420" i="7" s="1"/>
  <c r="I421" i="7"/>
  <c r="I416" i="7"/>
  <c r="I417" i="7" s="1"/>
  <c r="I418" i="7" s="1"/>
  <c r="J416" i="7"/>
  <c r="J417" i="7"/>
  <c r="J418" i="7" s="1"/>
  <c r="K416" i="7"/>
  <c r="K417" i="7" s="1"/>
  <c r="K418" i="7" s="1"/>
  <c r="L416" i="7"/>
  <c r="M416" i="7"/>
  <c r="N416" i="7"/>
  <c r="I393" i="7"/>
  <c r="I423" i="7"/>
  <c r="J378" i="7"/>
  <c r="K380" i="7" s="1"/>
  <c r="L378" i="7"/>
  <c r="K338" i="7"/>
  <c r="M365" i="7"/>
  <c r="M368" i="7" s="1"/>
  <c r="I361" i="7"/>
  <c r="I362" i="7"/>
  <c r="I363" i="7"/>
  <c r="J361" i="7"/>
  <c r="J362" i="7"/>
  <c r="J363" i="7"/>
  <c r="K361" i="7"/>
  <c r="K362" i="7" s="1"/>
  <c r="K363" i="7" s="1"/>
  <c r="L361" i="7"/>
  <c r="M361" i="7"/>
  <c r="N361" i="7"/>
  <c r="I338" i="7"/>
  <c r="I368" i="7"/>
  <c r="J323" i="7"/>
  <c r="K325" i="7" s="1"/>
  <c r="L323" i="7"/>
  <c r="K283" i="7"/>
  <c r="M310" i="7"/>
  <c r="M313" i="7" s="1"/>
  <c r="I306" i="7"/>
  <c r="J306" i="7"/>
  <c r="J307" i="7"/>
  <c r="J308" i="7" s="1"/>
  <c r="K306" i="7"/>
  <c r="K307" i="7"/>
  <c r="K308" i="7"/>
  <c r="L306" i="7"/>
  <c r="M306" i="7"/>
  <c r="N306" i="7"/>
  <c r="I283" i="7"/>
  <c r="I313" i="7" s="1"/>
  <c r="K311" i="7" s="1"/>
  <c r="J268" i="7"/>
  <c r="K270" i="7"/>
  <c r="L268" i="7"/>
  <c r="K228" i="7"/>
  <c r="M255" i="7"/>
  <c r="I251" i="7"/>
  <c r="J251" i="7"/>
  <c r="K251" i="7"/>
  <c r="K252" i="7"/>
  <c r="K253" i="7"/>
  <c r="L251" i="7"/>
  <c r="M251" i="7"/>
  <c r="N251" i="7"/>
  <c r="I228" i="7"/>
  <c r="I258" i="7" s="1"/>
  <c r="J252" i="7"/>
  <c r="J253" i="7"/>
  <c r="J213" i="7"/>
  <c r="K215" i="7" s="1"/>
  <c r="L213" i="7"/>
  <c r="K173" i="7"/>
  <c r="M200" i="7"/>
  <c r="I196" i="7"/>
  <c r="H175" i="7" s="1"/>
  <c r="J196" i="7"/>
  <c r="J197" i="7"/>
  <c r="J198" i="7" s="1"/>
  <c r="K196" i="7"/>
  <c r="K197" i="7"/>
  <c r="K198" i="7"/>
  <c r="L196" i="7"/>
  <c r="M196" i="7"/>
  <c r="N196" i="7"/>
  <c r="I173" i="7"/>
  <c r="I203" i="7" s="1"/>
  <c r="K201" i="7" s="1"/>
  <c r="J158" i="7"/>
  <c r="K160" i="7" s="1"/>
  <c r="L158" i="7"/>
  <c r="K118" i="7"/>
  <c r="M145" i="7"/>
  <c r="I146" i="7"/>
  <c r="I141" i="7"/>
  <c r="J141" i="7"/>
  <c r="J142" i="7"/>
  <c r="J143" i="7" s="1"/>
  <c r="K141" i="7"/>
  <c r="L141" i="7"/>
  <c r="M141" i="7"/>
  <c r="N141" i="7"/>
  <c r="I118" i="7"/>
  <c r="I148" i="7"/>
  <c r="J103" i="7"/>
  <c r="K105" i="7"/>
  <c r="L103" i="7"/>
  <c r="K63" i="7"/>
  <c r="M90" i="7"/>
  <c r="M93" i="7"/>
  <c r="I91" i="7"/>
  <c r="I86" i="7"/>
  <c r="I87" i="7"/>
  <c r="I88" i="7" s="1"/>
  <c r="J86" i="7"/>
  <c r="J87" i="7" s="1"/>
  <c r="J88" i="7" s="1"/>
  <c r="K86" i="7"/>
  <c r="K87" i="7" s="1"/>
  <c r="K88" i="7" s="1"/>
  <c r="L86" i="7"/>
  <c r="M86" i="7"/>
  <c r="N86" i="7"/>
  <c r="I63" i="7"/>
  <c r="I93" i="7"/>
  <c r="K91" i="7" s="1"/>
  <c r="H65" i="7"/>
  <c r="J48" i="7"/>
  <c r="K50" i="7" s="1"/>
  <c r="L48" i="7"/>
  <c r="K8" i="7"/>
  <c r="M35" i="7"/>
  <c r="I31" i="7"/>
  <c r="H10" i="7" s="1"/>
  <c r="J31" i="7"/>
  <c r="J32" i="7"/>
  <c r="J33" i="7"/>
  <c r="K31" i="7"/>
  <c r="K32" i="7" s="1"/>
  <c r="K33" i="7" s="1"/>
  <c r="L31" i="7"/>
  <c r="M31" i="7"/>
  <c r="N31" i="7"/>
  <c r="I8" i="7"/>
  <c r="I38" i="7"/>
  <c r="K36" i="7" s="1"/>
  <c r="Q543" i="7"/>
  <c r="S543" i="7"/>
  <c r="R545" i="7" s="1"/>
  <c r="R503" i="7"/>
  <c r="P531" i="7" s="1"/>
  <c r="P526" i="7"/>
  <c r="Q526" i="7"/>
  <c r="R526" i="7"/>
  <c r="R527" i="7" s="1"/>
  <c r="R528" i="7" s="1"/>
  <c r="S526" i="7"/>
  <c r="T526" i="7"/>
  <c r="U526" i="7"/>
  <c r="P503" i="7"/>
  <c r="P533" i="7" s="1"/>
  <c r="R531" i="7" s="1"/>
  <c r="Q527" i="7"/>
  <c r="Q528" i="7"/>
  <c r="Q488" i="7"/>
  <c r="R490" i="7" s="1"/>
  <c r="S488" i="7"/>
  <c r="R448" i="7"/>
  <c r="T475" i="7" s="1"/>
  <c r="P471" i="7"/>
  <c r="P472" i="7" s="1"/>
  <c r="P473" i="7" s="1"/>
  <c r="Q471" i="7"/>
  <c r="R471" i="7"/>
  <c r="R472" i="7" s="1"/>
  <c r="R473" i="7" s="1"/>
  <c r="S471" i="7"/>
  <c r="T471" i="7"/>
  <c r="U471" i="7"/>
  <c r="P448" i="7"/>
  <c r="P478" i="7"/>
  <c r="R476" i="7"/>
  <c r="Q433" i="7"/>
  <c r="S433" i="7"/>
  <c r="R435" i="7" s="1"/>
  <c r="R393" i="7"/>
  <c r="T420" i="7" s="1"/>
  <c r="T423" i="7" s="1"/>
  <c r="P416" i="7"/>
  <c r="P417" i="7"/>
  <c r="P418" i="7" s="1"/>
  <c r="Q416" i="7"/>
  <c r="Q417" i="7"/>
  <c r="Q418" i="7"/>
  <c r="R416" i="7"/>
  <c r="R417" i="7"/>
  <c r="R418" i="7"/>
  <c r="S416" i="7"/>
  <c r="T416" i="7"/>
  <c r="U416" i="7"/>
  <c r="P393" i="7"/>
  <c r="P423" i="7"/>
  <c r="R421" i="7" s="1"/>
  <c r="Q378" i="7"/>
  <c r="S378" i="7"/>
  <c r="R338" i="7"/>
  <c r="T365" i="7" s="1"/>
  <c r="P361" i="7"/>
  <c r="O340" i="7" s="1"/>
  <c r="Q361" i="7"/>
  <c r="Q362" i="7" s="1"/>
  <c r="Q363" i="7" s="1"/>
  <c r="R361" i="7"/>
  <c r="R362" i="7"/>
  <c r="R363" i="7" s="1"/>
  <c r="S361" i="7"/>
  <c r="T361" i="7"/>
  <c r="P365" i="7"/>
  <c r="U361" i="7"/>
  <c r="P338" i="7"/>
  <c r="P368" i="7" s="1"/>
  <c r="R366" i="7" s="1"/>
  <c r="Q323" i="7"/>
  <c r="S323" i="7"/>
  <c r="R325" i="7" s="1"/>
  <c r="R283" i="7"/>
  <c r="P306" i="7"/>
  <c r="Q306" i="7"/>
  <c r="Q307" i="7" s="1"/>
  <c r="Q308" i="7" s="1"/>
  <c r="R306" i="7"/>
  <c r="S306" i="7"/>
  <c r="T306" i="7"/>
  <c r="U306" i="7"/>
  <c r="P283" i="7"/>
  <c r="P313" i="7"/>
  <c r="O285" i="7"/>
  <c r="Q268" i="7"/>
  <c r="R270" i="7" s="1"/>
  <c r="S268" i="7"/>
  <c r="R228" i="7"/>
  <c r="T255" i="7"/>
  <c r="T258" i="7" s="1"/>
  <c r="P251" i="7"/>
  <c r="Q251" i="7"/>
  <c r="R251" i="7"/>
  <c r="R252" i="7" s="1"/>
  <c r="R253" i="7" s="1"/>
  <c r="S251" i="7"/>
  <c r="T251" i="7"/>
  <c r="U251" i="7"/>
  <c r="P228" i="7"/>
  <c r="P258" i="7" s="1"/>
  <c r="P252" i="7"/>
  <c r="P253" i="7" s="1"/>
  <c r="O230" i="7"/>
  <c r="Q213" i="7"/>
  <c r="R215" i="7"/>
  <c r="S213" i="7"/>
  <c r="R173" i="7"/>
  <c r="T200" i="7" s="1"/>
  <c r="T203" i="7" s="1"/>
  <c r="P196" i="7"/>
  <c r="Q196" i="7"/>
  <c r="R196" i="7"/>
  <c r="R197" i="7"/>
  <c r="R198" i="7" s="1"/>
  <c r="S196" i="7"/>
  <c r="T196" i="7"/>
  <c r="U196" i="7"/>
  <c r="P173" i="7"/>
  <c r="P203" i="7"/>
  <c r="R201" i="7" s="1"/>
  <c r="Q197" i="7"/>
  <c r="Q198" i="7" s="1"/>
  <c r="Q158" i="7"/>
  <c r="R160" i="7" s="1"/>
  <c r="S158" i="7"/>
  <c r="R118" i="7"/>
  <c r="T145" i="7"/>
  <c r="P141" i="7"/>
  <c r="Q141" i="7"/>
  <c r="R141" i="7"/>
  <c r="R142" i="7"/>
  <c r="R143" i="7"/>
  <c r="S141" i="7"/>
  <c r="T141" i="7"/>
  <c r="U141" i="7"/>
  <c r="P118" i="7"/>
  <c r="P148" i="7"/>
  <c r="P142" i="7"/>
  <c r="P143" i="7" s="1"/>
  <c r="O120" i="7"/>
  <c r="Q103" i="7"/>
  <c r="R105" i="7" s="1"/>
  <c r="S103" i="7"/>
  <c r="R63" i="7"/>
  <c r="T90" i="7"/>
  <c r="P86" i="7"/>
  <c r="O65" i="7" s="1"/>
  <c r="Q86" i="7"/>
  <c r="R86" i="7"/>
  <c r="R87" i="7" s="1"/>
  <c r="R88" i="7" s="1"/>
  <c r="S86" i="7"/>
  <c r="T86" i="7"/>
  <c r="U86" i="7"/>
  <c r="P63" i="7"/>
  <c r="P93" i="7"/>
  <c r="R91" i="7"/>
  <c r="Q87" i="7"/>
  <c r="Q88" i="7" s="1"/>
  <c r="Q48" i="7"/>
  <c r="S48" i="7"/>
  <c r="R50" i="7" s="1"/>
  <c r="R8" i="7"/>
  <c r="T35" i="7"/>
  <c r="T38" i="7"/>
  <c r="P31" i="7"/>
  <c r="Q31" i="7"/>
  <c r="R31" i="7"/>
  <c r="R32" i="7"/>
  <c r="R33" i="7" s="1"/>
  <c r="S31" i="7"/>
  <c r="T31" i="7"/>
  <c r="U31" i="7"/>
  <c r="P8" i="7"/>
  <c r="P38" i="7" s="1"/>
  <c r="R36" i="7" s="1"/>
  <c r="Q32" i="7"/>
  <c r="Q33" i="7" s="1"/>
  <c r="X543" i="7"/>
  <c r="Z543" i="7"/>
  <c r="Y545" i="7" s="1"/>
  <c r="Y503" i="7"/>
  <c r="AA530" i="7" s="1"/>
  <c r="W526" i="7"/>
  <c r="X526" i="7"/>
  <c r="X527" i="7" s="1"/>
  <c r="X528" i="7" s="1"/>
  <c r="Y526" i="7"/>
  <c r="Y527" i="7"/>
  <c r="Y528" i="7" s="1"/>
  <c r="Z526" i="7"/>
  <c r="AA526" i="7"/>
  <c r="AB526" i="7"/>
  <c r="W503" i="7"/>
  <c r="W533" i="7" s="1"/>
  <c r="X488" i="7"/>
  <c r="Z488" i="7"/>
  <c r="Y448" i="7"/>
  <c r="AA475" i="7" s="1"/>
  <c r="AA478" i="7" s="1"/>
  <c r="W471" i="7"/>
  <c r="V450" i="7" s="1"/>
  <c r="X471" i="7"/>
  <c r="X472" i="7"/>
  <c r="X473" i="7"/>
  <c r="Y471" i="7"/>
  <c r="Y472" i="7" s="1"/>
  <c r="Y473" i="7" s="1"/>
  <c r="Z471" i="7"/>
  <c r="AA471" i="7"/>
  <c r="AB471" i="7"/>
  <c r="W448" i="7"/>
  <c r="W478" i="7"/>
  <c r="Y476" i="7" s="1"/>
  <c r="X433" i="7"/>
  <c r="Z433" i="7"/>
  <c r="Y393" i="7"/>
  <c r="W416" i="7"/>
  <c r="W417" i="7" s="1"/>
  <c r="W418" i="7" s="1"/>
  <c r="X416" i="7"/>
  <c r="X417" i="7" s="1"/>
  <c r="X418" i="7" s="1"/>
  <c r="Y416" i="7"/>
  <c r="Y417" i="7" s="1"/>
  <c r="Y418" i="7" s="1"/>
  <c r="Z416" i="7"/>
  <c r="AA416" i="7"/>
  <c r="AB416" i="7"/>
  <c r="W393" i="7"/>
  <c r="W423" i="7"/>
  <c r="Y421" i="7" s="1"/>
  <c r="X378" i="7"/>
  <c r="Y380" i="7" s="1"/>
  <c r="Z378" i="7"/>
  <c r="Y338" i="7"/>
  <c r="AA365" i="7"/>
  <c r="W361" i="7"/>
  <c r="W362" i="7" s="1"/>
  <c r="W363" i="7" s="1"/>
  <c r="X361" i="7"/>
  <c r="X362" i="7"/>
  <c r="X363" i="7" s="1"/>
  <c r="Y361" i="7"/>
  <c r="Y362" i="7" s="1"/>
  <c r="Y363" i="7" s="1"/>
  <c r="Z361" i="7"/>
  <c r="AA361" i="7"/>
  <c r="AB361" i="7"/>
  <c r="W338" i="7"/>
  <c r="W368" i="7" s="1"/>
  <c r="Y366" i="7" s="1"/>
  <c r="X323" i="7"/>
  <c r="Y325" i="7" s="1"/>
  <c r="Z323" i="7"/>
  <c r="Y283" i="7"/>
  <c r="W311" i="7"/>
  <c r="W306" i="7"/>
  <c r="W307" i="7" s="1"/>
  <c r="W308" i="7" s="1"/>
  <c r="X306" i="7"/>
  <c r="X307" i="7" s="1"/>
  <c r="X308" i="7" s="1"/>
  <c r="Y306" i="7"/>
  <c r="Y307" i="7"/>
  <c r="Y308" i="7" s="1"/>
  <c r="Z306" i="7"/>
  <c r="AA306" i="7"/>
  <c r="AB306" i="7"/>
  <c r="W283" i="7"/>
  <c r="W313" i="7" s="1"/>
  <c r="X268" i="7"/>
  <c r="Y270" i="7"/>
  <c r="Z268" i="7"/>
  <c r="Y228" i="7"/>
  <c r="AA255" i="7"/>
  <c r="W251" i="7"/>
  <c r="V230" i="7" s="1"/>
  <c r="X251" i="7"/>
  <c r="Y251" i="7"/>
  <c r="Z251" i="7"/>
  <c r="AA251" i="7"/>
  <c r="AB251" i="7"/>
  <c r="W256" i="7"/>
  <c r="W228" i="7"/>
  <c r="W258" i="7"/>
  <c r="Y256" i="7" s="1"/>
  <c r="Y252" i="7"/>
  <c r="Y253" i="7"/>
  <c r="W252" i="7"/>
  <c r="W253" i="7" s="1"/>
  <c r="X213" i="7"/>
  <c r="Y215" i="7"/>
  <c r="Z213" i="7"/>
  <c r="Y173" i="7"/>
  <c r="AA200" i="7"/>
  <c r="W196" i="7"/>
  <c r="V175" i="7" s="1"/>
  <c r="X196" i="7"/>
  <c r="X197" i="7" s="1"/>
  <c r="X198" i="7" s="1"/>
  <c r="Y196" i="7"/>
  <c r="Y197" i="7" s="1"/>
  <c r="Y198" i="7" s="1"/>
  <c r="Z196" i="7"/>
  <c r="AA196" i="7"/>
  <c r="AB196" i="7"/>
  <c r="W173" i="7"/>
  <c r="W203" i="7"/>
  <c r="Y201" i="7" s="1"/>
  <c r="X158" i="7"/>
  <c r="Y160" i="7" s="1"/>
  <c r="Z158" i="7"/>
  <c r="Y118" i="7"/>
  <c r="AA145" i="7" s="1"/>
  <c r="W141" i="7"/>
  <c r="X141" i="7"/>
  <c r="X142" i="7" s="1"/>
  <c r="X143" i="7" s="1"/>
  <c r="Y141" i="7"/>
  <c r="Y142" i="7"/>
  <c r="Y143" i="7" s="1"/>
  <c r="Z141" i="7"/>
  <c r="AA141" i="7"/>
  <c r="AB141" i="7"/>
  <c r="W146" i="7"/>
  <c r="W118" i="7"/>
  <c r="W148" i="7"/>
  <c r="Y146" i="7"/>
  <c r="X103" i="7"/>
  <c r="Y105" i="7" s="1"/>
  <c r="Z103" i="7"/>
  <c r="Y63" i="7"/>
  <c r="AA90" i="7" s="1"/>
  <c r="AA93" i="7" s="1"/>
  <c r="W86" i="7"/>
  <c r="V65" i="7"/>
  <c r="X86" i="7"/>
  <c r="X87" i="7" s="1"/>
  <c r="X88" i="7" s="1"/>
  <c r="Y86" i="7"/>
  <c r="Y87" i="7" s="1"/>
  <c r="Y88" i="7" s="1"/>
  <c r="Z86" i="7"/>
  <c r="AA86" i="7"/>
  <c r="AB86" i="7"/>
  <c r="W63" i="7"/>
  <c r="W93" i="7"/>
  <c r="Y91" i="7"/>
  <c r="X48" i="7"/>
  <c r="Y50" i="7" s="1"/>
  <c r="Z48" i="7"/>
  <c r="Y8" i="7"/>
  <c r="W36" i="7" s="1"/>
  <c r="W31" i="7"/>
  <c r="X31" i="7"/>
  <c r="Y31" i="7"/>
  <c r="Y32" i="7" s="1"/>
  <c r="Y33" i="7" s="1"/>
  <c r="Z31" i="7"/>
  <c r="AA31" i="7"/>
  <c r="AB31" i="7"/>
  <c r="W8" i="7"/>
  <c r="W38" i="7"/>
  <c r="Y36" i="7"/>
  <c r="X32" i="7"/>
  <c r="X33" i="7" s="1"/>
  <c r="AE543" i="7"/>
  <c r="AG543" i="7"/>
  <c r="AF545" i="7" s="1"/>
  <c r="AF503" i="7"/>
  <c r="AH530" i="7"/>
  <c r="AH533" i="7"/>
  <c r="AD526" i="7"/>
  <c r="AC505" i="7" s="1"/>
  <c r="AE526" i="7"/>
  <c r="AE527" i="7"/>
  <c r="AE528" i="7" s="1"/>
  <c r="AF526" i="7"/>
  <c r="AF527" i="7"/>
  <c r="AF528" i="7"/>
  <c r="AG526" i="7"/>
  <c r="AH526" i="7"/>
  <c r="AI526" i="7"/>
  <c r="AD503" i="7"/>
  <c r="AD533" i="7" s="1"/>
  <c r="AE488" i="7"/>
  <c r="AG488" i="7"/>
  <c r="AF490" i="7" s="1"/>
  <c r="AF448" i="7"/>
  <c r="AH475" i="7" s="1"/>
  <c r="AH478" i="7" s="1"/>
  <c r="AD471" i="7"/>
  <c r="AE471" i="7"/>
  <c r="AE472" i="7" s="1"/>
  <c r="AE473" i="7" s="1"/>
  <c r="AF471" i="7"/>
  <c r="AF472" i="7" s="1"/>
  <c r="AF473" i="7" s="1"/>
  <c r="AG471" i="7"/>
  <c r="AH471" i="7"/>
  <c r="AI471" i="7"/>
  <c r="AD448" i="7"/>
  <c r="AD478" i="7"/>
  <c r="AC450" i="7"/>
  <c r="AE433" i="7"/>
  <c r="AF435" i="7" s="1"/>
  <c r="AG433" i="7"/>
  <c r="AF393" i="7"/>
  <c r="AD416" i="7"/>
  <c r="AC395" i="7" s="1"/>
  <c r="AE416" i="7"/>
  <c r="AE417" i="7"/>
  <c r="AE418" i="7" s="1"/>
  <c r="AF416" i="7"/>
  <c r="AF417" i="7"/>
  <c r="AF418" i="7"/>
  <c r="AG416" i="7"/>
  <c r="AH416" i="7"/>
  <c r="AI416" i="7"/>
  <c r="AD393" i="7"/>
  <c r="AD423" i="7" s="1"/>
  <c r="AE378" i="7"/>
  <c r="AG378" i="7"/>
  <c r="AF338" i="7"/>
  <c r="AH365" i="7" s="1"/>
  <c r="AH368" i="7" s="1"/>
  <c r="AD361" i="7"/>
  <c r="AD362" i="7"/>
  <c r="AD363" i="7" s="1"/>
  <c r="AE361" i="7"/>
  <c r="AF361" i="7"/>
  <c r="AG361" i="7"/>
  <c r="AH361" i="7"/>
  <c r="AI361" i="7"/>
  <c r="AD338" i="7"/>
  <c r="AD368" i="7" s="1"/>
  <c r="AF366" i="7" s="1"/>
  <c r="AE362" i="7"/>
  <c r="AE363" i="7"/>
  <c r="AE323" i="7"/>
  <c r="AF325" i="7" s="1"/>
  <c r="AG323" i="7"/>
  <c r="AF283" i="7"/>
  <c r="AH310" i="7" s="1"/>
  <c r="AH313" i="7" s="1"/>
  <c r="AD306" i="7"/>
  <c r="AC285" i="7"/>
  <c r="AE306" i="7"/>
  <c r="AF306" i="7"/>
  <c r="AF307" i="7" s="1"/>
  <c r="AF308" i="7" s="1"/>
  <c r="AG306" i="7"/>
  <c r="AH306" i="7"/>
  <c r="AI306" i="7"/>
  <c r="AD283" i="7"/>
  <c r="AD313" i="7" s="1"/>
  <c r="AF311" i="7" s="1"/>
  <c r="AD307" i="7"/>
  <c r="AD308" i="7"/>
  <c r="AE268" i="7"/>
  <c r="AF270" i="7" s="1"/>
  <c r="AG268" i="7"/>
  <c r="AF228" i="7"/>
  <c r="AH255" i="7" s="1"/>
  <c r="AD251" i="7"/>
  <c r="AD252" i="7" s="1"/>
  <c r="AD253" i="7" s="1"/>
  <c r="AE251" i="7"/>
  <c r="AF251" i="7"/>
  <c r="AF252" i="7" s="1"/>
  <c r="AF253" i="7" s="1"/>
  <c r="AG251" i="7"/>
  <c r="AH251" i="7"/>
  <c r="AI251" i="7"/>
  <c r="AD228" i="7"/>
  <c r="AD258" i="7" s="1"/>
  <c r="AE213" i="7"/>
  <c r="AF215" i="7" s="1"/>
  <c r="AG213" i="7"/>
  <c r="AF173" i="7"/>
  <c r="AD196" i="7"/>
  <c r="AE196" i="7"/>
  <c r="AE197" i="7"/>
  <c r="AE198" i="7" s="1"/>
  <c r="AF196" i="7"/>
  <c r="AF197" i="7" s="1"/>
  <c r="AF198" i="7" s="1"/>
  <c r="AG196" i="7"/>
  <c r="AH196" i="7"/>
  <c r="AI196" i="7"/>
  <c r="AD173" i="7"/>
  <c r="AD203" i="7" s="1"/>
  <c r="AE158" i="7"/>
  <c r="AF160" i="7" s="1"/>
  <c r="AG158" i="7"/>
  <c r="AF118" i="7"/>
  <c r="AH145" i="7" s="1"/>
  <c r="AD141" i="7"/>
  <c r="AD142" i="7"/>
  <c r="AD143" i="7" s="1"/>
  <c r="AE141" i="7"/>
  <c r="AE142" i="7" s="1"/>
  <c r="AE143" i="7" s="1"/>
  <c r="AF141" i="7"/>
  <c r="AF142" i="7" s="1"/>
  <c r="AF143" i="7" s="1"/>
  <c r="AG141" i="7"/>
  <c r="AH141" i="7"/>
  <c r="AI141" i="7"/>
  <c r="AD118" i="7"/>
  <c r="AD148" i="7"/>
  <c r="AF146" i="7" s="1"/>
  <c r="AE103" i="7"/>
  <c r="AG103" i="7"/>
  <c r="AF105" i="7"/>
  <c r="AF63" i="7"/>
  <c r="AH90" i="7" s="1"/>
  <c r="AD86" i="7"/>
  <c r="AC65" i="7"/>
  <c r="AE86" i="7"/>
  <c r="AE87" i="7" s="1"/>
  <c r="AE88" i="7" s="1"/>
  <c r="AF86" i="7"/>
  <c r="AF87" i="7" s="1"/>
  <c r="AF88" i="7" s="1"/>
  <c r="AG86" i="7"/>
  <c r="AH86" i="7"/>
  <c r="AI86" i="7"/>
  <c r="AD63" i="7"/>
  <c r="AD93" i="7"/>
  <c r="AD87" i="7"/>
  <c r="AD88" i="7" s="1"/>
  <c r="AE48" i="7"/>
  <c r="AG48" i="7"/>
  <c r="AF50" i="7"/>
  <c r="AF8" i="7"/>
  <c r="AH35" i="7" s="1"/>
  <c r="AD31" i="7"/>
  <c r="AC10" i="7"/>
  <c r="AE31" i="7"/>
  <c r="AE32" i="7" s="1"/>
  <c r="AE33" i="7" s="1"/>
  <c r="AF31" i="7"/>
  <c r="AF32" i="7" s="1"/>
  <c r="AF33" i="7" s="1"/>
  <c r="AG31" i="7"/>
  <c r="AH31" i="7"/>
  <c r="AI31" i="7"/>
  <c r="AD8" i="7"/>
  <c r="AD38" i="7"/>
  <c r="AE1093" i="7"/>
  <c r="AG1093" i="7"/>
  <c r="AF1053" i="7"/>
  <c r="AH1080" i="7"/>
  <c r="AH1083" i="7"/>
  <c r="AD1076" i="7"/>
  <c r="AC1055" i="7" s="1"/>
  <c r="AE1076" i="7"/>
  <c r="AF1076" i="7"/>
  <c r="AF1077" i="7"/>
  <c r="AF1078" i="7" s="1"/>
  <c r="AG1076" i="7"/>
  <c r="AH1076" i="7"/>
  <c r="AI1076" i="7"/>
  <c r="AD1053" i="7"/>
  <c r="AD1083" i="7"/>
  <c r="AF1081" i="7"/>
  <c r="AE1038" i="7"/>
  <c r="AF1040" i="7" s="1"/>
  <c r="AG1038" i="7"/>
  <c r="AF998" i="7"/>
  <c r="AD1026" i="7"/>
  <c r="AD1021" i="7"/>
  <c r="AD1022" i="7" s="1"/>
  <c r="AD1023" i="7" s="1"/>
  <c r="AE1021" i="7"/>
  <c r="AE1022" i="7" s="1"/>
  <c r="AE1023" i="7" s="1"/>
  <c r="AF1021" i="7"/>
  <c r="AG1021" i="7"/>
  <c r="AH1021" i="7"/>
  <c r="AI1021" i="7"/>
  <c r="AD998" i="7"/>
  <c r="AD1028" i="7"/>
  <c r="AF1026" i="7" s="1"/>
  <c r="AE983" i="7"/>
  <c r="AG983" i="7"/>
  <c r="AF985" i="7" s="1"/>
  <c r="AF943" i="7"/>
  <c r="AH970" i="7" s="1"/>
  <c r="AH973" i="7" s="1"/>
  <c r="AD971" i="7"/>
  <c r="AD966" i="7"/>
  <c r="AE966" i="7"/>
  <c r="AE967" i="7"/>
  <c r="AE968" i="7" s="1"/>
  <c r="AF966" i="7"/>
  <c r="AG966" i="7"/>
  <c r="AH966" i="7"/>
  <c r="AD970" i="7" s="1"/>
  <c r="AI966" i="7"/>
  <c r="AD943" i="7"/>
  <c r="AD973" i="7"/>
  <c r="AF971" i="7"/>
  <c r="AE928" i="7"/>
  <c r="AG928" i="7"/>
  <c r="AF888" i="7"/>
  <c r="AH915" i="7"/>
  <c r="AH918" i="7" s="1"/>
  <c r="AD911" i="7"/>
  <c r="AE911" i="7"/>
  <c r="AF911" i="7"/>
  <c r="AF912" i="7" s="1"/>
  <c r="AF913" i="7" s="1"/>
  <c r="AG911" i="7"/>
  <c r="AH911" i="7"/>
  <c r="AI911" i="7"/>
  <c r="AD888" i="7"/>
  <c r="AD918" i="7"/>
  <c r="AE912" i="7"/>
  <c r="AE913" i="7" s="1"/>
  <c r="AC890" i="7"/>
  <c r="AE873" i="7"/>
  <c r="AF875" i="7" s="1"/>
  <c r="AG873" i="7"/>
  <c r="AF833" i="7"/>
  <c r="AD861" i="7"/>
  <c r="AD856" i="7"/>
  <c r="AE856" i="7"/>
  <c r="AF856" i="7"/>
  <c r="AF857" i="7"/>
  <c r="AF858" i="7"/>
  <c r="AG856" i="7"/>
  <c r="AH856" i="7"/>
  <c r="AI856" i="7"/>
  <c r="AD833" i="7"/>
  <c r="AD863" i="7" s="1"/>
  <c r="AF861" i="7" s="1"/>
  <c r="AE818" i="7"/>
  <c r="AF820" i="7" s="1"/>
  <c r="AG818" i="7"/>
  <c r="AF778" i="7"/>
  <c r="AD801" i="7"/>
  <c r="AE801" i="7"/>
  <c r="AE802" i="7" s="1"/>
  <c r="AE803" i="7" s="1"/>
  <c r="AF801" i="7"/>
  <c r="AF802" i="7" s="1"/>
  <c r="AF803" i="7" s="1"/>
  <c r="AG801" i="7"/>
  <c r="AH801" i="7"/>
  <c r="AI801" i="7"/>
  <c r="AD778" i="7"/>
  <c r="AD808" i="7"/>
  <c r="AF806" i="7"/>
  <c r="AE763" i="7"/>
  <c r="AF765" i="7" s="1"/>
  <c r="AG763" i="7"/>
  <c r="AF723" i="7"/>
  <c r="AD751" i="7" s="1"/>
  <c r="AD746" i="7"/>
  <c r="AE746" i="7"/>
  <c r="AE747" i="7" s="1"/>
  <c r="AE748" i="7" s="1"/>
  <c r="AF746" i="7"/>
  <c r="AG746" i="7"/>
  <c r="AH746" i="7"/>
  <c r="AI746" i="7"/>
  <c r="AD723" i="7"/>
  <c r="AD753" i="7" s="1"/>
  <c r="AF751" i="7" s="1"/>
  <c r="AF747" i="7"/>
  <c r="AF748" i="7"/>
  <c r="AD747" i="7"/>
  <c r="AD748" i="7" s="1"/>
  <c r="AC725" i="7"/>
  <c r="AE708" i="7"/>
  <c r="AG708" i="7"/>
  <c r="AF668" i="7"/>
  <c r="AD691" i="7"/>
  <c r="AE691" i="7"/>
  <c r="AE692" i="7" s="1"/>
  <c r="AE693" i="7" s="1"/>
  <c r="AF691" i="7"/>
  <c r="AF692" i="7"/>
  <c r="AF693" i="7"/>
  <c r="AG691" i="7"/>
  <c r="AH691" i="7"/>
  <c r="AI691" i="7"/>
  <c r="AD668" i="7"/>
  <c r="AD698" i="7" s="1"/>
  <c r="AF696" i="7" s="1"/>
  <c r="AE653" i="7"/>
  <c r="AF655" i="7" s="1"/>
  <c r="AG653" i="7"/>
  <c r="AF613" i="7"/>
  <c r="AH640" i="7" s="1"/>
  <c r="AH643" i="7" s="1"/>
  <c r="AD636" i="7"/>
  <c r="AC615" i="7"/>
  <c r="AE636" i="7"/>
  <c r="AD640" i="7" s="1"/>
  <c r="AF640" i="7" s="1"/>
  <c r="AF636" i="7"/>
  <c r="AF637" i="7"/>
  <c r="AF638" i="7"/>
  <c r="AG636" i="7"/>
  <c r="AH636" i="7"/>
  <c r="AI636" i="7"/>
  <c r="AD613" i="7"/>
  <c r="AD643" i="7"/>
  <c r="AF641" i="7" s="1"/>
  <c r="AF642" i="7" s="1"/>
  <c r="AE598" i="7"/>
  <c r="AG598" i="7"/>
  <c r="AF600" i="7" s="1"/>
  <c r="AF558" i="7"/>
  <c r="AD581" i="7"/>
  <c r="AD582" i="7"/>
  <c r="AD583" i="7" s="1"/>
  <c r="AE581" i="7"/>
  <c r="AE582" i="7"/>
  <c r="AE583" i="7"/>
  <c r="AF581" i="7"/>
  <c r="AF582" i="7" s="1"/>
  <c r="AF583" i="7" s="1"/>
  <c r="AG581" i="7"/>
  <c r="AH581" i="7"/>
  <c r="AI581" i="7"/>
  <c r="AD558" i="7"/>
  <c r="AD588" i="7"/>
  <c r="X1093" i="7"/>
  <c r="Y1095" i="7" s="1"/>
  <c r="Z1093" i="7"/>
  <c r="Y1053" i="7"/>
  <c r="AA1080" i="7" s="1"/>
  <c r="W1076" i="7"/>
  <c r="X1076" i="7"/>
  <c r="X1077" i="7"/>
  <c r="X1078" i="7" s="1"/>
  <c r="Y1076" i="7"/>
  <c r="Z1076" i="7"/>
  <c r="AA1076" i="7"/>
  <c r="AB1076" i="7"/>
  <c r="W1053" i="7"/>
  <c r="W1083" i="7" s="1"/>
  <c r="Y1077" i="7"/>
  <c r="Y1078" i="7" s="1"/>
  <c r="W1077" i="7"/>
  <c r="W1078" i="7" s="1"/>
  <c r="V1055" i="7"/>
  <c r="X1038" i="7"/>
  <c r="Y1040" i="7" s="1"/>
  <c r="Z1038" i="7"/>
  <c r="Y998" i="7"/>
  <c r="AA1025" i="7" s="1"/>
  <c r="W1021" i="7"/>
  <c r="X1021" i="7"/>
  <c r="X1022" i="7"/>
  <c r="X1023" i="7" s="1"/>
  <c r="Y1021" i="7"/>
  <c r="Y1022" i="7" s="1"/>
  <c r="Y1023" i="7" s="1"/>
  <c r="Z1021" i="7"/>
  <c r="AA1021" i="7"/>
  <c r="AB1021" i="7"/>
  <c r="W998" i="7"/>
  <c r="W1028" i="7"/>
  <c r="Y1026" i="7" s="1"/>
  <c r="X983" i="7"/>
  <c r="Z983" i="7"/>
  <c r="Y943" i="7"/>
  <c r="AA970" i="7" s="1"/>
  <c r="AA973" i="7" s="1"/>
  <c r="W966" i="7"/>
  <c r="X966" i="7"/>
  <c r="X967" i="7" s="1"/>
  <c r="X968" i="7" s="1"/>
  <c r="Y966" i="7"/>
  <c r="Y967" i="7" s="1"/>
  <c r="Y968" i="7" s="1"/>
  <c r="Z966" i="7"/>
  <c r="AA966" i="7"/>
  <c r="AB966" i="7"/>
  <c r="W943" i="7"/>
  <c r="W973" i="7"/>
  <c r="Y971" i="7"/>
  <c r="X928" i="7"/>
  <c r="Y930" i="7" s="1"/>
  <c r="Z928" i="7"/>
  <c r="Y888" i="7"/>
  <c r="AA915" i="7" s="1"/>
  <c r="AA918" i="7" s="1"/>
  <c r="W911" i="7"/>
  <c r="V890" i="7"/>
  <c r="X911" i="7"/>
  <c r="X912" i="7" s="1"/>
  <c r="X913" i="7" s="1"/>
  <c r="Y911" i="7"/>
  <c r="Y912" i="7" s="1"/>
  <c r="Y913" i="7" s="1"/>
  <c r="Z911" i="7"/>
  <c r="AA911" i="7"/>
  <c r="AB911" i="7"/>
  <c r="W888" i="7"/>
  <c r="W918" i="7"/>
  <c r="Y916" i="7"/>
  <c r="X873" i="7"/>
  <c r="Y875" i="7" s="1"/>
  <c r="Z873" i="7"/>
  <c r="Y833" i="7"/>
  <c r="W856" i="7"/>
  <c r="X856" i="7"/>
  <c r="Y856" i="7"/>
  <c r="Y857" i="7"/>
  <c r="Y858" i="7"/>
  <c r="Z856" i="7"/>
  <c r="AA856" i="7"/>
  <c r="AB856" i="7"/>
  <c r="W833" i="7"/>
  <c r="W863" i="7" s="1"/>
  <c r="X818" i="7"/>
  <c r="Z818" i="7"/>
  <c r="Y820" i="7" s="1"/>
  <c r="Y778" i="7"/>
  <c r="AA805" i="7" s="1"/>
  <c r="W801" i="7"/>
  <c r="W802" i="7" s="1"/>
  <c r="W803" i="7" s="1"/>
  <c r="X801" i="7"/>
  <c r="X802" i="7"/>
  <c r="X803" i="7" s="1"/>
  <c r="Y801" i="7"/>
  <c r="Y802" i="7"/>
  <c r="Y803" i="7"/>
  <c r="Z801" i="7"/>
  <c r="AA801" i="7"/>
  <c r="AB801" i="7"/>
  <c r="W778" i="7"/>
  <c r="W808" i="7"/>
  <c r="X763" i="7"/>
  <c r="Z763" i="7"/>
  <c r="Y723" i="7"/>
  <c r="AA750" i="7" s="1"/>
  <c r="AA753" i="7" s="1"/>
  <c r="W746" i="7"/>
  <c r="V725" i="7" s="1"/>
  <c r="X746" i="7"/>
  <c r="X747" i="7" s="1"/>
  <c r="X748" i="7" s="1"/>
  <c r="Y746" i="7"/>
  <c r="Y747" i="7" s="1"/>
  <c r="Y748" i="7" s="1"/>
  <c r="Z746" i="7"/>
  <c r="AA746" i="7"/>
  <c r="AB746" i="7"/>
  <c r="W723" i="7"/>
  <c r="W753" i="7" s="1"/>
  <c r="X708" i="7"/>
  <c r="Z708" i="7"/>
  <c r="Y668" i="7"/>
  <c r="AA695" i="7" s="1"/>
  <c r="AA698" i="7" s="1"/>
  <c r="W691" i="7"/>
  <c r="V670" i="7" s="1"/>
  <c r="X691" i="7"/>
  <c r="X692" i="7"/>
  <c r="X693" i="7"/>
  <c r="Y691" i="7"/>
  <c r="Y692" i="7" s="1"/>
  <c r="Y693" i="7" s="1"/>
  <c r="Z691" i="7"/>
  <c r="AA691" i="7"/>
  <c r="AB691" i="7"/>
  <c r="W668" i="7"/>
  <c r="W698" i="7"/>
  <c r="X653" i="7"/>
  <c r="Z653" i="7"/>
  <c r="Y613" i="7"/>
  <c r="AA640" i="7"/>
  <c r="W636" i="7"/>
  <c r="W637" i="7" s="1"/>
  <c r="W638" i="7" s="1"/>
  <c r="X636" i="7"/>
  <c r="X637" i="7" s="1"/>
  <c r="X638" i="7" s="1"/>
  <c r="Y636" i="7"/>
  <c r="Y637" i="7"/>
  <c r="Y638" i="7" s="1"/>
  <c r="Z636" i="7"/>
  <c r="AA636" i="7"/>
  <c r="AB636" i="7"/>
  <c r="W613" i="7"/>
  <c r="W643" i="7" s="1"/>
  <c r="Y641" i="7" s="1"/>
  <c r="X598" i="7"/>
  <c r="Y600" i="7" s="1"/>
  <c r="Z598" i="7"/>
  <c r="Y558" i="7"/>
  <c r="AA585" i="7"/>
  <c r="AA588" i="7" s="1"/>
  <c r="W581" i="7"/>
  <c r="V560" i="7"/>
  <c r="X581" i="7"/>
  <c r="X582" i="7" s="1"/>
  <c r="X583" i="7" s="1"/>
  <c r="Y581" i="7"/>
  <c r="Z581" i="7"/>
  <c r="AA581" i="7"/>
  <c r="AB581" i="7"/>
  <c r="W586" i="7"/>
  <c r="W558" i="7"/>
  <c r="W588" i="7" s="1"/>
  <c r="Q1093" i="7"/>
  <c r="S1093" i="7"/>
  <c r="R1053" i="7"/>
  <c r="T1080" i="7" s="1"/>
  <c r="P1076" i="7"/>
  <c r="P1077" i="7"/>
  <c r="P1078" i="7"/>
  <c r="Q1076" i="7"/>
  <c r="Q1077" i="7"/>
  <c r="Q1078" i="7"/>
  <c r="R1076" i="7"/>
  <c r="R1077" i="7" s="1"/>
  <c r="R1078" i="7" s="1"/>
  <c r="S1076" i="7"/>
  <c r="T1076" i="7"/>
  <c r="U1076" i="7"/>
  <c r="P1053" i="7"/>
  <c r="P1083" i="7"/>
  <c r="R1081" i="7"/>
  <c r="Q1038" i="7"/>
  <c r="S1038" i="7"/>
  <c r="R1040" i="7"/>
  <c r="R998" i="7"/>
  <c r="P1026" i="7" s="1"/>
  <c r="P1021" i="7"/>
  <c r="P1022" i="7" s="1"/>
  <c r="P1023" i="7" s="1"/>
  <c r="Q1021" i="7"/>
  <c r="Q1022" i="7" s="1"/>
  <c r="Q1023" i="7" s="1"/>
  <c r="R1021" i="7"/>
  <c r="R1022" i="7" s="1"/>
  <c r="R1023" i="7" s="1"/>
  <c r="S1021" i="7"/>
  <c r="T1021" i="7"/>
  <c r="P1025" i="7" s="1"/>
  <c r="R1025" i="7" s="1"/>
  <c r="U1021" i="7"/>
  <c r="P998" i="7"/>
  <c r="P1028" i="7" s="1"/>
  <c r="O1000" i="7"/>
  <c r="Q983" i="7"/>
  <c r="S983" i="7"/>
  <c r="R943" i="7"/>
  <c r="T970" i="7"/>
  <c r="P966" i="7"/>
  <c r="P967" i="7" s="1"/>
  <c r="P968" i="7" s="1"/>
  <c r="Q966" i="7"/>
  <c r="R966" i="7"/>
  <c r="S966" i="7"/>
  <c r="T966" i="7"/>
  <c r="U966" i="7"/>
  <c r="P943" i="7"/>
  <c r="P973" i="7" s="1"/>
  <c r="R971" i="7" s="1"/>
  <c r="Q928" i="7"/>
  <c r="R930" i="7" s="1"/>
  <c r="S928" i="7"/>
  <c r="R888" i="7"/>
  <c r="T915" i="7"/>
  <c r="T918" i="7" s="1"/>
  <c r="P911" i="7"/>
  <c r="P912" i="7"/>
  <c r="P913" i="7" s="1"/>
  <c r="Q911" i="7"/>
  <c r="Q912" i="7"/>
  <c r="Q913" i="7"/>
  <c r="R911" i="7"/>
  <c r="R912" i="7" s="1"/>
  <c r="R913" i="7" s="1"/>
  <c r="S911" i="7"/>
  <c r="T911" i="7"/>
  <c r="U911" i="7"/>
  <c r="P888" i="7"/>
  <c r="P918" i="7"/>
  <c r="R916" i="7"/>
  <c r="O890" i="7"/>
  <c r="Q873" i="7"/>
  <c r="S873" i="7"/>
  <c r="R833" i="7"/>
  <c r="T860" i="7" s="1"/>
  <c r="P856" i="7"/>
  <c r="P857" i="7"/>
  <c r="P858" i="7"/>
  <c r="Q856" i="7"/>
  <c r="Q857" i="7" s="1"/>
  <c r="Q858" i="7" s="1"/>
  <c r="R856" i="7"/>
  <c r="P860" i="7" s="1"/>
  <c r="S856" i="7"/>
  <c r="T856" i="7"/>
  <c r="U856" i="7"/>
  <c r="P833" i="7"/>
  <c r="P863" i="7" s="1"/>
  <c r="R861" i="7" s="1"/>
  <c r="Q818" i="7"/>
  <c r="R820" i="7" s="1"/>
  <c r="S818" i="7"/>
  <c r="R778" i="7"/>
  <c r="P801" i="7"/>
  <c r="O780" i="7" s="1"/>
  <c r="Q801" i="7"/>
  <c r="Q802" i="7" s="1"/>
  <c r="Q803" i="7" s="1"/>
  <c r="R801" i="7"/>
  <c r="R802" i="7" s="1"/>
  <c r="R803" i="7" s="1"/>
  <c r="S801" i="7"/>
  <c r="T801" i="7"/>
  <c r="U801" i="7"/>
  <c r="P778" i="7"/>
  <c r="P808" i="7"/>
  <c r="R806" i="7"/>
  <c r="Q763" i="7"/>
  <c r="S763" i="7"/>
  <c r="R765" i="7"/>
  <c r="R723" i="7"/>
  <c r="P746" i="7"/>
  <c r="P747" i="7"/>
  <c r="P748" i="7"/>
  <c r="Q746" i="7"/>
  <c r="R746" i="7"/>
  <c r="S746" i="7"/>
  <c r="T746" i="7"/>
  <c r="U746" i="7"/>
  <c r="P723" i="7"/>
  <c r="P753" i="7"/>
  <c r="R751" i="7"/>
  <c r="Q708" i="7"/>
  <c r="R710" i="7" s="1"/>
  <c r="S708" i="7"/>
  <c r="R668" i="7"/>
  <c r="P691" i="7"/>
  <c r="P692" i="7" s="1"/>
  <c r="P693" i="7" s="1"/>
  <c r="Q691" i="7"/>
  <c r="Q692" i="7" s="1"/>
  <c r="Q693" i="7" s="1"/>
  <c r="R691" i="7"/>
  <c r="R692" i="7"/>
  <c r="R693" i="7"/>
  <c r="S691" i="7"/>
  <c r="T691" i="7"/>
  <c r="U691" i="7"/>
  <c r="P668" i="7"/>
  <c r="P698" i="7" s="1"/>
  <c r="R696" i="7" s="1"/>
  <c r="Q653" i="7"/>
  <c r="R655" i="7" s="1"/>
  <c r="S653" i="7"/>
  <c r="R613" i="7"/>
  <c r="P636" i="7"/>
  <c r="P637" i="7" s="1"/>
  <c r="P638" i="7" s="1"/>
  <c r="Q636" i="7"/>
  <c r="Q637" i="7"/>
  <c r="Q638" i="7" s="1"/>
  <c r="R636" i="7"/>
  <c r="S636" i="7"/>
  <c r="T636" i="7"/>
  <c r="U636" i="7"/>
  <c r="P613" i="7"/>
  <c r="P643" i="7"/>
  <c r="Q598" i="7"/>
  <c r="S598" i="7"/>
  <c r="R558" i="7"/>
  <c r="T585" i="7"/>
  <c r="T588" i="7"/>
  <c r="P581" i="7"/>
  <c r="Q581" i="7"/>
  <c r="Q582" i="7"/>
  <c r="Q583" i="7"/>
  <c r="R581" i="7"/>
  <c r="R582" i="7" s="1"/>
  <c r="R583" i="7" s="1"/>
  <c r="S581" i="7"/>
  <c r="T581" i="7"/>
  <c r="U581" i="7"/>
  <c r="P558" i="7"/>
  <c r="P588" i="7"/>
  <c r="J1093" i="7"/>
  <c r="K1095" i="7" s="1"/>
  <c r="L1093" i="7"/>
  <c r="K1053" i="7"/>
  <c r="M1080" i="7" s="1"/>
  <c r="M1083" i="7" s="1"/>
  <c r="I1076" i="7"/>
  <c r="J1076" i="7"/>
  <c r="J1077" i="7" s="1"/>
  <c r="J1078" i="7" s="1"/>
  <c r="K1076" i="7"/>
  <c r="L1076" i="7"/>
  <c r="M1076" i="7"/>
  <c r="N1076" i="7"/>
  <c r="I1053" i="7"/>
  <c r="I1083" i="7"/>
  <c r="K1081" i="7" s="1"/>
  <c r="J1038" i="7"/>
  <c r="L1038" i="7"/>
  <c r="K1040" i="7" s="1"/>
  <c r="K998" i="7"/>
  <c r="I1021" i="7"/>
  <c r="J1021" i="7"/>
  <c r="J1022" i="7" s="1"/>
  <c r="J1023" i="7" s="1"/>
  <c r="K1021" i="7"/>
  <c r="K1022" i="7"/>
  <c r="K1023" i="7" s="1"/>
  <c r="L1021" i="7"/>
  <c r="M1021" i="7"/>
  <c r="N1021" i="7"/>
  <c r="I998" i="7"/>
  <c r="I1028" i="7" s="1"/>
  <c r="K1026" i="7" s="1"/>
  <c r="J983" i="7"/>
  <c r="K985" i="7" s="1"/>
  <c r="L983" i="7"/>
  <c r="K943" i="7"/>
  <c r="I966" i="7"/>
  <c r="J966" i="7"/>
  <c r="K966" i="7"/>
  <c r="L966" i="7"/>
  <c r="M966" i="7"/>
  <c r="N966" i="7"/>
  <c r="I943" i="7"/>
  <c r="I973" i="7" s="1"/>
  <c r="K971" i="7" s="1"/>
  <c r="J928" i="7"/>
  <c r="L928" i="7"/>
  <c r="K888" i="7"/>
  <c r="I911" i="7"/>
  <c r="H890" i="7" s="1"/>
  <c r="J911" i="7"/>
  <c r="J912" i="7" s="1"/>
  <c r="J913" i="7" s="1"/>
  <c r="K911" i="7"/>
  <c r="K912" i="7" s="1"/>
  <c r="K913" i="7" s="1"/>
  <c r="L911" i="7"/>
  <c r="M911" i="7"/>
  <c r="N911" i="7"/>
  <c r="I888" i="7"/>
  <c r="I918" i="7"/>
  <c r="K916" i="7"/>
  <c r="J873" i="7"/>
  <c r="L873" i="7"/>
  <c r="K875" i="7"/>
  <c r="K833" i="7"/>
  <c r="M860" i="7" s="1"/>
  <c r="I856" i="7"/>
  <c r="I857" i="7"/>
  <c r="I858" i="7" s="1"/>
  <c r="J856" i="7"/>
  <c r="J857" i="7" s="1"/>
  <c r="J858" i="7" s="1"/>
  <c r="K856" i="7"/>
  <c r="K857" i="7" s="1"/>
  <c r="K858" i="7" s="1"/>
  <c r="L856" i="7"/>
  <c r="I860" i="7"/>
  <c r="M856" i="7"/>
  <c r="N856" i="7"/>
  <c r="I833" i="7"/>
  <c r="I863" i="7"/>
  <c r="K861" i="7" s="1"/>
  <c r="J818" i="7"/>
  <c r="L818" i="7"/>
  <c r="K820" i="7" s="1"/>
  <c r="K778" i="7"/>
  <c r="M805" i="7" s="1"/>
  <c r="M808" i="7" s="1"/>
  <c r="I801" i="7"/>
  <c r="H780" i="7" s="1"/>
  <c r="J801" i="7"/>
  <c r="K801" i="7"/>
  <c r="K802" i="7"/>
  <c r="K803" i="7" s="1"/>
  <c r="L801" i="7"/>
  <c r="M801" i="7"/>
  <c r="N801" i="7"/>
  <c r="I806" i="7"/>
  <c r="I778" i="7"/>
  <c r="I808" i="7"/>
  <c r="K806" i="7"/>
  <c r="J763" i="7"/>
  <c r="K765" i="7" s="1"/>
  <c r="L763" i="7"/>
  <c r="K723" i="7"/>
  <c r="M750" i="7" s="1"/>
  <c r="I746" i="7"/>
  <c r="I747" i="7"/>
  <c r="I748" i="7"/>
  <c r="J746" i="7"/>
  <c r="J747" i="7" s="1"/>
  <c r="J748" i="7" s="1"/>
  <c r="K746" i="7"/>
  <c r="L746" i="7"/>
  <c r="M746" i="7"/>
  <c r="N746" i="7"/>
  <c r="I723" i="7"/>
  <c r="I753" i="7" s="1"/>
  <c r="K751" i="7" s="1"/>
  <c r="J708" i="7"/>
  <c r="K710" i="7"/>
  <c r="L708" i="7"/>
  <c r="K668" i="7"/>
  <c r="I691" i="7"/>
  <c r="J691" i="7"/>
  <c r="K691" i="7"/>
  <c r="L691" i="7"/>
  <c r="M691" i="7"/>
  <c r="N691" i="7"/>
  <c r="I668" i="7"/>
  <c r="I698" i="7" s="1"/>
  <c r="K696" i="7" s="1"/>
  <c r="J653" i="7"/>
  <c r="K655" i="7" s="1"/>
  <c r="L653" i="7"/>
  <c r="K613" i="7"/>
  <c r="I636" i="7"/>
  <c r="I637" i="7" s="1"/>
  <c r="I638" i="7" s="1"/>
  <c r="J636" i="7"/>
  <c r="K636" i="7"/>
  <c r="I640" i="7" s="1"/>
  <c r="L636" i="7"/>
  <c r="M636" i="7"/>
  <c r="N636" i="7"/>
  <c r="I613" i="7"/>
  <c r="I643" i="7" s="1"/>
  <c r="K641" i="7" s="1"/>
  <c r="J598" i="7"/>
  <c r="L598" i="7"/>
  <c r="K558" i="7"/>
  <c r="M585" i="7"/>
  <c r="M588" i="7"/>
  <c r="I581" i="7"/>
  <c r="J581" i="7"/>
  <c r="J582" i="7"/>
  <c r="J583" i="7"/>
  <c r="K581" i="7"/>
  <c r="K582" i="7" s="1"/>
  <c r="K583" i="7" s="1"/>
  <c r="L581" i="7"/>
  <c r="M581" i="7"/>
  <c r="N581" i="7"/>
  <c r="I558" i="7"/>
  <c r="I588" i="7"/>
  <c r="K586" i="7" s="1"/>
  <c r="C1093" i="7"/>
  <c r="E1093" i="7"/>
  <c r="D1095" i="7" s="1"/>
  <c r="D1053" i="7"/>
  <c r="F1080" i="7" s="1"/>
  <c r="F1083" i="7" s="1"/>
  <c r="B1076" i="7"/>
  <c r="B1077" i="7" s="1"/>
  <c r="B1078" i="7" s="1"/>
  <c r="C1076" i="7"/>
  <c r="C1077" i="7"/>
  <c r="C1078" i="7" s="1"/>
  <c r="D1076" i="7"/>
  <c r="E1076" i="7"/>
  <c r="B1080" i="7"/>
  <c r="F1076" i="7"/>
  <c r="G1076" i="7"/>
  <c r="B1053" i="7"/>
  <c r="B1083" i="7"/>
  <c r="D1081" i="7" s="1"/>
  <c r="C1038" i="7"/>
  <c r="E1038" i="7"/>
  <c r="D998" i="7"/>
  <c r="F1025" i="7" s="1"/>
  <c r="F1028" i="7" s="1"/>
  <c r="B1021" i="7"/>
  <c r="A1000" i="7"/>
  <c r="C1021" i="7"/>
  <c r="D1021" i="7"/>
  <c r="D1022" i="7"/>
  <c r="D1023" i="7"/>
  <c r="E1021" i="7"/>
  <c r="F1021" i="7"/>
  <c r="G1021" i="7"/>
  <c r="B998" i="7"/>
  <c r="B1028" i="7" s="1"/>
  <c r="C983" i="7"/>
  <c r="E983" i="7"/>
  <c r="D985" i="7" s="1"/>
  <c r="D943" i="7"/>
  <c r="B966" i="7"/>
  <c r="B967" i="7"/>
  <c r="B968" i="7"/>
  <c r="C966" i="7"/>
  <c r="D966" i="7"/>
  <c r="D967" i="7"/>
  <c r="D968" i="7"/>
  <c r="E966" i="7"/>
  <c r="F966" i="7"/>
  <c r="G966" i="7"/>
  <c r="B943" i="7"/>
  <c r="B973" i="7" s="1"/>
  <c r="C928" i="7"/>
  <c r="E928" i="7"/>
  <c r="D930" i="7" s="1"/>
  <c r="D888" i="7"/>
  <c r="F915" i="7" s="1"/>
  <c r="F918" i="7" s="1"/>
  <c r="B911" i="7"/>
  <c r="C911" i="7"/>
  <c r="C912" i="7" s="1"/>
  <c r="C913" i="7" s="1"/>
  <c r="D911" i="7"/>
  <c r="D912" i="7" s="1"/>
  <c r="D913" i="7" s="1"/>
  <c r="E911" i="7"/>
  <c r="F911" i="7"/>
  <c r="G911" i="7"/>
  <c r="B888" i="7"/>
  <c r="B918" i="7"/>
  <c r="D916" i="7"/>
  <c r="C873" i="7"/>
  <c r="D875" i="7" s="1"/>
  <c r="E873" i="7"/>
  <c r="D833" i="7"/>
  <c r="B856" i="7"/>
  <c r="B857" i="7" s="1"/>
  <c r="B858" i="7" s="1"/>
  <c r="C856" i="7"/>
  <c r="C857" i="7" s="1"/>
  <c r="C858" i="7" s="1"/>
  <c r="D856" i="7"/>
  <c r="E856" i="7"/>
  <c r="F856" i="7"/>
  <c r="G856" i="7"/>
  <c r="B833" i="7"/>
  <c r="B863" i="7"/>
  <c r="D861" i="7" s="1"/>
  <c r="C818" i="7"/>
  <c r="E818" i="7"/>
  <c r="D778" i="7"/>
  <c r="B801" i="7"/>
  <c r="B802" i="7" s="1"/>
  <c r="B803" i="7" s="1"/>
  <c r="C801" i="7"/>
  <c r="D801" i="7"/>
  <c r="D802" i="7" s="1"/>
  <c r="D803" i="7" s="1"/>
  <c r="E801" i="7"/>
  <c r="F801" i="7"/>
  <c r="G801" i="7"/>
  <c r="B778" i="7"/>
  <c r="B808" i="7"/>
  <c r="D806" i="7" s="1"/>
  <c r="C763" i="7"/>
  <c r="E763" i="7"/>
  <c r="D765" i="7"/>
  <c r="D723" i="7"/>
  <c r="B751" i="7" s="1"/>
  <c r="B746" i="7"/>
  <c r="C746" i="7"/>
  <c r="D746" i="7"/>
  <c r="E746" i="7"/>
  <c r="F746" i="7"/>
  <c r="G746" i="7"/>
  <c r="B723" i="7"/>
  <c r="B753" i="7" s="1"/>
  <c r="D751" i="7" s="1"/>
  <c r="C708" i="7"/>
  <c r="E708" i="7"/>
  <c r="D668" i="7"/>
  <c r="F695" i="7"/>
  <c r="F698" i="7"/>
  <c r="B691" i="7"/>
  <c r="B692" i="7" s="1"/>
  <c r="B693" i="7" s="1"/>
  <c r="C691" i="7"/>
  <c r="C692" i="7" s="1"/>
  <c r="C693" i="7" s="1"/>
  <c r="D691" i="7"/>
  <c r="E691" i="7"/>
  <c r="F691" i="7"/>
  <c r="G691" i="7"/>
  <c r="B668" i="7"/>
  <c r="B698" i="7"/>
  <c r="D696" i="7" s="1"/>
  <c r="C653" i="7"/>
  <c r="E653" i="7"/>
  <c r="D655" i="7" s="1"/>
  <c r="D613" i="7"/>
  <c r="F640" i="7" s="1"/>
  <c r="B636" i="7"/>
  <c r="A615" i="7"/>
  <c r="C636" i="7"/>
  <c r="C637" i="7" s="1"/>
  <c r="C638" i="7" s="1"/>
  <c r="D636" i="7"/>
  <c r="E636" i="7"/>
  <c r="F636" i="7"/>
  <c r="G636" i="7"/>
  <c r="B613" i="7"/>
  <c r="B643" i="7" s="1"/>
  <c r="D641" i="7" s="1"/>
  <c r="C598" i="7"/>
  <c r="D600" i="7"/>
  <c r="E598" i="7"/>
  <c r="D558" i="7"/>
  <c r="B581" i="7"/>
  <c r="B582" i="7"/>
  <c r="B583" i="7" s="1"/>
  <c r="C581" i="7"/>
  <c r="D581" i="7"/>
  <c r="D582" i="7" s="1"/>
  <c r="D583" i="7" s="1"/>
  <c r="E581" i="7"/>
  <c r="F581" i="7"/>
  <c r="G581" i="7"/>
  <c r="B558" i="7"/>
  <c r="B588" i="7" s="1"/>
  <c r="D586" i="7"/>
  <c r="C543" i="7"/>
  <c r="D545" i="7" s="1"/>
  <c r="E543" i="7"/>
  <c r="D503" i="7"/>
  <c r="F530" i="7"/>
  <c r="B526" i="7"/>
  <c r="A505" i="7" s="1"/>
  <c r="C526" i="7"/>
  <c r="C527" i="7"/>
  <c r="C528" i="7" s="1"/>
  <c r="D526" i="7"/>
  <c r="E526" i="7"/>
  <c r="F526" i="7"/>
  <c r="G526" i="7"/>
  <c r="B503" i="7"/>
  <c r="B533" i="7"/>
  <c r="D531" i="7"/>
  <c r="C488" i="7"/>
  <c r="E488" i="7"/>
  <c r="D448" i="7"/>
  <c r="B471" i="7"/>
  <c r="C471" i="7"/>
  <c r="D471" i="7"/>
  <c r="D472" i="7" s="1"/>
  <c r="D473" i="7" s="1"/>
  <c r="E471" i="7"/>
  <c r="F471" i="7"/>
  <c r="G471" i="7"/>
  <c r="B448" i="7"/>
  <c r="B478" i="7" s="1"/>
  <c r="D476" i="7" s="1"/>
  <c r="D477" i="7" s="1"/>
  <c r="C433" i="7"/>
  <c r="D435" i="7" s="1"/>
  <c r="E433" i="7"/>
  <c r="D393" i="7"/>
  <c r="B416" i="7"/>
  <c r="C416" i="7"/>
  <c r="C417" i="7"/>
  <c r="C418" i="7" s="1"/>
  <c r="D416" i="7"/>
  <c r="E416" i="7"/>
  <c r="F416" i="7"/>
  <c r="G416" i="7"/>
  <c r="B393" i="7"/>
  <c r="B423" i="7" s="1"/>
  <c r="D421" i="7"/>
  <c r="C378" i="7"/>
  <c r="D380" i="7" s="1"/>
  <c r="E378" i="7"/>
  <c r="D338" i="7"/>
  <c r="F365" i="7"/>
  <c r="B361" i="7"/>
  <c r="A340" i="7" s="1"/>
  <c r="C361" i="7"/>
  <c r="C362" i="7" s="1"/>
  <c r="C363" i="7" s="1"/>
  <c r="D361" i="7"/>
  <c r="E361" i="7"/>
  <c r="F361" i="7"/>
  <c r="G361" i="7"/>
  <c r="B338" i="7"/>
  <c r="B368" i="7"/>
  <c r="D366" i="7" s="1"/>
  <c r="C323" i="7"/>
  <c r="E323" i="7"/>
  <c r="D283" i="7"/>
  <c r="B311" i="7" s="1"/>
  <c r="B306" i="7"/>
  <c r="B307" i="7"/>
  <c r="B308" i="7"/>
  <c r="C306" i="7"/>
  <c r="C307" i="7" s="1"/>
  <c r="C308" i="7" s="1"/>
  <c r="D306" i="7"/>
  <c r="D307" i="7" s="1"/>
  <c r="D308" i="7" s="1"/>
  <c r="E306" i="7"/>
  <c r="B310" i="7"/>
  <c r="B312" i="7" s="1"/>
  <c r="F306" i="7"/>
  <c r="G306" i="7"/>
  <c r="B283" i="7"/>
  <c r="B313" i="7"/>
  <c r="C268" i="7"/>
  <c r="D270" i="7" s="1"/>
  <c r="E268" i="7"/>
  <c r="D228" i="7"/>
  <c r="F255" i="7" s="1"/>
  <c r="F258" i="7" s="1"/>
  <c r="B251" i="7"/>
  <c r="B252" i="7" s="1"/>
  <c r="B253" i="7" s="1"/>
  <c r="C251" i="7"/>
  <c r="C252" i="7" s="1"/>
  <c r="C253" i="7" s="1"/>
  <c r="D251" i="7"/>
  <c r="E251" i="7"/>
  <c r="F251" i="7"/>
  <c r="G251" i="7"/>
  <c r="B228" i="7"/>
  <c r="B258" i="7" s="1"/>
  <c r="D256" i="7" s="1"/>
  <c r="C213" i="7"/>
  <c r="D215" i="7" s="1"/>
  <c r="E213" i="7"/>
  <c r="D173" i="7"/>
  <c r="F200" i="7" s="1"/>
  <c r="F203" i="7" s="1"/>
  <c r="B196" i="7"/>
  <c r="C196" i="7"/>
  <c r="D196" i="7"/>
  <c r="D197" i="7" s="1"/>
  <c r="D198" i="7" s="1"/>
  <c r="E196" i="7"/>
  <c r="F196" i="7"/>
  <c r="G196" i="7"/>
  <c r="B173" i="7"/>
  <c r="B203" i="7" s="1"/>
  <c r="D201" i="7" s="1"/>
  <c r="C158" i="7"/>
  <c r="D160" i="7" s="1"/>
  <c r="E158" i="7"/>
  <c r="D118" i="7"/>
  <c r="B141" i="7"/>
  <c r="A120" i="7" s="1"/>
  <c r="C141" i="7"/>
  <c r="D141" i="7"/>
  <c r="D142" i="7" s="1"/>
  <c r="D143" i="7" s="1"/>
  <c r="E141" i="7"/>
  <c r="F141" i="7"/>
  <c r="G141" i="7"/>
  <c r="B118" i="7"/>
  <c r="B148" i="7"/>
  <c r="D146" i="7" s="1"/>
  <c r="C103" i="7"/>
  <c r="E103" i="7"/>
  <c r="D63" i="7"/>
  <c r="F90" i="7" s="1"/>
  <c r="F93" i="7" s="1"/>
  <c r="B86" i="7"/>
  <c r="C86" i="7"/>
  <c r="D86" i="7"/>
  <c r="D87" i="7" s="1"/>
  <c r="D88" i="7" s="1"/>
  <c r="E86" i="7"/>
  <c r="F86" i="7"/>
  <c r="G86" i="7"/>
  <c r="B63" i="7"/>
  <c r="B93" i="7" s="1"/>
  <c r="D91" i="7" s="1"/>
  <c r="C48" i="7"/>
  <c r="D50" i="7" s="1"/>
  <c r="E48" i="7"/>
  <c r="D8" i="7"/>
  <c r="F35" i="7"/>
  <c r="B31" i="7"/>
  <c r="B32" i="7" s="1"/>
  <c r="B33" i="7" s="1"/>
  <c r="C31" i="7"/>
  <c r="D31" i="7"/>
  <c r="D32" i="7" s="1"/>
  <c r="D33" i="7" s="1"/>
  <c r="E31" i="7"/>
  <c r="F31" i="7"/>
  <c r="G31" i="7"/>
  <c r="B8" i="7"/>
  <c r="B38" i="7"/>
  <c r="D36" i="7"/>
  <c r="M863" i="7"/>
  <c r="T973" i="7"/>
  <c r="Y586" i="7"/>
  <c r="AA643" i="7"/>
  <c r="F970" i="7"/>
  <c r="B971" i="7"/>
  <c r="R1026" i="7"/>
  <c r="R1027" i="7" s="1"/>
  <c r="T1083" i="7"/>
  <c r="Y696" i="7"/>
  <c r="A230" i="7"/>
  <c r="B366" i="7"/>
  <c r="A560" i="7"/>
  <c r="A670" i="7"/>
  <c r="B696" i="7"/>
  <c r="A780" i="7"/>
  <c r="B916" i="7"/>
  <c r="Y751" i="7"/>
  <c r="AF201" i="7"/>
  <c r="AF421" i="7"/>
  <c r="Y311" i="7"/>
  <c r="AA533" i="7"/>
  <c r="T93" i="7"/>
  <c r="R311" i="7"/>
  <c r="M423" i="7"/>
  <c r="AF916" i="7"/>
  <c r="AH258" i="7"/>
  <c r="AA258" i="7"/>
  <c r="R146" i="7"/>
  <c r="T148" i="7"/>
  <c r="R256" i="7"/>
  <c r="T368" i="7"/>
  <c r="T478" i="7"/>
  <c r="M148" i="7"/>
  <c r="K476" i="7"/>
  <c r="M533" i="7"/>
  <c r="A1055" i="7"/>
  <c r="B1081" i="7"/>
  <c r="H615" i="7"/>
  <c r="H725" i="7"/>
  <c r="I751" i="7"/>
  <c r="H835" i="7"/>
  <c r="I861" i="7"/>
  <c r="H945" i="7"/>
  <c r="H1055" i="7"/>
  <c r="I1081" i="7"/>
  <c r="O615" i="7"/>
  <c r="O725" i="7"/>
  <c r="O835" i="7"/>
  <c r="P861" i="7"/>
  <c r="O945" i="7"/>
  <c r="P971" i="7"/>
  <c r="O1055" i="7"/>
  <c r="P1081" i="7"/>
  <c r="V615" i="7"/>
  <c r="W641" i="7"/>
  <c r="H505" i="7"/>
  <c r="I531" i="7"/>
  <c r="F973" i="7"/>
  <c r="Y531" i="7"/>
  <c r="K366" i="7"/>
  <c r="AH93" i="7"/>
  <c r="AA203" i="7"/>
  <c r="K146" i="7"/>
  <c r="K421" i="7"/>
  <c r="AA368" i="7"/>
  <c r="AF91" i="7"/>
  <c r="AF476" i="7"/>
  <c r="M258" i="7"/>
  <c r="AF531" i="7"/>
  <c r="M203" i="7"/>
  <c r="K256" i="7"/>
  <c r="C87" i="7"/>
  <c r="C88" i="7" s="1"/>
  <c r="C142" i="7"/>
  <c r="C143" i="7"/>
  <c r="C197" i="7"/>
  <c r="C198" i="7" s="1"/>
  <c r="I586" i="7"/>
  <c r="AA148" i="7"/>
  <c r="B91" i="7"/>
  <c r="C747" i="7"/>
  <c r="C748" i="7" s="1"/>
  <c r="C802" i="7"/>
  <c r="C803" i="7"/>
  <c r="C967" i="7"/>
  <c r="C968" i="7" s="1"/>
  <c r="J802" i="7"/>
  <c r="J803" i="7"/>
  <c r="I366" i="7"/>
  <c r="J527" i="7"/>
  <c r="J528" i="7"/>
  <c r="K967" i="7"/>
  <c r="K968" i="7" s="1"/>
  <c r="AD256" i="7"/>
  <c r="B805" i="7"/>
  <c r="D805" i="7" s="1"/>
  <c r="I530" i="7"/>
  <c r="A10" i="7"/>
  <c r="M38" i="7"/>
  <c r="B641" i="7"/>
  <c r="F750" i="7"/>
  <c r="AA808" i="7"/>
  <c r="AA1028" i="7"/>
  <c r="Y1081" i="7"/>
  <c r="Y861" i="7"/>
  <c r="W915" i="7"/>
  <c r="Y915" i="7" s="1"/>
  <c r="Y917" i="7" s="1"/>
  <c r="AD90" i="7"/>
  <c r="AF90" i="7" s="1"/>
  <c r="AF92" i="7" s="1"/>
  <c r="P32" i="7"/>
  <c r="P33" i="7"/>
  <c r="P90" i="7"/>
  <c r="P92" i="7" s="1"/>
  <c r="P197" i="7"/>
  <c r="P198" i="7"/>
  <c r="P307" i="7"/>
  <c r="P308" i="7" s="1"/>
  <c r="I365" i="7"/>
  <c r="I420" i="7"/>
  <c r="K420" i="7" s="1"/>
  <c r="K422" i="7" s="1"/>
  <c r="J692" i="7"/>
  <c r="J693" i="7"/>
  <c r="I967" i="7"/>
  <c r="I968" i="7" s="1"/>
  <c r="P802" i="7"/>
  <c r="P803" i="7"/>
  <c r="W692" i="7"/>
  <c r="W693" i="7" s="1"/>
  <c r="W696" i="7"/>
  <c r="W695" i="7"/>
  <c r="W912" i="7"/>
  <c r="W913" i="7" s="1"/>
  <c r="W916" i="7"/>
  <c r="AD637" i="7"/>
  <c r="AD638" i="7" s="1"/>
  <c r="AE857" i="7"/>
  <c r="AE858" i="7"/>
  <c r="AD916" i="7"/>
  <c r="AE1077" i="7"/>
  <c r="AE1078" i="7" s="1"/>
  <c r="AD32" i="7"/>
  <c r="AD33" i="7"/>
  <c r="AD35" i="7"/>
  <c r="AE252" i="7"/>
  <c r="AE253" i="7" s="1"/>
  <c r="AD476" i="7"/>
  <c r="AD531" i="7"/>
  <c r="W197" i="7"/>
  <c r="W198" i="7"/>
  <c r="W201" i="7"/>
  <c r="W310" i="7"/>
  <c r="W312" i="7" s="1"/>
  <c r="W476" i="7"/>
  <c r="P87" i="7"/>
  <c r="P88" i="7"/>
  <c r="P91" i="7"/>
  <c r="P201" i="7"/>
  <c r="P362" i="7"/>
  <c r="P363" i="7" s="1"/>
  <c r="P366" i="7"/>
  <c r="O450" i="7"/>
  <c r="I32" i="7"/>
  <c r="I33" i="7" s="1"/>
  <c r="I36" i="7"/>
  <c r="I197" i="7"/>
  <c r="I198" i="7"/>
  <c r="I256" i="7"/>
  <c r="H340" i="7"/>
  <c r="I475" i="7"/>
  <c r="AD420" i="7"/>
  <c r="AF420" i="7" s="1"/>
  <c r="W806" i="7"/>
  <c r="W1026" i="7"/>
  <c r="W1081" i="7"/>
  <c r="W87" i="7"/>
  <c r="W88" i="7"/>
  <c r="W366" i="7"/>
  <c r="W531" i="7"/>
  <c r="P146" i="7"/>
  <c r="P256" i="7"/>
  <c r="P476" i="7"/>
  <c r="I142" i="7"/>
  <c r="I143" i="7"/>
  <c r="I201" i="7"/>
  <c r="Y695" i="7"/>
  <c r="K365" i="7"/>
  <c r="K367" i="7" s="1"/>
  <c r="W917" i="7"/>
  <c r="AF35" i="7"/>
  <c r="P1027" i="7"/>
  <c r="F753" i="7"/>
  <c r="D971" i="7"/>
  <c r="D1026" i="7"/>
  <c r="B201" i="7"/>
  <c r="A395" i="7"/>
  <c r="B417" i="7"/>
  <c r="B418" i="7" s="1"/>
  <c r="C472" i="7"/>
  <c r="C473" i="7" s="1"/>
  <c r="C582" i="7"/>
  <c r="C583" i="7" s="1"/>
  <c r="K637" i="7"/>
  <c r="K638" i="7" s="1"/>
  <c r="K1077" i="7"/>
  <c r="K1078" i="7" s="1"/>
  <c r="R747" i="7"/>
  <c r="R748" i="7" s="1"/>
  <c r="R967" i="7"/>
  <c r="R968" i="7" s="1"/>
  <c r="W640" i="7"/>
  <c r="Y640" i="7" s="1"/>
  <c r="Y642" i="7" s="1"/>
  <c r="AF362" i="7"/>
  <c r="AF363" i="7" s="1"/>
  <c r="K142" i="7"/>
  <c r="K143" i="7"/>
  <c r="H285" i="7"/>
  <c r="I311" i="7"/>
  <c r="H450" i="7"/>
  <c r="K640" i="7"/>
  <c r="K642" i="7" s="1"/>
  <c r="R641" i="7"/>
  <c r="Y806" i="7"/>
  <c r="AF256" i="7"/>
  <c r="T863" i="7"/>
  <c r="AF970" i="7"/>
  <c r="AF972" i="7"/>
  <c r="AD972" i="7"/>
  <c r="AD974" i="7" s="1"/>
  <c r="B527" i="7"/>
  <c r="B528" i="7"/>
  <c r="W582" i="7"/>
  <c r="W583" i="7" s="1"/>
  <c r="AD586" i="7"/>
  <c r="AH585" i="7"/>
  <c r="AH588" i="7" s="1"/>
  <c r="W421" i="7"/>
  <c r="AA420" i="7"/>
  <c r="AA423" i="7"/>
  <c r="V505" i="7"/>
  <c r="W530" i="7"/>
  <c r="W527" i="7"/>
  <c r="W528" i="7"/>
  <c r="D310" i="7"/>
  <c r="B475" i="7"/>
  <c r="D475" i="7"/>
  <c r="I915" i="7"/>
  <c r="P695" i="7"/>
  <c r="W1022" i="7"/>
  <c r="W1023" i="7"/>
  <c r="AE637" i="7"/>
  <c r="AE638" i="7" s="1"/>
  <c r="AH860" i="7"/>
  <c r="AF1022" i="7"/>
  <c r="AF1023" i="7" s="1"/>
  <c r="AD200" i="7"/>
  <c r="AF200" i="7" s="1"/>
  <c r="AD311" i="7"/>
  <c r="AD365" i="7"/>
  <c r="W91" i="7"/>
  <c r="W92" i="7"/>
  <c r="W90" i="7"/>
  <c r="W200" i="7"/>
  <c r="P475" i="7"/>
  <c r="R475" i="7" s="1"/>
  <c r="R477" i="7" s="1"/>
  <c r="I1077" i="7"/>
  <c r="I1078" i="7"/>
  <c r="I1080" i="7"/>
  <c r="I1082" i="7" s="1"/>
  <c r="AH695" i="7"/>
  <c r="AH698" i="7"/>
  <c r="AD696" i="7"/>
  <c r="W255" i="7"/>
  <c r="X252" i="7"/>
  <c r="X253" i="7"/>
  <c r="B970" i="7"/>
  <c r="A945" i="7"/>
  <c r="P696" i="7"/>
  <c r="T695" i="7"/>
  <c r="AD915" i="7"/>
  <c r="AD912" i="7"/>
  <c r="AD913" i="7"/>
  <c r="AD145" i="7"/>
  <c r="AC120" i="7"/>
  <c r="Q252" i="7"/>
  <c r="Q253" i="7"/>
  <c r="P255" i="7"/>
  <c r="P257" i="7" s="1"/>
  <c r="A285" i="7"/>
  <c r="F310" i="7"/>
  <c r="B585" i="7"/>
  <c r="B637" i="7"/>
  <c r="B638" i="7" s="1"/>
  <c r="I582" i="7"/>
  <c r="I583" i="7"/>
  <c r="O670" i="7"/>
  <c r="Y710" i="7"/>
  <c r="AC560" i="7"/>
  <c r="AF930" i="7"/>
  <c r="AH1025" i="7"/>
  <c r="AH1028" i="7"/>
  <c r="AD146" i="7"/>
  <c r="AD147" i="7"/>
  <c r="AD149" i="7" s="1"/>
  <c r="AC340" i="7"/>
  <c r="AD530" i="7"/>
  <c r="AD532" i="7" s="1"/>
  <c r="V395" i="7"/>
  <c r="W420" i="7"/>
  <c r="Y420" i="7" s="1"/>
  <c r="Y422" i="7" s="1"/>
  <c r="R380" i="7"/>
  <c r="B362" i="7"/>
  <c r="B363" i="7" s="1"/>
  <c r="AA860" i="7"/>
  <c r="AA863" i="7" s="1"/>
  <c r="W861" i="7"/>
  <c r="AD806" i="7"/>
  <c r="AH805" i="7"/>
  <c r="AH808" i="7" s="1"/>
  <c r="AD472" i="7"/>
  <c r="AD473" i="7" s="1"/>
  <c r="AD475" i="7"/>
  <c r="O10" i="7"/>
  <c r="P35" i="7"/>
  <c r="R35" i="7" s="1"/>
  <c r="R37" i="7" s="1"/>
  <c r="Q142" i="7"/>
  <c r="Q143" i="7"/>
  <c r="P145" i="7"/>
  <c r="R145" i="7" s="1"/>
  <c r="R147" i="7" s="1"/>
  <c r="P200" i="7"/>
  <c r="O175" i="7"/>
  <c r="P311" i="7"/>
  <c r="T310" i="7"/>
  <c r="T313" i="7"/>
  <c r="O395" i="7"/>
  <c r="Q472" i="7"/>
  <c r="Q473" i="7"/>
  <c r="I476" i="7"/>
  <c r="P530" i="7"/>
  <c r="R530" i="7" s="1"/>
  <c r="R532" i="7" s="1"/>
  <c r="I307" i="7"/>
  <c r="I308" i="7" s="1"/>
  <c r="D585" i="7"/>
  <c r="D587" i="7"/>
  <c r="AF145" i="7"/>
  <c r="AF147" i="7" s="1"/>
  <c r="W422" i="7"/>
  <c r="W424" i="7" s="1"/>
  <c r="AF915" i="7"/>
  <c r="AF917" i="7" s="1"/>
  <c r="Y255" i="7"/>
  <c r="Y257" i="7" s="1"/>
  <c r="W257" i="7"/>
  <c r="P532" i="7"/>
  <c r="T531" i="7"/>
  <c r="P534" i="7"/>
  <c r="K1080" i="7"/>
  <c r="Y90" i="7"/>
  <c r="Y92" i="7"/>
  <c r="P147" i="7"/>
  <c r="AD255" i="7"/>
  <c r="AD257" i="7" s="1"/>
  <c r="K692" i="7"/>
  <c r="K693" i="7" s="1"/>
  <c r="P915" i="7"/>
  <c r="R915" i="7" s="1"/>
  <c r="R917" i="7" s="1"/>
  <c r="P1080" i="7"/>
  <c r="AH146" i="7"/>
  <c r="AH971" i="7"/>
  <c r="AH972" i="7"/>
  <c r="AH974" i="7"/>
  <c r="AF530" i="7"/>
  <c r="AF532" i="7"/>
  <c r="W642" i="7"/>
  <c r="K530" i="7"/>
  <c r="K532" i="7"/>
  <c r="I422" i="7"/>
  <c r="AD417" i="7"/>
  <c r="AD418" i="7"/>
  <c r="B36" i="7"/>
  <c r="B1022" i="7"/>
  <c r="B1023" i="7" s="1"/>
  <c r="J637" i="7"/>
  <c r="J638" i="7"/>
  <c r="I912" i="7"/>
  <c r="I913" i="7" s="1"/>
  <c r="P916" i="7"/>
  <c r="P917" i="7"/>
  <c r="AC945" i="7"/>
  <c r="AC1000" i="7"/>
  <c r="AD1025" i="7"/>
  <c r="AD1027" i="7" s="1"/>
  <c r="AF1025" i="7"/>
  <c r="AF1027" i="7" s="1"/>
  <c r="AD527" i="7"/>
  <c r="AD528" i="7"/>
  <c r="V285" i="7"/>
  <c r="V340" i="7"/>
  <c r="W472" i="7"/>
  <c r="W473" i="7"/>
  <c r="W475" i="7"/>
  <c r="W477" i="7" s="1"/>
  <c r="P420" i="7"/>
  <c r="P421" i="7"/>
  <c r="T530" i="7"/>
  <c r="B531" i="7"/>
  <c r="P586" i="7"/>
  <c r="Q967" i="7"/>
  <c r="Q968" i="7"/>
  <c r="AD967" i="7"/>
  <c r="AD968" i="7" s="1"/>
  <c r="AD1081" i="7"/>
  <c r="P36" i="7"/>
  <c r="P37" i="7"/>
  <c r="T36" i="7" s="1"/>
  <c r="T37" i="7" s="1"/>
  <c r="T39" i="7" s="1"/>
  <c r="I200" i="7"/>
  <c r="K200" i="7"/>
  <c r="K202" i="7"/>
  <c r="R420" i="7"/>
  <c r="R422" i="7"/>
  <c r="I202" i="7"/>
  <c r="M201" i="7"/>
  <c r="M202" i="7" s="1"/>
  <c r="M204" i="7" s="1"/>
  <c r="T533" i="7"/>
  <c r="F38" i="7"/>
  <c r="D311" i="7"/>
  <c r="D312" i="7" s="1"/>
  <c r="A725" i="7"/>
  <c r="B747" i="7"/>
  <c r="B748" i="7" s="1"/>
  <c r="B1026" i="7"/>
  <c r="D747" i="7"/>
  <c r="D748" i="7" s="1"/>
  <c r="A835" i="7"/>
  <c r="AF967" i="7"/>
  <c r="AF968" i="7"/>
  <c r="AD1077" i="7"/>
  <c r="AD1078" i="7" s="1"/>
  <c r="AC175" i="7"/>
  <c r="AD197" i="7"/>
  <c r="AD198" i="7" s="1"/>
  <c r="AH200" i="7"/>
  <c r="AD201" i="7"/>
  <c r="AD202" i="7"/>
  <c r="Q747" i="7"/>
  <c r="Q748" i="7" s="1"/>
  <c r="AD91" i="7"/>
  <c r="AD92" i="7"/>
  <c r="AD94" i="7" s="1"/>
  <c r="W365" i="7"/>
  <c r="W367" i="7" s="1"/>
  <c r="AC230" i="7"/>
  <c r="AA310" i="7"/>
  <c r="AA313" i="7" s="1"/>
  <c r="I35" i="7"/>
  <c r="K35" i="7" s="1"/>
  <c r="K37" i="7" s="1"/>
  <c r="I310" i="7"/>
  <c r="K310" i="7" s="1"/>
  <c r="K312" i="7" s="1"/>
  <c r="H395" i="7"/>
  <c r="I252" i="7"/>
  <c r="I253" i="7"/>
  <c r="AH203" i="7"/>
  <c r="I312" i="7"/>
  <c r="I37" i="7"/>
  <c r="I39" i="7" s="1"/>
  <c r="Y365" i="7"/>
  <c r="Y367" i="7"/>
  <c r="M36" i="7"/>
  <c r="M37" i="7" s="1"/>
  <c r="M39" i="7" s="1"/>
  <c r="I314" i="7"/>
  <c r="M311" i="7"/>
  <c r="M312" i="7" s="1"/>
  <c r="M314" i="7" s="1"/>
  <c r="P39" i="7"/>
  <c r="F311" i="7"/>
  <c r="B314" i="7"/>
  <c r="B197" i="7"/>
  <c r="B198" i="7" s="1"/>
  <c r="B200" i="7"/>
  <c r="D200" i="7" s="1"/>
  <c r="P422" i="7"/>
  <c r="T421" i="7" s="1"/>
  <c r="T422" i="7" s="1"/>
  <c r="W919" i="7"/>
  <c r="AA916" i="7"/>
  <c r="AA917" i="7"/>
  <c r="AA919" i="7" s="1"/>
  <c r="H1000" i="7"/>
  <c r="I1022" i="7"/>
  <c r="I1023" i="7"/>
  <c r="K475" i="7"/>
  <c r="K477" i="7" s="1"/>
  <c r="I477" i="7"/>
  <c r="D362" i="7"/>
  <c r="D363" i="7" s="1"/>
  <c r="B365" i="7"/>
  <c r="AD917" i="7"/>
  <c r="AH916" i="7"/>
  <c r="AH917" i="7"/>
  <c r="AH919" i="7" s="1"/>
  <c r="AA421" i="7"/>
  <c r="AA422" i="7" s="1"/>
  <c r="AA424" i="7" s="1"/>
  <c r="W532" i="7"/>
  <c r="W534" i="7" s="1"/>
  <c r="Y530" i="7"/>
  <c r="Y532" i="7" s="1"/>
  <c r="W202" i="7"/>
  <c r="AA201" i="7" s="1"/>
  <c r="AA202" i="7" s="1"/>
  <c r="Y200" i="7"/>
  <c r="Y202" i="7"/>
  <c r="B146" i="7"/>
  <c r="F145" i="7"/>
  <c r="A175" i="7"/>
  <c r="F368" i="7"/>
  <c r="K915" i="7"/>
  <c r="K917" i="7" s="1"/>
  <c r="Y582" i="7"/>
  <c r="Y583" i="7"/>
  <c r="W585" i="7"/>
  <c r="V780" i="7"/>
  <c r="AA1083" i="7"/>
  <c r="AF586" i="7"/>
  <c r="T532" i="7"/>
  <c r="T534" i="7" s="1"/>
  <c r="D527" i="7"/>
  <c r="D528" i="7"/>
  <c r="B530" i="7"/>
  <c r="B640" i="7"/>
  <c r="D637" i="7"/>
  <c r="D638" i="7"/>
  <c r="D710" i="7"/>
  <c r="D857" i="7"/>
  <c r="D858" i="7" s="1"/>
  <c r="B860" i="7"/>
  <c r="D1077" i="7"/>
  <c r="D1078" i="7" s="1"/>
  <c r="M640" i="7"/>
  <c r="I641" i="7"/>
  <c r="I642" i="7"/>
  <c r="I802" i="7"/>
  <c r="I803" i="7" s="1"/>
  <c r="I805" i="7"/>
  <c r="P751" i="7"/>
  <c r="T750" i="7"/>
  <c r="T753" i="7" s="1"/>
  <c r="B35" i="7"/>
  <c r="D35" i="7" s="1"/>
  <c r="C32" i="7"/>
  <c r="C33" i="7" s="1"/>
  <c r="D105" i="7"/>
  <c r="B1025" i="7"/>
  <c r="B1027" i="7" s="1"/>
  <c r="C1022" i="7"/>
  <c r="C1023" i="7"/>
  <c r="V835" i="7"/>
  <c r="W857" i="7"/>
  <c r="W858" i="7" s="1"/>
  <c r="V1000" i="7"/>
  <c r="W1025" i="7"/>
  <c r="Y1025" i="7" s="1"/>
  <c r="Y1027" i="7" s="1"/>
  <c r="W697" i="7"/>
  <c r="F475" i="7"/>
  <c r="F478" i="7" s="1"/>
  <c r="B476" i="7"/>
  <c r="B477" i="7"/>
  <c r="B479" i="7" s="1"/>
  <c r="D820" i="7"/>
  <c r="I695" i="7"/>
  <c r="K695" i="7"/>
  <c r="K697" i="7"/>
  <c r="I692" i="7"/>
  <c r="I693" i="7"/>
  <c r="H670" i="7"/>
  <c r="R857" i="7"/>
  <c r="R858" i="7" s="1"/>
  <c r="B256" i="7"/>
  <c r="K930" i="7"/>
  <c r="P805" i="7"/>
  <c r="D417" i="7"/>
  <c r="D418" i="7"/>
  <c r="M915" i="7"/>
  <c r="M918" i="7"/>
  <c r="I916" i="7"/>
  <c r="I917" i="7"/>
  <c r="M916" i="7"/>
  <c r="M917" i="7"/>
  <c r="M919" i="7" s="1"/>
  <c r="R985" i="7"/>
  <c r="R1095" i="7"/>
  <c r="Y985" i="7"/>
  <c r="W1080" i="7"/>
  <c r="W1082" i="7" s="1"/>
  <c r="I696" i="7"/>
  <c r="I697" i="7" s="1"/>
  <c r="M695" i="7"/>
  <c r="M698" i="7" s="1"/>
  <c r="P750" i="7"/>
  <c r="P970" i="7"/>
  <c r="R970" i="7" s="1"/>
  <c r="R972" i="7" s="1"/>
  <c r="W971" i="7"/>
  <c r="AF710" i="7"/>
  <c r="AA35" i="7"/>
  <c r="AA38" i="7"/>
  <c r="AD1080" i="7"/>
  <c r="AD1082" i="7" s="1"/>
  <c r="I919" i="7"/>
  <c r="P972" i="7"/>
  <c r="T971" i="7" s="1"/>
  <c r="T972" i="7" s="1"/>
  <c r="T974" i="7" s="1"/>
  <c r="P752" i="7"/>
  <c r="T751" i="7" s="1"/>
  <c r="R750" i="7"/>
  <c r="R752" i="7"/>
  <c r="M643" i="7"/>
  <c r="AD919" i="7"/>
  <c r="B367" i="7"/>
  <c r="D365" i="7"/>
  <c r="AF1080" i="7"/>
  <c r="AF1082" i="7" s="1"/>
  <c r="AD1084" i="7"/>
  <c r="R860" i="7"/>
  <c r="R862" i="7" s="1"/>
  <c r="P862" i="7"/>
  <c r="B37" i="7"/>
  <c r="B39" i="7" s="1"/>
  <c r="D37" i="7"/>
  <c r="I807" i="7"/>
  <c r="M806" i="7" s="1"/>
  <c r="M807" i="7" s="1"/>
  <c r="M809" i="7" s="1"/>
  <c r="K805" i="7"/>
  <c r="R805" i="7"/>
  <c r="R807" i="7" s="1"/>
  <c r="D1025" i="7"/>
  <c r="D1027" i="7" s="1"/>
  <c r="D530" i="7"/>
  <c r="D532" i="7"/>
  <c r="B532" i="7"/>
  <c r="AA204" i="7"/>
  <c r="AA531" i="7"/>
  <c r="AA532" i="7" s="1"/>
  <c r="AA534" i="7" s="1"/>
  <c r="I479" i="7"/>
  <c r="M476" i="7"/>
  <c r="M477" i="7" s="1"/>
  <c r="M479" i="7" s="1"/>
  <c r="Y1080" i="7"/>
  <c r="Y1082" i="7" s="1"/>
  <c r="AA696" i="7"/>
  <c r="AA697" i="7" s="1"/>
  <c r="AA699" i="7"/>
  <c r="W699" i="7"/>
  <c r="M641" i="7"/>
  <c r="M642" i="7" s="1"/>
  <c r="M644" i="7"/>
  <c r="I644" i="7"/>
  <c r="D640" i="7"/>
  <c r="D642" i="7" s="1"/>
  <c r="B642" i="7"/>
  <c r="B644" i="7" s="1"/>
  <c r="W587" i="7"/>
  <c r="W589" i="7" s="1"/>
  <c r="Y585" i="7"/>
  <c r="Y587" i="7"/>
  <c r="F148" i="7"/>
  <c r="P424" i="7"/>
  <c r="T424" i="7"/>
  <c r="F531" i="7"/>
  <c r="B534" i="7"/>
  <c r="AA586" i="7"/>
  <c r="AA587" i="7"/>
  <c r="AA589" i="7" s="1"/>
  <c r="I809" i="7"/>
  <c r="P754" i="7"/>
  <c r="F641" i="7"/>
  <c r="T861" i="7"/>
  <c r="T862" i="7" s="1"/>
  <c r="T864" i="7" s="1"/>
  <c r="P864" i="7"/>
  <c r="F36" i="7"/>
  <c r="F37" i="7"/>
  <c r="F39" i="7" s="1"/>
  <c r="F366" i="7"/>
  <c r="F367" i="7" s="1"/>
  <c r="F369" i="7" s="1"/>
  <c r="B369" i="7"/>
  <c r="AD259" i="7"/>
  <c r="AH256" i="7"/>
  <c r="AH257" i="7" s="1"/>
  <c r="AH259" i="7" s="1"/>
  <c r="B1082" i="7"/>
  <c r="F1081" i="7"/>
  <c r="F1082" i="7" s="1"/>
  <c r="F1084" i="7"/>
  <c r="D1080" i="7"/>
  <c r="D1082" i="7" s="1"/>
  <c r="W1084" i="7"/>
  <c r="AA1081" i="7"/>
  <c r="AA1082" i="7"/>
  <c r="AA1084" i="7" s="1"/>
  <c r="B1029" i="7"/>
  <c r="F1026" i="7"/>
  <c r="F1027" i="7"/>
  <c r="F1029" i="7" s="1"/>
  <c r="AE307" i="7"/>
  <c r="AE308" i="7"/>
  <c r="AD310" i="7"/>
  <c r="AH420" i="7"/>
  <c r="AD421" i="7"/>
  <c r="AD422" i="7"/>
  <c r="W142" i="7"/>
  <c r="W143" i="7" s="1"/>
  <c r="W145" i="7"/>
  <c r="V120" i="7"/>
  <c r="P367" i="7"/>
  <c r="R365" i="7"/>
  <c r="R367" i="7"/>
  <c r="W204" i="7"/>
  <c r="B202" i="7"/>
  <c r="D860" i="7"/>
  <c r="D862" i="7"/>
  <c r="W1027" i="7"/>
  <c r="F476" i="7"/>
  <c r="F477" i="7" s="1"/>
  <c r="F479" i="7" s="1"/>
  <c r="I1025" i="7"/>
  <c r="AH91" i="7"/>
  <c r="AH92" i="7" s="1"/>
  <c r="AH94" i="7" s="1"/>
  <c r="I424" i="7"/>
  <c r="M421" i="7"/>
  <c r="M422" i="7" s="1"/>
  <c r="M424" i="7" s="1"/>
  <c r="W644" i="7"/>
  <c r="AA641" i="7"/>
  <c r="AA642" i="7" s="1"/>
  <c r="AA644" i="7" s="1"/>
  <c r="AA256" i="7"/>
  <c r="AA257" i="7" s="1"/>
  <c r="AA259" i="7" s="1"/>
  <c r="W259" i="7"/>
  <c r="P202" i="7"/>
  <c r="R200" i="7"/>
  <c r="R202" i="7" s="1"/>
  <c r="F313" i="7"/>
  <c r="F312" i="7"/>
  <c r="M1081" i="7"/>
  <c r="M1082" i="7" s="1"/>
  <c r="M1084" i="7" s="1"/>
  <c r="I1084" i="7"/>
  <c r="F533" i="7"/>
  <c r="F534" i="7" s="1"/>
  <c r="F532" i="7"/>
  <c r="J967" i="7"/>
  <c r="J968" i="7" s="1"/>
  <c r="I970" i="7"/>
  <c r="A890" i="7"/>
  <c r="B915" i="7"/>
  <c r="X857" i="7"/>
  <c r="X858" i="7" s="1"/>
  <c r="W860" i="7"/>
  <c r="AC835" i="7"/>
  <c r="AD857" i="7"/>
  <c r="AD858" i="7" s="1"/>
  <c r="AD860" i="7"/>
  <c r="AH1081" i="7"/>
  <c r="AH1082" i="7" s="1"/>
  <c r="AH1084" i="7" s="1"/>
  <c r="T752" i="7"/>
  <c r="T754" i="7"/>
  <c r="AH201" i="7"/>
  <c r="AH202" i="7" s="1"/>
  <c r="AH204" i="7" s="1"/>
  <c r="AD204" i="7"/>
  <c r="W94" i="7"/>
  <c r="AA91" i="7"/>
  <c r="AA92" i="7"/>
  <c r="AA94" i="7"/>
  <c r="P1029" i="7"/>
  <c r="T1026" i="7"/>
  <c r="F643" i="7"/>
  <c r="F644" i="7" s="1"/>
  <c r="F642" i="7"/>
  <c r="D692" i="7"/>
  <c r="D693" i="7" s="1"/>
  <c r="B695" i="7"/>
  <c r="M753" i="7"/>
  <c r="K807" i="7"/>
  <c r="F805" i="7"/>
  <c r="B806" i="7"/>
  <c r="B807" i="7"/>
  <c r="F860" i="7"/>
  <c r="B861" i="7"/>
  <c r="B862" i="7" s="1"/>
  <c r="AC670" i="7"/>
  <c r="AD695" i="7"/>
  <c r="AD692" i="7"/>
  <c r="AD693" i="7"/>
  <c r="AD802" i="7"/>
  <c r="AD803" i="7"/>
  <c r="AC780" i="7"/>
  <c r="AD805" i="7"/>
  <c r="AH148" i="7"/>
  <c r="AH147" i="7"/>
  <c r="AH149" i="7" s="1"/>
  <c r="B912" i="7"/>
  <c r="B913" i="7" s="1"/>
  <c r="W805" i="7"/>
  <c r="T916" i="7"/>
  <c r="T917" i="7" s="1"/>
  <c r="T919" i="7" s="1"/>
  <c r="P919" i="7"/>
  <c r="R1080" i="7"/>
  <c r="R1082" i="7" s="1"/>
  <c r="P1082" i="7"/>
  <c r="P149" i="7"/>
  <c r="T146" i="7"/>
  <c r="T147" i="7"/>
  <c r="T149" i="7" s="1"/>
  <c r="T698" i="7"/>
  <c r="D367" i="7"/>
  <c r="F585" i="7"/>
  <c r="B586" i="7"/>
  <c r="B587" i="7" s="1"/>
  <c r="R586" i="7"/>
  <c r="I204" i="7"/>
  <c r="Y475" i="7"/>
  <c r="Y477" i="7"/>
  <c r="R255" i="7"/>
  <c r="R257" i="7" s="1"/>
  <c r="AD477" i="7"/>
  <c r="AF475" i="7"/>
  <c r="AF477" i="7" s="1"/>
  <c r="I367" i="7"/>
  <c r="I532" i="7"/>
  <c r="Y697" i="7"/>
  <c r="B87" i="7"/>
  <c r="B88" i="7" s="1"/>
  <c r="B90" i="7"/>
  <c r="A65" i="7"/>
  <c r="B420" i="7"/>
  <c r="F420" i="7"/>
  <c r="B421" i="7"/>
  <c r="H560" i="7"/>
  <c r="I585" i="7"/>
  <c r="K600" i="7"/>
  <c r="K860" i="7"/>
  <c r="K862" i="7"/>
  <c r="I862" i="7"/>
  <c r="R600" i="7"/>
  <c r="AH38" i="7"/>
  <c r="P477" i="7"/>
  <c r="AH863" i="7"/>
  <c r="AF422" i="7"/>
  <c r="D252" i="7"/>
  <c r="D253" i="7"/>
  <c r="B255" i="7"/>
  <c r="M970" i="7"/>
  <c r="I971" i="7"/>
  <c r="M1025" i="7"/>
  <c r="I1026" i="7"/>
  <c r="K1082" i="7"/>
  <c r="P582" i="7"/>
  <c r="P583" i="7"/>
  <c r="O560" i="7"/>
  <c r="P585" i="7"/>
  <c r="R637" i="7"/>
  <c r="R638" i="7"/>
  <c r="P640" i="7"/>
  <c r="AF36" i="7"/>
  <c r="AF37" i="7"/>
  <c r="B972" i="7"/>
  <c r="D970" i="7"/>
  <c r="D972" i="7" s="1"/>
  <c r="P697" i="7"/>
  <c r="R695" i="7"/>
  <c r="R697" i="7"/>
  <c r="AF202" i="7"/>
  <c r="B142" i="7"/>
  <c r="B143" i="7"/>
  <c r="B145" i="7"/>
  <c r="B472" i="7"/>
  <c r="B473" i="7"/>
  <c r="A450" i="7"/>
  <c r="B750" i="7"/>
  <c r="D807" i="7"/>
  <c r="D1040" i="7"/>
  <c r="K747" i="7"/>
  <c r="K748" i="7"/>
  <c r="I750" i="7"/>
  <c r="T640" i="7"/>
  <c r="P641" i="7"/>
  <c r="W967" i="7"/>
  <c r="W968" i="7" s="1"/>
  <c r="W970" i="7"/>
  <c r="V945" i="7"/>
  <c r="Y310" i="7"/>
  <c r="Y312" i="7" s="1"/>
  <c r="R90" i="7"/>
  <c r="R92" i="7"/>
  <c r="R875" i="7"/>
  <c r="AD585" i="7"/>
  <c r="W35" i="7"/>
  <c r="W32" i="7"/>
  <c r="W33" i="7"/>
  <c r="V10" i="7"/>
  <c r="T805" i="7"/>
  <c r="P806" i="7"/>
  <c r="P807" i="7"/>
  <c r="Y655" i="7"/>
  <c r="Y765" i="7"/>
  <c r="AF1095" i="7"/>
  <c r="AD36" i="7"/>
  <c r="AD37" i="7" s="1"/>
  <c r="Y490" i="7"/>
  <c r="R307" i="7"/>
  <c r="R308" i="7"/>
  <c r="P310" i="7"/>
  <c r="R310" i="7" s="1"/>
  <c r="R312" i="7" s="1"/>
  <c r="P527" i="7"/>
  <c r="P528" i="7"/>
  <c r="O505" i="7"/>
  <c r="I255" i="7"/>
  <c r="H230" i="7"/>
  <c r="AF380" i="7"/>
  <c r="Y435" i="7"/>
  <c r="I145" i="7"/>
  <c r="I147" i="7" s="1"/>
  <c r="H120" i="7"/>
  <c r="Y970" i="7"/>
  <c r="Y972" i="7" s="1"/>
  <c r="W972" i="7"/>
  <c r="T476" i="7"/>
  <c r="T477" i="7"/>
  <c r="T479" i="7" s="1"/>
  <c r="P479" i="7"/>
  <c r="AD479" i="7"/>
  <c r="AH476" i="7"/>
  <c r="AH477" i="7" s="1"/>
  <c r="AH479" i="7" s="1"/>
  <c r="F808" i="7"/>
  <c r="B697" i="7"/>
  <c r="D695" i="7"/>
  <c r="D697" i="7"/>
  <c r="AF860" i="7"/>
  <c r="AF862" i="7"/>
  <c r="AD862" i="7"/>
  <c r="AD424" i="7"/>
  <c r="AH421" i="7"/>
  <c r="AH422" i="7"/>
  <c r="AH424" i="7" s="1"/>
  <c r="F971" i="7"/>
  <c r="F972" i="7"/>
  <c r="F974" i="7"/>
  <c r="B974" i="7"/>
  <c r="M973" i="7"/>
  <c r="I534" i="7"/>
  <c r="M531" i="7"/>
  <c r="M532" i="7" s="1"/>
  <c r="M534" i="7" s="1"/>
  <c r="D915" i="7"/>
  <c r="D917" i="7"/>
  <c r="B917" i="7"/>
  <c r="AA1026" i="7"/>
  <c r="AA1027" i="7"/>
  <c r="AA1029" i="7"/>
  <c r="W1029" i="7"/>
  <c r="B1084" i="7"/>
  <c r="Y145" i="7"/>
  <c r="Y147" i="7"/>
  <c r="W147" i="7"/>
  <c r="AH423" i="7"/>
  <c r="I752" i="7"/>
  <c r="K750" i="7"/>
  <c r="K752" i="7" s="1"/>
  <c r="I864" i="7"/>
  <c r="M861" i="7"/>
  <c r="M862" i="7"/>
  <c r="M864" i="7" s="1"/>
  <c r="K145" i="7"/>
  <c r="K147" i="7"/>
  <c r="T806" i="7"/>
  <c r="T807" i="7" s="1"/>
  <c r="T809" i="7" s="1"/>
  <c r="P809" i="7"/>
  <c r="Y35" i="7"/>
  <c r="Y37" i="7" s="1"/>
  <c r="W37" i="7"/>
  <c r="R585" i="7"/>
  <c r="R587" i="7" s="1"/>
  <c r="P587" i="7"/>
  <c r="D255" i="7"/>
  <c r="D257" i="7"/>
  <c r="B257" i="7"/>
  <c r="F423" i="7"/>
  <c r="D90" i="7"/>
  <c r="D92" i="7"/>
  <c r="B92" i="7"/>
  <c r="I369" i="7"/>
  <c r="M366" i="7"/>
  <c r="M367" i="7"/>
  <c r="M369" i="7" s="1"/>
  <c r="P1084" i="7"/>
  <c r="T1081" i="7"/>
  <c r="T1082" i="7"/>
  <c r="T1084" i="7" s="1"/>
  <c r="AD807" i="7"/>
  <c r="AF805" i="7"/>
  <c r="AF807" i="7"/>
  <c r="AF695" i="7"/>
  <c r="AF697" i="7"/>
  <c r="AD697" i="7"/>
  <c r="F863" i="7"/>
  <c r="T201" i="7"/>
  <c r="T202" i="7"/>
  <c r="T204" i="7"/>
  <c r="P204" i="7"/>
  <c r="AF310" i="7"/>
  <c r="AF312" i="7"/>
  <c r="AD312" i="7"/>
  <c r="D750" i="7"/>
  <c r="D752" i="7" s="1"/>
  <c r="B752" i="7"/>
  <c r="R640" i="7"/>
  <c r="R642" i="7" s="1"/>
  <c r="P642" i="7"/>
  <c r="F588" i="7"/>
  <c r="K255" i="7"/>
  <c r="K257" i="7" s="1"/>
  <c r="I257" i="7"/>
  <c r="T808" i="7"/>
  <c r="AD587" i="7"/>
  <c r="AF585" i="7"/>
  <c r="AF587" i="7"/>
  <c r="T643" i="7"/>
  <c r="D145" i="7"/>
  <c r="D147" i="7" s="1"/>
  <c r="B147" i="7"/>
  <c r="P699" i="7"/>
  <c r="T696" i="7"/>
  <c r="T697" i="7" s="1"/>
  <c r="T699" i="7" s="1"/>
  <c r="M1028" i="7"/>
  <c r="I587" i="7"/>
  <c r="K585" i="7"/>
  <c r="K587" i="7" s="1"/>
  <c r="D420" i="7"/>
  <c r="D422" i="7" s="1"/>
  <c r="B422" i="7"/>
  <c r="Y805" i="7"/>
  <c r="Y807" i="7"/>
  <c r="W807" i="7"/>
  <c r="W809" i="7" s="1"/>
  <c r="F806" i="7"/>
  <c r="F807" i="7" s="1"/>
  <c r="F809" i="7" s="1"/>
  <c r="B809" i="7"/>
  <c r="W862" i="7"/>
  <c r="Y860" i="7"/>
  <c r="Y862" i="7"/>
  <c r="I972" i="7"/>
  <c r="M971" i="7" s="1"/>
  <c r="M972" i="7" s="1"/>
  <c r="M974" i="7" s="1"/>
  <c r="K970" i="7"/>
  <c r="K972" i="7" s="1"/>
  <c r="F314" i="7"/>
  <c r="I1027" i="7"/>
  <c r="K1025" i="7"/>
  <c r="K1027" i="7" s="1"/>
  <c r="B204" i="7"/>
  <c r="F201" i="7"/>
  <c r="F202" i="7" s="1"/>
  <c r="F204" i="7" s="1"/>
  <c r="T366" i="7"/>
  <c r="T367" i="7" s="1"/>
  <c r="T369" i="7" s="1"/>
  <c r="P369" i="7"/>
  <c r="B94" i="7"/>
  <c r="F91" i="7"/>
  <c r="F92" i="7" s="1"/>
  <c r="F94" i="7" s="1"/>
  <c r="B259" i="7"/>
  <c r="F256" i="7"/>
  <c r="F257" i="7" s="1"/>
  <c r="F259" i="7" s="1"/>
  <c r="M751" i="7"/>
  <c r="M752" i="7" s="1"/>
  <c r="M754" i="7" s="1"/>
  <c r="I754" i="7"/>
  <c r="B919" i="7"/>
  <c r="F916" i="7"/>
  <c r="F917" i="7" s="1"/>
  <c r="F919" i="7" s="1"/>
  <c r="AA971" i="7"/>
  <c r="AA972" i="7"/>
  <c r="AA974" i="7" s="1"/>
  <c r="W974" i="7"/>
  <c r="I1029" i="7"/>
  <c r="M1026" i="7"/>
  <c r="M1027" i="7" s="1"/>
  <c r="M1029" i="7" s="1"/>
  <c r="AA806" i="7"/>
  <c r="AA807" i="7"/>
  <c r="AA809" i="7" s="1"/>
  <c r="F421" i="7"/>
  <c r="F422" i="7"/>
  <c r="F424" i="7" s="1"/>
  <c r="B424" i="7"/>
  <c r="F146" i="7"/>
  <c r="F147" i="7"/>
  <c r="F149" i="7" s="1"/>
  <c r="B149" i="7"/>
  <c r="I259" i="7"/>
  <c r="M256" i="7"/>
  <c r="M257" i="7" s="1"/>
  <c r="M259" i="7" s="1"/>
  <c r="P644" i="7"/>
  <c r="T641" i="7"/>
  <c r="T642" i="7" s="1"/>
  <c r="T644" i="7" s="1"/>
  <c r="AH311" i="7"/>
  <c r="AH312" i="7"/>
  <c r="AH314" i="7" s="1"/>
  <c r="AD314" i="7"/>
  <c r="W39" i="7"/>
  <c r="AA36" i="7"/>
  <c r="AA37" i="7"/>
  <c r="AA39" i="7"/>
  <c r="F696" i="7"/>
  <c r="F697" i="7" s="1"/>
  <c r="F699" i="7" s="1"/>
  <c r="B699" i="7"/>
  <c r="I974" i="7"/>
  <c r="W864" i="7"/>
  <c r="AA861" i="7"/>
  <c r="AA862" i="7"/>
  <c r="AA864" i="7"/>
  <c r="AH586" i="7"/>
  <c r="AH587" i="7" s="1"/>
  <c r="AH589" i="7" s="1"/>
  <c r="AD589" i="7"/>
  <c r="AH806" i="7"/>
  <c r="AH807" i="7" s="1"/>
  <c r="AH809" i="7" s="1"/>
  <c r="AD809" i="7"/>
  <c r="T586" i="7"/>
  <c r="T587" i="7" s="1"/>
  <c r="T589" i="7" s="1"/>
  <c r="P589" i="7"/>
  <c r="AH861" i="7"/>
  <c r="AH862" i="7" s="1"/>
  <c r="AH864" i="7" s="1"/>
  <c r="AD864" i="7"/>
  <c r="I589" i="7"/>
  <c r="M586" i="7"/>
  <c r="M587" i="7"/>
  <c r="M589" i="7"/>
  <c r="F751" i="7"/>
  <c r="F752" i="7" s="1"/>
  <c r="F754" i="7" s="1"/>
  <c r="B754" i="7"/>
  <c r="AH696" i="7"/>
  <c r="AH697" i="7" s="1"/>
  <c r="AH699" i="7" s="1"/>
  <c r="AD699" i="7"/>
  <c r="AA146" i="7"/>
  <c r="AA147" i="7" s="1"/>
  <c r="AA149" i="7" s="1"/>
  <c r="W149" i="7"/>
  <c r="I149" i="7" l="1"/>
  <c r="M146" i="7"/>
  <c r="M147" i="7" s="1"/>
  <c r="M149" i="7" s="1"/>
  <c r="AH36" i="7"/>
  <c r="AH37" i="7" s="1"/>
  <c r="AH39" i="7" s="1"/>
  <c r="AD39" i="7"/>
  <c r="B864" i="7"/>
  <c r="F861" i="7"/>
  <c r="F862" i="7" s="1"/>
  <c r="F864" i="7" s="1"/>
  <c r="F586" i="7"/>
  <c r="F587" i="7" s="1"/>
  <c r="F589" i="7" s="1"/>
  <c r="B589" i="7"/>
  <c r="P312" i="7"/>
  <c r="W369" i="7"/>
  <c r="AA366" i="7"/>
  <c r="AA367" i="7" s="1"/>
  <c r="AA369" i="7" s="1"/>
  <c r="AD534" i="7"/>
  <c r="AH531" i="7"/>
  <c r="AH532" i="7" s="1"/>
  <c r="AH534" i="7" s="1"/>
  <c r="T256" i="7"/>
  <c r="T257" i="7" s="1"/>
  <c r="T259" i="7" s="1"/>
  <c r="P259" i="7"/>
  <c r="W314" i="7"/>
  <c r="AA311" i="7"/>
  <c r="AA312" i="7" s="1"/>
  <c r="AA314" i="7" s="1"/>
  <c r="D202" i="7"/>
  <c r="M696" i="7"/>
  <c r="M697" i="7" s="1"/>
  <c r="M699" i="7" s="1"/>
  <c r="I699" i="7"/>
  <c r="AA476" i="7"/>
  <c r="AA477" i="7" s="1"/>
  <c r="AA479" i="7" s="1"/>
  <c r="W479" i="7"/>
  <c r="AH1026" i="7"/>
  <c r="AH1027" i="7" s="1"/>
  <c r="AH1029" i="7" s="1"/>
  <c r="AD1029" i="7"/>
  <c r="P94" i="7"/>
  <c r="T91" i="7"/>
  <c r="T92" i="7" s="1"/>
  <c r="T94" i="7" s="1"/>
  <c r="P974" i="7"/>
  <c r="AF255" i="7"/>
  <c r="AF257" i="7" s="1"/>
  <c r="AF365" i="7"/>
  <c r="AF367" i="7" s="1"/>
  <c r="D325" i="7"/>
  <c r="D490" i="7"/>
  <c r="T1025" i="7"/>
  <c r="W750" i="7"/>
  <c r="W747" i="7"/>
  <c r="W748" i="7" s="1"/>
  <c r="W751" i="7"/>
  <c r="AD641" i="7"/>
  <c r="AD642" i="7" s="1"/>
  <c r="I90" i="7"/>
  <c r="AD750" i="7"/>
  <c r="AD366" i="7"/>
  <c r="AD367" i="7" s="1"/>
  <c r="AH750" i="7"/>
  <c r="C44" i="8"/>
  <c r="E42" i="8"/>
  <c r="E38" i="8"/>
  <c r="E39" i="8" s="1"/>
  <c r="B21" i="8"/>
  <c r="C41" i="8"/>
  <c r="E41" i="8" s="1"/>
  <c r="D38" i="8"/>
  <c r="D39" i="8" s="1"/>
  <c r="C37" i="8"/>
  <c r="C38" i="8" s="1"/>
  <c r="C39" i="8" s="1"/>
  <c r="I43" i="8"/>
  <c r="C42" i="8" s="1"/>
  <c r="AH366" i="7" l="1"/>
  <c r="AH367" i="7" s="1"/>
  <c r="AH369" i="7" s="1"/>
  <c r="AD369" i="7"/>
  <c r="AD752" i="7"/>
  <c r="AF750" i="7"/>
  <c r="AF752" i="7" s="1"/>
  <c r="I92" i="7"/>
  <c r="K90" i="7"/>
  <c r="K92" i="7" s="1"/>
  <c r="W752" i="7"/>
  <c r="Y750" i="7"/>
  <c r="Y752" i="7" s="1"/>
  <c r="AH753" i="7"/>
  <c r="AH641" i="7"/>
  <c r="AH642" i="7" s="1"/>
  <c r="AH644" i="7" s="1"/>
  <c r="AD644" i="7"/>
  <c r="T1027" i="7"/>
  <c r="T1029" i="7" s="1"/>
  <c r="T1028" i="7"/>
  <c r="P314" i="7"/>
  <c r="T311" i="7"/>
  <c r="T312" i="7" s="1"/>
  <c r="T314" i="7" s="1"/>
  <c r="E43" i="8"/>
  <c r="C43" i="8"/>
  <c r="G42" i="8" s="1"/>
  <c r="G43" i="8" s="1"/>
  <c r="G45" i="8" s="1"/>
  <c r="I94" i="7" l="1"/>
  <c r="M91" i="7"/>
  <c r="M92" i="7" s="1"/>
  <c r="M94" i="7" s="1"/>
  <c r="AH751" i="7"/>
  <c r="AH752" i="7" s="1"/>
  <c r="AH754" i="7" s="1"/>
  <c r="AD754" i="7"/>
  <c r="W754" i="7"/>
  <c r="AA751" i="7"/>
  <c r="AA752" i="7" s="1"/>
  <c r="AA754" i="7" s="1"/>
  <c r="C45" i="8"/>
  <c r="D54" i="8" l="1"/>
  <c r="E56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ROBERTO</author>
  </authors>
  <commentList>
    <comment ref="C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ROBERTO:llantas que cambio al dolly
</t>
        </r>
      </text>
    </comment>
  </commentList>
</comments>
</file>

<file path=xl/sharedStrings.xml><?xml version="1.0" encoding="utf-8"?>
<sst xmlns="http://schemas.openxmlformats.org/spreadsheetml/2006/main" count="3049" uniqueCount="44">
  <si>
    <t>CHOFER</t>
  </si>
  <si>
    <t>CLIENTE</t>
  </si>
  <si>
    <t>FECHA</t>
  </si>
  <si>
    <t>VIATICOS</t>
  </si>
  <si>
    <t>FLETE</t>
  </si>
  <si>
    <t>FACTURA .</t>
  </si>
  <si>
    <t>DIESEL</t>
  </si>
  <si>
    <t xml:space="preserve">CASETAS </t>
  </si>
  <si>
    <t>FACTURAS</t>
  </si>
  <si>
    <t>MANIOBRAS</t>
  </si>
  <si>
    <t>GUIAS</t>
  </si>
  <si>
    <t>RYR</t>
  </si>
  <si>
    <t>TOTAL DE G</t>
  </si>
  <si>
    <t>TOTALES</t>
  </si>
  <si>
    <t>DESGLOSADO</t>
  </si>
  <si>
    <t>IVAS</t>
  </si>
  <si>
    <t>GASTOS T.</t>
  </si>
  <si>
    <t>GTS.SIN CHOF.</t>
  </si>
  <si>
    <t>DIFERENCIA</t>
  </si>
  <si>
    <t>RENDIMIENTO</t>
  </si>
  <si>
    <t>FLETES</t>
  </si>
  <si>
    <t>TOTAL DE G.</t>
  </si>
  <si>
    <t>NETO P CARRO</t>
  </si>
  <si>
    <t>litros de d.</t>
  </si>
  <si>
    <t>ABONOS</t>
  </si>
  <si>
    <t>ACUMULADO</t>
  </si>
  <si>
    <t>FRANCISCO GARCIA</t>
  </si>
  <si>
    <t>ACEGRAPAS</t>
  </si>
  <si>
    <t>REND. DIESEL</t>
  </si>
  <si>
    <t>COMICIONES</t>
  </si>
  <si>
    <t>FLETE REAL</t>
  </si>
  <si>
    <t>KMS SALIDA</t>
  </si>
  <si>
    <t>KMS ENTRADA</t>
  </si>
  <si>
    <t xml:space="preserve">TOTAL KMS </t>
  </si>
  <si>
    <t>DEPOSITO</t>
  </si>
  <si>
    <t>VIA PASS</t>
  </si>
  <si>
    <t>RET 7.5%</t>
  </si>
  <si>
    <t>T CHOFER</t>
  </si>
  <si>
    <t xml:space="preserve">CAMION    </t>
  </si>
  <si>
    <t xml:space="preserve">GENARO </t>
  </si>
  <si>
    <t>facturas</t>
  </si>
  <si>
    <t>cliente</t>
  </si>
  <si>
    <t>ADRIAN MONTOYA</t>
  </si>
  <si>
    <t>ACEROS Y FERRO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</si>
</sst>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0_ ;\-0\ "/>
  </numFmts>
  <fonts count="21" x14ac:knownFonts="1">
    <font>
      <sz val="10"/>
      <name val="Arial"/>
    </font>
    <font>
      <sz val="10"/>
      <name val="Arial"/>
      <family val="2"/>
    </font>
    <font>
      <sz val="16"/>
      <name val="Arial"/>
      <family val="2"/>
    </font>
    <font>
      <sz val="8"/>
      <name val="Arial"/>
      <family val="2"/>
    </font>
    <font>
      <sz val="8"/>
      <color indexed="53"/>
      <name val="Arial"/>
      <family val="2"/>
    </font>
    <font>
      <sz val="8"/>
      <color indexed="4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color indexed="16"/>
      <name val="Arial"/>
      <family val="2"/>
    </font>
    <font>
      <b/>
      <sz val="8"/>
      <color indexed="48"/>
      <name val="Arial"/>
      <family val="2"/>
    </font>
    <font>
      <sz val="8"/>
      <color indexed="6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sz val="16"/>
      <color indexed="53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BFB57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339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3" fillId="0" borderId="0" xfId="0" applyFont="1"/>
    <xf numFmtId="44" fontId="3" fillId="0" borderId="0" xfId="0" applyNumberFormat="1" applyFont="1"/>
    <xf numFmtId="44" fontId="4" fillId="2" borderId="0" xfId="0" applyNumberFormat="1" applyFont="1" applyFill="1"/>
    <xf numFmtId="44" fontId="3" fillId="3" borderId="0" xfId="0" applyNumberFormat="1" applyFont="1" applyFill="1"/>
    <xf numFmtId="44" fontId="3" fillId="4" borderId="0" xfId="0" applyNumberFormat="1" applyFont="1" applyFill="1"/>
    <xf numFmtId="0" fontId="5" fillId="0" borderId="0" xfId="0" applyFont="1"/>
    <xf numFmtId="0" fontId="6" fillId="0" borderId="0" xfId="0" applyFont="1"/>
    <xf numFmtId="44" fontId="7" fillId="0" borderId="0" xfId="0" applyNumberFormat="1" applyFont="1"/>
    <xf numFmtId="0" fontId="7" fillId="0" borderId="0" xfId="0" applyFont="1"/>
    <xf numFmtId="44" fontId="7" fillId="0" borderId="0" xfId="0" applyNumberFormat="1" applyFont="1" applyFill="1"/>
    <xf numFmtId="0" fontId="7" fillId="0" borderId="0" xfId="0" applyFont="1" applyFill="1"/>
    <xf numFmtId="44" fontId="3" fillId="5" borderId="0" xfId="2" applyFont="1" applyFill="1"/>
    <xf numFmtId="0" fontId="8" fillId="2" borderId="0" xfId="0" applyFont="1" applyFill="1"/>
    <xf numFmtId="44" fontId="3" fillId="6" borderId="0" xfId="0" applyNumberFormat="1" applyFont="1" applyFill="1"/>
    <xf numFmtId="0" fontId="9" fillId="0" borderId="0" xfId="0" applyFont="1"/>
    <xf numFmtId="44" fontId="8" fillId="0" borderId="0" xfId="2" applyFont="1"/>
    <xf numFmtId="44" fontId="10" fillId="0" borderId="0" xfId="2" applyFont="1"/>
    <xf numFmtId="0" fontId="10" fillId="0" borderId="0" xfId="0" applyFont="1"/>
    <xf numFmtId="164" fontId="0" fillId="0" borderId="0" xfId="1" applyNumberFormat="1" applyFont="1"/>
    <xf numFmtId="44" fontId="3" fillId="2" borderId="0" xfId="2" applyFont="1" applyFill="1"/>
    <xf numFmtId="44" fontId="11" fillId="0" borderId="0" xfId="0" applyNumberFormat="1" applyFont="1"/>
    <xf numFmtId="0" fontId="10" fillId="0" borderId="0" xfId="0" applyFont="1" applyProtection="1">
      <protection locked="0"/>
    </xf>
    <xf numFmtId="44" fontId="8" fillId="0" borderId="0" xfId="2" applyFont="1" applyProtection="1">
      <protection locked="0"/>
    </xf>
    <xf numFmtId="44" fontId="10" fillId="0" borderId="0" xfId="2" applyFont="1" applyProtection="1">
      <protection locked="0"/>
    </xf>
    <xf numFmtId="44" fontId="3" fillId="0" borderId="0" xfId="2" applyFont="1" applyProtection="1">
      <protection locked="0"/>
    </xf>
    <xf numFmtId="0" fontId="3" fillId="0" borderId="0" xfId="0" applyFont="1" applyFill="1"/>
    <xf numFmtId="44" fontId="3" fillId="0" borderId="0" xfId="0" applyNumberFormat="1" applyFont="1" applyFill="1"/>
    <xf numFmtId="0" fontId="12" fillId="0" borderId="0" xfId="0" applyFont="1" applyFill="1"/>
    <xf numFmtId="0" fontId="13" fillId="0" borderId="0" xfId="0" applyFont="1"/>
    <xf numFmtId="14" fontId="10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44" fontId="12" fillId="0" borderId="0" xfId="0" applyNumberFormat="1" applyFont="1" applyFill="1"/>
    <xf numFmtId="44" fontId="12" fillId="0" borderId="0" xfId="2" applyFont="1" applyFill="1"/>
    <xf numFmtId="0" fontId="0" fillId="0" borderId="0" xfId="0" applyProtection="1"/>
    <xf numFmtId="0" fontId="13" fillId="0" borderId="0" xfId="0" applyFont="1" applyProtection="1"/>
    <xf numFmtId="0" fontId="2" fillId="0" borderId="0" xfId="0" applyFont="1" applyProtection="1"/>
    <xf numFmtId="0" fontId="9" fillId="0" borderId="0" xfId="0" applyFont="1" applyProtection="1"/>
    <xf numFmtId="0" fontId="10" fillId="0" borderId="0" xfId="0" applyFont="1" applyProtection="1"/>
    <xf numFmtId="14" fontId="9" fillId="0" borderId="0" xfId="0" applyNumberFormat="1" applyFont="1" applyProtection="1"/>
    <xf numFmtId="14" fontId="10" fillId="0" borderId="0" xfId="0" applyNumberFormat="1" applyFont="1" applyProtection="1"/>
    <xf numFmtId="0" fontId="3" fillId="0" borderId="0" xfId="0" applyFont="1" applyProtection="1"/>
    <xf numFmtId="44" fontId="8" fillId="0" borderId="0" xfId="2" applyFont="1" applyProtection="1"/>
    <xf numFmtId="44" fontId="10" fillId="0" borderId="0" xfId="2" applyFont="1" applyProtection="1"/>
    <xf numFmtId="0" fontId="14" fillId="0" borderId="0" xfId="0" applyFont="1" applyProtection="1"/>
    <xf numFmtId="44" fontId="3" fillId="0" borderId="0" xfId="2" applyFont="1" applyProtection="1"/>
    <xf numFmtId="44" fontId="3" fillId="5" borderId="0" xfId="2" applyFont="1" applyFill="1" applyProtection="1"/>
    <xf numFmtId="44" fontId="7" fillId="0" borderId="0" xfId="0" applyNumberFormat="1" applyFont="1" applyProtection="1"/>
    <xf numFmtId="0" fontId="7" fillId="0" borderId="0" xfId="0" applyFont="1" applyProtection="1"/>
    <xf numFmtId="44" fontId="7" fillId="0" borderId="0" xfId="0" applyNumberFormat="1" applyFont="1" applyFill="1" applyProtection="1"/>
    <xf numFmtId="0" fontId="7" fillId="0" borderId="0" xfId="0" applyFont="1" applyFill="1" applyProtection="1"/>
    <xf numFmtId="0" fontId="5" fillId="0" borderId="0" xfId="0" applyFont="1" applyProtection="1"/>
    <xf numFmtId="44" fontId="3" fillId="0" borderId="0" xfId="0" applyNumberFormat="1" applyFont="1" applyProtection="1"/>
    <xf numFmtId="44" fontId="3" fillId="4" borderId="0" xfId="0" applyNumberFormat="1" applyFont="1" applyFill="1" applyProtection="1"/>
    <xf numFmtId="44" fontId="3" fillId="6" borderId="0" xfId="0" applyNumberFormat="1" applyFont="1" applyFill="1" applyProtection="1"/>
    <xf numFmtId="44" fontId="3" fillId="3" borderId="0" xfId="0" applyNumberFormat="1" applyFont="1" applyFill="1" applyProtection="1"/>
    <xf numFmtId="44" fontId="4" fillId="2" borderId="0" xfId="0" applyNumberFormat="1" applyFont="1" applyFill="1" applyProtection="1"/>
    <xf numFmtId="0" fontId="6" fillId="0" borderId="0" xfId="0" applyFont="1" applyProtection="1"/>
    <xf numFmtId="0" fontId="8" fillId="2" borderId="0" xfId="0" applyFont="1" applyFill="1" applyProtection="1"/>
    <xf numFmtId="44" fontId="3" fillId="2" borderId="0" xfId="2" applyFont="1" applyFill="1" applyProtection="1"/>
    <xf numFmtId="44" fontId="11" fillId="0" borderId="0" xfId="0" applyNumberFormat="1" applyFont="1" applyProtection="1"/>
    <xf numFmtId="0" fontId="15" fillId="0" borderId="0" xfId="0" applyFont="1"/>
    <xf numFmtId="44" fontId="3" fillId="7" borderId="0" xfId="2" applyFont="1" applyFill="1" applyProtection="1"/>
    <xf numFmtId="44" fontId="3" fillId="7" borderId="1" xfId="2" applyFont="1" applyFill="1" applyBorder="1" applyProtection="1"/>
    <xf numFmtId="0" fontId="16" fillId="0" borderId="0" xfId="0" applyFont="1" applyProtection="1"/>
    <xf numFmtId="44" fontId="16" fillId="6" borderId="0" xfId="2" applyFont="1" applyFill="1"/>
    <xf numFmtId="164" fontId="0" fillId="0" borderId="1" xfId="0" applyNumberFormat="1" applyBorder="1" applyProtection="1"/>
    <xf numFmtId="44" fontId="3" fillId="0" borderId="0" xfId="2" applyFont="1" applyFill="1" applyProtection="1"/>
    <xf numFmtId="0" fontId="18" fillId="0" borderId="0" xfId="0" applyFont="1" applyProtection="1"/>
    <xf numFmtId="0" fontId="19" fillId="0" borderId="0" xfId="0" applyFont="1" applyProtection="1"/>
    <xf numFmtId="2" fontId="0" fillId="0" borderId="0" xfId="0" applyNumberFormat="1"/>
    <xf numFmtId="44" fontId="17" fillId="8" borderId="0" xfId="2" applyFont="1" applyFill="1"/>
    <xf numFmtId="44" fontId="0" fillId="0" borderId="0" xfId="2" applyFont="1"/>
    <xf numFmtId="0" fontId="12" fillId="0" borderId="0" xfId="0" applyFont="1" applyProtection="1"/>
    <xf numFmtId="44" fontId="0" fillId="0" borderId="0" xfId="0" applyNumberFormat="1"/>
    <xf numFmtId="0" fontId="0" fillId="0" borderId="0" xfId="0" applyFill="1" applyProtection="1"/>
    <xf numFmtId="0" fontId="0" fillId="9" borderId="0" xfId="0" applyFill="1"/>
    <xf numFmtId="0" fontId="0" fillId="10" borderId="0" xfId="0" applyFill="1" applyProtection="1"/>
    <xf numFmtId="1" fontId="10" fillId="0" borderId="0" xfId="0" applyNumberFormat="1" applyFont="1" applyAlignment="1" applyProtection="1">
      <alignment horizontal="center"/>
    </xf>
    <xf numFmtId="1" fontId="3" fillId="0" borderId="0" xfId="0" applyNumberFormat="1" applyFont="1" applyAlignment="1" applyProtection="1">
      <alignment horizontal="center"/>
    </xf>
    <xf numFmtId="14" fontId="0" fillId="0" borderId="0" xfId="0" applyNumberFormat="1" applyProtection="1"/>
    <xf numFmtId="164" fontId="0" fillId="10" borderId="0" xfId="0" applyNumberFormat="1" applyFill="1" applyProtection="1"/>
    <xf numFmtId="165" fontId="17" fillId="10" borderId="0" xfId="1" applyNumberFormat="1" applyFont="1" applyFill="1" applyProtection="1"/>
    <xf numFmtId="165" fontId="0" fillId="0" borderId="0" xfId="0" applyNumberFormat="1" applyProtection="1"/>
    <xf numFmtId="43" fontId="0" fillId="0" borderId="0" xfId="0" applyNumberFormat="1" applyProtection="1"/>
    <xf numFmtId="0" fontId="1" fillId="11" borderId="0" xfId="0" applyFont="1" applyFill="1" applyProtection="1"/>
    <xf numFmtId="0" fontId="0" fillId="11" borderId="0" xfId="0" applyFill="1" applyProtection="1"/>
    <xf numFmtId="1" fontId="0" fillId="11" borderId="0" xfId="0" applyNumberFormat="1" applyFill="1" applyProtection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A4" zoomScaleNormal="100" workbookViewId="0">
      <selection activeCell="N16" sqref="N16"/>
    </sheetView>
  </sheetViews>
  <sheetFormatPr baseColWidth="10" defaultRowHeight="12.75" x14ac:dyDescent="0.2"/>
  <cols>
    <col min="1" max="1" width="3.85546875" customWidth="1"/>
    <col min="2" max="2" width="9.5703125" customWidth="1"/>
    <col min="3" max="3" width="11.85546875" customWidth="1"/>
    <col min="10" max="10" width="11.42578125" customWidth="1"/>
  </cols>
  <sheetData>
    <row r="1" spans="1:10" ht="20.25" x14ac:dyDescent="0.3">
      <c r="B1" s="35"/>
      <c r="C1" s="35"/>
      <c r="D1" s="36" t="s">
        <v>38</v>
      </c>
      <c r="E1" s="37"/>
      <c r="F1" s="35"/>
      <c r="G1" s="35"/>
      <c r="H1" s="35"/>
    </row>
    <row r="2" spans="1:10" x14ac:dyDescent="0.2">
      <c r="B2" s="35"/>
      <c r="C2" s="35"/>
      <c r="D2" s="35"/>
      <c r="E2" s="35"/>
      <c r="F2" s="35"/>
      <c r="G2" s="35"/>
      <c r="H2" s="35"/>
    </row>
    <row r="3" spans="1:10" x14ac:dyDescent="0.2">
      <c r="B3" s="38" t="s">
        <v>0</v>
      </c>
      <c r="C3" s="39" t="s">
        <v>42</v>
      </c>
      <c r="D3" s="39" t="s">
        <v>39</v>
      </c>
      <c r="E3" s="38" t="s">
        <v>1</v>
      </c>
      <c r="F3" s="39" t="s">
        <v>43</v>
      </c>
      <c r="G3" s="40" t="s">
        <v>2</v>
      </c>
      <c r="H3" s="41">
        <v>43810</v>
      </c>
      <c r="I3" s="16" t="s">
        <v>30</v>
      </c>
      <c r="J3" s="66">
        <v>62502</v>
      </c>
    </row>
    <row r="4" spans="1:10" x14ac:dyDescent="0.2">
      <c r="B4" s="42"/>
      <c r="C4" s="42"/>
      <c r="D4" s="42"/>
      <c r="E4" s="42"/>
      <c r="F4" s="42"/>
      <c r="G4" s="42"/>
      <c r="H4" s="42"/>
      <c r="J4" s="66">
        <v>30000</v>
      </c>
    </row>
    <row r="5" spans="1:10" x14ac:dyDescent="0.2">
      <c r="B5" s="38" t="s">
        <v>3</v>
      </c>
      <c r="C5" s="43">
        <v>2500</v>
      </c>
      <c r="D5" s="38" t="s">
        <v>4</v>
      </c>
      <c r="E5" s="44">
        <v>21500</v>
      </c>
      <c r="F5" s="38" t="s">
        <v>5</v>
      </c>
      <c r="G5" s="79">
        <v>7645</v>
      </c>
      <c r="H5" s="45" t="s">
        <v>28</v>
      </c>
      <c r="I5" s="62">
        <f>I10/B13</f>
        <v>0</v>
      </c>
      <c r="J5" s="66"/>
    </row>
    <row r="6" spans="1:10" x14ac:dyDescent="0.2">
      <c r="B6" s="42" t="s">
        <v>34</v>
      </c>
      <c r="C6" s="43">
        <v>2500</v>
      </c>
      <c r="D6" s="42"/>
      <c r="E6" s="44">
        <v>21500</v>
      </c>
      <c r="F6" s="42"/>
      <c r="G6" s="79">
        <v>7670</v>
      </c>
      <c r="H6" s="42"/>
      <c r="J6" s="66"/>
    </row>
    <row r="7" spans="1:10" x14ac:dyDescent="0.2">
      <c r="B7" s="42"/>
      <c r="C7" s="43"/>
      <c r="D7" s="42"/>
      <c r="E7" s="44">
        <v>30000</v>
      </c>
      <c r="F7" s="42"/>
      <c r="G7" s="79"/>
      <c r="H7" s="70" t="s">
        <v>31</v>
      </c>
      <c r="J7" s="66"/>
    </row>
    <row r="8" spans="1:10" x14ac:dyDescent="0.2">
      <c r="B8" s="42"/>
      <c r="C8" s="43"/>
      <c r="D8" s="42"/>
      <c r="E8" s="44"/>
      <c r="F8" s="42"/>
      <c r="G8" s="79"/>
      <c r="H8" s="70" t="s">
        <v>32</v>
      </c>
      <c r="J8" s="66"/>
    </row>
    <row r="9" spans="1:10" x14ac:dyDescent="0.2">
      <c r="B9" s="42"/>
      <c r="C9" s="43"/>
      <c r="D9" s="42"/>
      <c r="E9" s="44"/>
      <c r="F9" s="42"/>
      <c r="G9" s="79"/>
      <c r="H9" s="42"/>
      <c r="J9" s="66"/>
    </row>
    <row r="10" spans="1:10" x14ac:dyDescent="0.2">
      <c r="B10" s="42"/>
      <c r="C10" s="43"/>
      <c r="D10" s="42"/>
      <c r="E10" s="44"/>
      <c r="F10" s="42"/>
      <c r="G10" s="79"/>
      <c r="H10" s="69" t="s">
        <v>33</v>
      </c>
      <c r="I10">
        <f>I8-I7</f>
        <v>0</v>
      </c>
      <c r="J10" s="66"/>
    </row>
    <row r="11" spans="1:10" x14ac:dyDescent="0.2">
      <c r="B11" s="42"/>
      <c r="C11" s="43">
        <f>SUM(C5:C10)</f>
        <v>5000</v>
      </c>
      <c r="D11" s="42"/>
      <c r="E11" s="44">
        <f>SUM(E5:E10)</f>
        <v>73000</v>
      </c>
      <c r="F11" s="42"/>
      <c r="G11" s="80"/>
      <c r="H11" s="42"/>
      <c r="J11" s="66"/>
    </row>
    <row r="12" spans="1:10" x14ac:dyDescent="0.2">
      <c r="B12" s="35" t="s">
        <v>23</v>
      </c>
      <c r="C12" s="35" t="s">
        <v>6</v>
      </c>
      <c r="D12" s="35" t="s">
        <v>7</v>
      </c>
      <c r="E12" s="35" t="s">
        <v>8</v>
      </c>
      <c r="F12" s="35" t="s">
        <v>11</v>
      </c>
      <c r="G12" s="35" t="s">
        <v>10</v>
      </c>
      <c r="H12" s="35" t="s">
        <v>9</v>
      </c>
      <c r="I12" s="76" t="s">
        <v>35</v>
      </c>
      <c r="J12" s="66">
        <f>SUM(J3:J11)</f>
        <v>92502</v>
      </c>
    </row>
    <row r="13" spans="1:10" x14ac:dyDescent="0.2">
      <c r="A13">
        <v>1</v>
      </c>
      <c r="B13" s="83">
        <v>1152401</v>
      </c>
      <c r="C13" s="63">
        <f>B18*20.2</f>
        <v>26926.6</v>
      </c>
      <c r="D13" s="68">
        <v>56</v>
      </c>
      <c r="E13" s="68"/>
      <c r="F13" s="68">
        <v>300</v>
      </c>
      <c r="G13" s="68">
        <v>400</v>
      </c>
      <c r="H13" s="46">
        <v>1600</v>
      </c>
      <c r="I13" s="77">
        <v>756</v>
      </c>
    </row>
    <row r="14" spans="1:10" x14ac:dyDescent="0.2">
      <c r="A14">
        <v>2</v>
      </c>
      <c r="B14" s="78">
        <v>1153734</v>
      </c>
      <c r="C14" s="63"/>
      <c r="D14" s="68">
        <v>497</v>
      </c>
      <c r="E14" s="68"/>
      <c r="F14" s="68">
        <v>200</v>
      </c>
      <c r="G14" s="68"/>
      <c r="H14" s="46"/>
      <c r="I14" s="77">
        <v>213</v>
      </c>
    </row>
    <row r="15" spans="1:10" x14ac:dyDescent="0.2">
      <c r="A15">
        <v>3</v>
      </c>
      <c r="B15" s="82">
        <f>B14-B13</f>
        <v>1333</v>
      </c>
      <c r="C15" s="63"/>
      <c r="D15" s="68"/>
      <c r="E15" s="68"/>
      <c r="F15" s="68"/>
      <c r="G15" s="68"/>
      <c r="H15" s="46"/>
      <c r="I15" s="77">
        <v>283</v>
      </c>
    </row>
    <row r="16" spans="1:10" x14ac:dyDescent="0.2">
      <c r="A16">
        <v>4</v>
      </c>
      <c r="B16" s="35"/>
      <c r="C16" s="63"/>
      <c r="D16" s="68"/>
      <c r="E16" s="68"/>
      <c r="F16" s="68"/>
      <c r="G16" s="68"/>
      <c r="H16" s="46"/>
      <c r="I16" s="77">
        <v>519</v>
      </c>
    </row>
    <row r="17" spans="1:9" ht="13.5" thickBot="1" x14ac:dyDescent="0.25">
      <c r="A17">
        <v>5</v>
      </c>
      <c r="B17" s="35"/>
      <c r="C17" s="63"/>
      <c r="D17" s="68"/>
      <c r="E17" s="68"/>
      <c r="F17" s="68"/>
      <c r="G17" s="68"/>
      <c r="H17" s="46"/>
      <c r="I17" s="77">
        <v>252</v>
      </c>
    </row>
    <row r="18" spans="1:9" ht="13.5" thickBot="1" x14ac:dyDescent="0.25">
      <c r="A18">
        <v>6</v>
      </c>
      <c r="B18" s="67">
        <f>SUM(B15:B17)</f>
        <v>1333</v>
      </c>
      <c r="C18" s="63"/>
      <c r="D18" s="68"/>
      <c r="E18" s="68"/>
      <c r="F18" s="68"/>
      <c r="G18" s="68"/>
      <c r="H18" s="46"/>
      <c r="I18" s="77">
        <v>423</v>
      </c>
    </row>
    <row r="19" spans="1:9" ht="13.5" thickBot="1" x14ac:dyDescent="0.25">
      <c r="A19">
        <v>7</v>
      </c>
      <c r="B19" s="84"/>
      <c r="C19" s="64">
        <f>SUM(C13:C18)</f>
        <v>26926.6</v>
      </c>
      <c r="D19" s="68"/>
      <c r="E19" s="68"/>
      <c r="F19" s="68"/>
      <c r="G19" s="68"/>
      <c r="H19" s="46"/>
      <c r="I19" s="77">
        <v>343</v>
      </c>
    </row>
    <row r="20" spans="1:9" x14ac:dyDescent="0.2">
      <c r="A20">
        <v>8</v>
      </c>
      <c r="B20" s="35"/>
      <c r="C20" s="46"/>
      <c r="D20" s="68"/>
      <c r="E20" s="68"/>
      <c r="F20" s="68"/>
      <c r="G20" s="68"/>
      <c r="H20" s="46"/>
      <c r="I20" s="77">
        <v>206</v>
      </c>
    </row>
    <row r="21" spans="1:9" x14ac:dyDescent="0.2">
      <c r="A21">
        <v>9</v>
      </c>
      <c r="B21" s="85">
        <f>B19+B18</f>
        <v>1333</v>
      </c>
      <c r="C21" s="46"/>
      <c r="D21" s="68"/>
      <c r="E21" s="68"/>
      <c r="F21" s="68"/>
      <c r="G21" s="68"/>
      <c r="H21" s="46"/>
      <c r="I21" s="77">
        <v>206</v>
      </c>
    </row>
    <row r="22" spans="1:9" x14ac:dyDescent="0.2">
      <c r="A22">
        <v>10</v>
      </c>
      <c r="B22" s="35"/>
      <c r="C22" s="46"/>
      <c r="D22" s="68"/>
      <c r="E22" s="68"/>
      <c r="F22" s="68"/>
      <c r="G22" s="68"/>
      <c r="H22" s="46"/>
      <c r="I22" s="77">
        <v>460</v>
      </c>
    </row>
    <row r="23" spans="1:9" x14ac:dyDescent="0.2">
      <c r="A23">
        <v>11</v>
      </c>
      <c r="B23" s="35"/>
      <c r="C23" s="46"/>
      <c r="D23" s="68"/>
      <c r="E23" s="68"/>
      <c r="F23" s="68"/>
      <c r="G23" s="68"/>
      <c r="H23" s="46"/>
      <c r="I23" s="77">
        <v>547</v>
      </c>
    </row>
    <row r="24" spans="1:9" x14ac:dyDescent="0.2">
      <c r="A24">
        <v>12</v>
      </c>
      <c r="B24" s="35"/>
      <c r="C24" s="46"/>
      <c r="D24" s="68"/>
      <c r="E24" s="68"/>
      <c r="F24" s="68"/>
      <c r="G24" s="68"/>
      <c r="H24" s="46"/>
      <c r="I24" s="77">
        <v>547</v>
      </c>
    </row>
    <row r="25" spans="1:9" x14ac:dyDescent="0.2">
      <c r="A25">
        <v>13</v>
      </c>
      <c r="B25" s="65" t="s">
        <v>29</v>
      </c>
      <c r="C25" s="46">
        <f>J3*0.0928</f>
        <v>5800.1855999999998</v>
      </c>
      <c r="D25" s="68"/>
      <c r="E25" s="68"/>
      <c r="F25" s="68"/>
      <c r="G25" s="68"/>
      <c r="H25" s="46"/>
      <c r="I25" s="77">
        <v>463</v>
      </c>
    </row>
    <row r="26" spans="1:9" x14ac:dyDescent="0.2">
      <c r="A26">
        <v>14</v>
      </c>
      <c r="B26" s="35"/>
      <c r="C26" s="46"/>
      <c r="D26" s="68"/>
      <c r="E26" s="68"/>
      <c r="F26" s="68"/>
      <c r="G26" s="68"/>
      <c r="H26" s="46"/>
      <c r="I26" s="77">
        <v>457</v>
      </c>
    </row>
    <row r="27" spans="1:9" x14ac:dyDescent="0.2">
      <c r="A27">
        <v>15</v>
      </c>
      <c r="B27" s="35"/>
      <c r="C27" s="46"/>
      <c r="D27" s="68"/>
      <c r="E27" s="68"/>
      <c r="F27" s="68"/>
      <c r="G27" s="68"/>
      <c r="H27" s="46"/>
      <c r="I27" s="77">
        <v>457</v>
      </c>
    </row>
    <row r="28" spans="1:9" x14ac:dyDescent="0.2">
      <c r="A28">
        <v>16</v>
      </c>
      <c r="B28" s="35"/>
      <c r="C28" s="46"/>
      <c r="D28" s="68"/>
      <c r="E28" s="68"/>
      <c r="F28" s="68"/>
      <c r="G28" s="68"/>
      <c r="H28" s="46"/>
      <c r="I28" s="77">
        <v>174</v>
      </c>
    </row>
    <row r="29" spans="1:9" x14ac:dyDescent="0.2">
      <c r="A29">
        <v>17</v>
      </c>
      <c r="B29" s="35"/>
      <c r="C29" s="46"/>
      <c r="D29" s="68"/>
      <c r="E29" s="68"/>
      <c r="F29" s="68"/>
      <c r="G29" s="68"/>
      <c r="H29" s="46"/>
      <c r="I29" s="77">
        <v>519</v>
      </c>
    </row>
    <row r="30" spans="1:9" x14ac:dyDescent="0.2">
      <c r="A30">
        <v>18</v>
      </c>
      <c r="B30" s="35"/>
      <c r="C30" s="46"/>
      <c r="D30" s="68"/>
      <c r="E30" s="68"/>
      <c r="F30" s="68"/>
      <c r="G30" s="68"/>
      <c r="H30" s="46"/>
      <c r="I30" s="77">
        <v>119</v>
      </c>
    </row>
    <row r="31" spans="1:9" x14ac:dyDescent="0.2">
      <c r="A31">
        <v>19</v>
      </c>
      <c r="B31" s="35"/>
      <c r="C31" s="46"/>
      <c r="D31" s="68"/>
      <c r="E31" s="68"/>
      <c r="F31" s="68"/>
      <c r="G31" s="68"/>
      <c r="H31" s="46"/>
      <c r="I31" s="77">
        <v>151</v>
      </c>
    </row>
    <row r="32" spans="1:9" x14ac:dyDescent="0.2">
      <c r="A32">
        <v>20</v>
      </c>
      <c r="B32" s="35"/>
      <c r="C32" s="46"/>
      <c r="D32" s="68"/>
      <c r="E32" s="68"/>
      <c r="F32" s="68"/>
      <c r="G32" s="68"/>
      <c r="H32" s="46"/>
      <c r="I32" s="77">
        <v>283</v>
      </c>
    </row>
    <row r="33" spans="1:9" x14ac:dyDescent="0.2">
      <c r="A33">
        <v>21</v>
      </c>
      <c r="B33" s="35"/>
      <c r="C33" s="46"/>
      <c r="D33" s="68"/>
      <c r="E33" s="68"/>
      <c r="F33" s="68"/>
      <c r="G33" s="68"/>
      <c r="H33" s="46"/>
      <c r="I33" s="77">
        <v>213</v>
      </c>
    </row>
    <row r="34" spans="1:9" x14ac:dyDescent="0.2">
      <c r="A34">
        <v>22</v>
      </c>
      <c r="B34" s="35"/>
      <c r="C34" s="46"/>
      <c r="D34" s="68"/>
      <c r="E34" s="68"/>
      <c r="F34" s="68"/>
      <c r="G34" s="68"/>
      <c r="H34" s="46"/>
      <c r="I34" s="77">
        <v>497</v>
      </c>
    </row>
    <row r="35" spans="1:9" x14ac:dyDescent="0.2">
      <c r="A35">
        <v>23</v>
      </c>
      <c r="B35" s="35"/>
      <c r="C35" s="46"/>
      <c r="D35" s="68"/>
      <c r="E35" s="68"/>
      <c r="F35" s="68"/>
      <c r="G35" s="68"/>
      <c r="H35" s="46"/>
      <c r="I35" s="77">
        <v>746</v>
      </c>
    </row>
    <row r="36" spans="1:9" x14ac:dyDescent="0.2">
      <c r="A36">
        <v>24</v>
      </c>
      <c r="B36" s="35"/>
      <c r="C36" s="46"/>
      <c r="D36" s="68"/>
      <c r="E36" s="68"/>
      <c r="F36" s="68"/>
      <c r="G36" s="68"/>
      <c r="H36" s="46"/>
      <c r="I36" s="77"/>
    </row>
    <row r="37" spans="1:9" x14ac:dyDescent="0.2">
      <c r="B37" s="42" t="s">
        <v>13</v>
      </c>
      <c r="C37" s="47">
        <f>SUM(C19:C36)</f>
        <v>32726.785599999999</v>
      </c>
      <c r="D37" s="47">
        <f t="shared" ref="D37:I37" si="0">SUM(D13:D36)</f>
        <v>553</v>
      </c>
      <c r="E37" s="47">
        <f t="shared" si="0"/>
        <v>0</v>
      </c>
      <c r="F37" s="47">
        <f t="shared" si="0"/>
        <v>500</v>
      </c>
      <c r="G37" s="47">
        <f t="shared" si="0"/>
        <v>400</v>
      </c>
      <c r="H37" s="47">
        <f t="shared" si="0"/>
        <v>1600</v>
      </c>
      <c r="I37" s="72">
        <f t="shared" si="0"/>
        <v>8834</v>
      </c>
    </row>
    <row r="38" spans="1:9" x14ac:dyDescent="0.2">
      <c r="B38" s="42" t="s">
        <v>14</v>
      </c>
      <c r="C38" s="48">
        <f>C37/1.15</f>
        <v>28458.074434782611</v>
      </c>
      <c r="D38" s="48">
        <f>D37/1.15</f>
        <v>480.86956521739137</v>
      </c>
      <c r="E38" s="48">
        <f>E37/1.15</f>
        <v>0</v>
      </c>
      <c r="F38" s="49"/>
      <c r="G38" s="49"/>
      <c r="H38" s="49"/>
      <c r="I38" s="73">
        <f>I37/1.16</f>
        <v>7615.5172413793107</v>
      </c>
    </row>
    <row r="39" spans="1:9" x14ac:dyDescent="0.2">
      <c r="B39" s="42" t="s">
        <v>15</v>
      </c>
      <c r="C39" s="50">
        <f>C38*0.15</f>
        <v>4268.7111652173917</v>
      </c>
      <c r="D39" s="50">
        <f>D38*0.15</f>
        <v>72.130434782608702</v>
      </c>
      <c r="E39" s="50">
        <f>E38*0.15</f>
        <v>0</v>
      </c>
      <c r="F39" s="51"/>
      <c r="G39" s="51"/>
      <c r="H39" s="51"/>
      <c r="I39" s="73">
        <f>I38*16%</f>
        <v>1218.4827586206898</v>
      </c>
    </row>
    <row r="40" spans="1:9" x14ac:dyDescent="0.2">
      <c r="B40" s="35"/>
      <c r="C40" s="35"/>
      <c r="D40" s="35"/>
      <c r="E40" s="35"/>
      <c r="F40" s="35"/>
      <c r="G40" s="35"/>
      <c r="H40" s="35"/>
      <c r="I40" s="71"/>
    </row>
    <row r="41" spans="1:9" x14ac:dyDescent="0.2">
      <c r="B41" s="52" t="s">
        <v>16</v>
      </c>
      <c r="C41" s="53">
        <f>D37+E37+F37+G37+H37</f>
        <v>3053</v>
      </c>
      <c r="D41" s="42" t="s">
        <v>17</v>
      </c>
      <c r="E41" s="54">
        <f>C41</f>
        <v>3053</v>
      </c>
      <c r="F41" s="42" t="s">
        <v>20</v>
      </c>
      <c r="G41" s="55">
        <f>J12</f>
        <v>92502</v>
      </c>
      <c r="H41" s="74" t="s">
        <v>0</v>
      </c>
      <c r="I41" s="75">
        <f>E11*15%</f>
        <v>10950</v>
      </c>
    </row>
    <row r="42" spans="1:9" x14ac:dyDescent="0.2">
      <c r="B42" s="52" t="s">
        <v>0</v>
      </c>
      <c r="C42" s="53">
        <f>I43</f>
        <v>10128.75</v>
      </c>
      <c r="D42" s="42" t="s">
        <v>3</v>
      </c>
      <c r="E42" s="56">
        <f>C11</f>
        <v>5000</v>
      </c>
      <c r="F42" s="42" t="s">
        <v>21</v>
      </c>
      <c r="G42" s="54">
        <f>C43+C37+I37</f>
        <v>54742.535600000003</v>
      </c>
      <c r="H42" s="74" t="s">
        <v>36</v>
      </c>
      <c r="I42" s="75">
        <f>I41*7.5%</f>
        <v>821.25</v>
      </c>
    </row>
    <row r="43" spans="1:9" x14ac:dyDescent="0.2">
      <c r="B43" s="52" t="s">
        <v>12</v>
      </c>
      <c r="C43" s="54">
        <f>C41+C42</f>
        <v>13181.75</v>
      </c>
      <c r="D43" s="42" t="s">
        <v>18</v>
      </c>
      <c r="E43" s="57">
        <f>E42-E41</f>
        <v>1947</v>
      </c>
      <c r="F43" s="42" t="s">
        <v>22</v>
      </c>
      <c r="G43" s="56">
        <f>G41-G42</f>
        <v>37759.464399999997</v>
      </c>
      <c r="H43" s="74" t="s">
        <v>37</v>
      </c>
      <c r="I43" s="75">
        <f>I41-I42</f>
        <v>10128.75</v>
      </c>
    </row>
    <row r="44" spans="1:9" x14ac:dyDescent="0.2">
      <c r="B44" s="52" t="s">
        <v>3</v>
      </c>
      <c r="C44" s="56">
        <f>C11</f>
        <v>5000</v>
      </c>
      <c r="D44" s="42"/>
      <c r="E44" s="42"/>
      <c r="F44" s="42"/>
      <c r="G44" s="53">
        <f>G41*0.01</f>
        <v>925.02</v>
      </c>
      <c r="H44" s="35"/>
    </row>
    <row r="45" spans="1:9" x14ac:dyDescent="0.2">
      <c r="B45" s="58"/>
      <c r="C45" s="57">
        <f>C44-C43</f>
        <v>-8181.75</v>
      </c>
      <c r="D45" s="42"/>
      <c r="E45" s="42"/>
      <c r="F45" s="59" t="s">
        <v>19</v>
      </c>
      <c r="G45" s="59">
        <f>G43/G44</f>
        <v>40.82015999654061</v>
      </c>
      <c r="H45" s="35"/>
    </row>
    <row r="46" spans="1:9" x14ac:dyDescent="0.2">
      <c r="B46" s="35"/>
      <c r="C46" s="42"/>
      <c r="D46" s="35"/>
      <c r="E46" s="35"/>
      <c r="F46" s="35"/>
      <c r="G46" s="35"/>
      <c r="H46" s="35"/>
    </row>
    <row r="47" spans="1:9" x14ac:dyDescent="0.2">
      <c r="B47" s="35"/>
      <c r="C47" s="86" t="s">
        <v>40</v>
      </c>
      <c r="D47" s="88">
        <f>G5</f>
        <v>7645</v>
      </c>
      <c r="E47" s="86" t="s">
        <v>41</v>
      </c>
      <c r="F47" s="87" t="str">
        <f>F3</f>
        <v>ACEROS Y FERRO</v>
      </c>
      <c r="G47" s="87"/>
      <c r="H47" s="35"/>
    </row>
    <row r="48" spans="1:9" x14ac:dyDescent="0.2">
      <c r="B48" s="35"/>
      <c r="C48" s="35"/>
      <c r="D48" s="35"/>
      <c r="E48" s="35"/>
      <c r="F48" s="35"/>
      <c r="G48" s="35"/>
      <c r="H48" s="35"/>
    </row>
    <row r="49" spans="2:8" x14ac:dyDescent="0.2">
      <c r="B49" s="35"/>
      <c r="C49" s="35"/>
      <c r="D49" s="35"/>
      <c r="E49" s="35"/>
      <c r="F49" s="35"/>
      <c r="G49" s="35"/>
      <c r="H49" s="35"/>
    </row>
    <row r="50" spans="2:8" x14ac:dyDescent="0.2">
      <c r="B50" s="35"/>
      <c r="C50" s="35"/>
      <c r="D50" s="42" t="s">
        <v>25</v>
      </c>
      <c r="E50" s="42"/>
      <c r="F50" s="42" t="s">
        <v>24</v>
      </c>
      <c r="G50" s="35"/>
      <c r="H50" s="35"/>
    </row>
    <row r="51" spans="2:8" x14ac:dyDescent="0.2">
      <c r="B51" s="35"/>
      <c r="C51" s="35"/>
      <c r="D51" s="46">
        <f>C45</f>
        <v>-8181.75</v>
      </c>
      <c r="E51" s="42"/>
      <c r="F51" s="46"/>
      <c r="G51" s="81"/>
      <c r="H51" s="35"/>
    </row>
    <row r="52" spans="2:8" x14ac:dyDescent="0.2">
      <c r="B52" s="35"/>
      <c r="C52" s="35"/>
      <c r="D52" s="46"/>
      <c r="E52" s="42"/>
      <c r="F52" s="46"/>
      <c r="G52" s="81"/>
      <c r="H52" s="35"/>
    </row>
    <row r="53" spans="2:8" x14ac:dyDescent="0.2">
      <c r="B53" s="35"/>
      <c r="C53" s="35"/>
      <c r="D53" s="46"/>
      <c r="E53" s="42"/>
      <c r="F53" s="46"/>
      <c r="G53" s="35"/>
      <c r="H53" s="35"/>
    </row>
    <row r="54" spans="2:8" x14ac:dyDescent="0.2">
      <c r="B54" s="35"/>
      <c r="C54" s="35"/>
      <c r="D54" s="60">
        <f>SUM(D51:D53)</f>
        <v>-8181.75</v>
      </c>
      <c r="E54" s="42"/>
      <c r="F54" s="60">
        <f>SUM(F51:F53)</f>
        <v>0</v>
      </c>
      <c r="G54" s="35"/>
      <c r="H54" s="35"/>
    </row>
    <row r="55" spans="2:8" x14ac:dyDescent="0.2">
      <c r="B55" s="35"/>
      <c r="C55" s="35"/>
      <c r="D55" s="42"/>
      <c r="E55" s="42"/>
      <c r="F55" s="42"/>
      <c r="G55" s="35"/>
      <c r="H55" s="35"/>
    </row>
    <row r="56" spans="2:8" x14ac:dyDescent="0.2">
      <c r="B56" s="35"/>
      <c r="C56" s="35"/>
      <c r="D56" s="42" t="s">
        <v>18</v>
      </c>
      <c r="E56" s="61">
        <f>D54-F54</f>
        <v>-8181.75</v>
      </c>
      <c r="F56" s="42"/>
      <c r="G56" s="35"/>
      <c r="H56" s="35"/>
    </row>
    <row r="57" spans="2:8" x14ac:dyDescent="0.2">
      <c r="B57" s="29"/>
      <c r="C57" s="29"/>
      <c r="D57" s="27"/>
      <c r="E57" s="28"/>
      <c r="F57" s="27"/>
      <c r="G57" s="29"/>
      <c r="H57" s="29"/>
    </row>
    <row r="58" spans="2:8" x14ac:dyDescent="0.2">
      <c r="B58" s="29"/>
      <c r="C58" s="29"/>
      <c r="D58" s="29"/>
      <c r="E58" s="33"/>
      <c r="F58" s="29"/>
      <c r="G58" s="29"/>
      <c r="H58" s="29"/>
    </row>
    <row r="59" spans="2:8" x14ac:dyDescent="0.2">
      <c r="B59" s="29"/>
      <c r="C59" s="29"/>
      <c r="D59" s="29"/>
      <c r="E59" s="33"/>
      <c r="F59" s="29"/>
      <c r="G59" s="29"/>
      <c r="H59" s="29"/>
    </row>
    <row r="60" spans="2:8" x14ac:dyDescent="0.2">
      <c r="B60" s="29"/>
      <c r="C60" s="29"/>
      <c r="D60" s="29"/>
      <c r="E60" s="34"/>
      <c r="F60" s="29"/>
      <c r="G60" s="29"/>
      <c r="H60" s="29"/>
    </row>
    <row r="61" spans="2:8" x14ac:dyDescent="0.2">
      <c r="B61" s="29"/>
      <c r="C61" s="29"/>
      <c r="D61" s="29"/>
      <c r="E61" s="33"/>
      <c r="F61" s="29"/>
      <c r="G61" s="29"/>
      <c r="H61" s="29"/>
    </row>
  </sheetData>
  <phoneticPr fontId="3" type="noConversion"/>
  <pageMargins left="0.19685039370078741" right="0.19685039370078741" top="0.35433070866141736" bottom="0.39370078740157483" header="0" footer="0"/>
  <pageSetup orientation="portrait" horizontalDpi="120" verticalDpi="7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96"/>
  <sheetViews>
    <sheetView workbookViewId="0">
      <selection sqref="A1:G55"/>
    </sheetView>
  </sheetViews>
  <sheetFormatPr baseColWidth="10" defaultColWidth="11.42578125" defaultRowHeight="12.75" x14ac:dyDescent="0.2"/>
  <cols>
    <col min="1" max="16384" width="11.42578125" style="29"/>
  </cols>
  <sheetData>
    <row r="1" spans="1:35" ht="20.25" x14ac:dyDescent="0.3">
      <c r="A1"/>
      <c r="B1"/>
      <c r="C1" s="30"/>
      <c r="D1" s="1"/>
      <c r="E1"/>
      <c r="F1"/>
      <c r="G1"/>
      <c r="H1"/>
      <c r="I1"/>
      <c r="J1" s="30"/>
      <c r="K1" s="1"/>
      <c r="L1"/>
      <c r="M1"/>
      <c r="N1"/>
      <c r="O1"/>
      <c r="P1"/>
      <c r="Q1" s="30"/>
      <c r="R1" s="1"/>
      <c r="S1"/>
      <c r="T1"/>
      <c r="U1"/>
      <c r="V1"/>
      <c r="W1"/>
      <c r="X1" s="30"/>
      <c r="Y1" s="1"/>
      <c r="Z1"/>
      <c r="AA1"/>
      <c r="AB1"/>
      <c r="AC1"/>
      <c r="AD1"/>
      <c r="AE1" s="30"/>
      <c r="AF1" s="1"/>
      <c r="AG1"/>
      <c r="AH1"/>
      <c r="AI1"/>
    </row>
    <row r="2" spans="1:35" x14ac:dyDescent="0.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">
      <c r="A3" s="16" t="s">
        <v>0</v>
      </c>
      <c r="B3" s="23" t="s">
        <v>26</v>
      </c>
      <c r="C3" s="23"/>
      <c r="D3" s="16" t="s">
        <v>1</v>
      </c>
      <c r="E3" s="23" t="s">
        <v>27</v>
      </c>
      <c r="F3" s="16" t="s">
        <v>2</v>
      </c>
      <c r="G3" s="31">
        <v>38010</v>
      </c>
      <c r="H3" s="16" t="s">
        <v>0</v>
      </c>
      <c r="I3" s="23"/>
      <c r="J3" s="23"/>
      <c r="K3" s="16" t="s">
        <v>1</v>
      </c>
      <c r="L3" s="23"/>
      <c r="M3" s="16" t="s">
        <v>2</v>
      </c>
      <c r="N3" s="23"/>
      <c r="O3" s="16" t="s">
        <v>0</v>
      </c>
      <c r="P3" s="23"/>
      <c r="Q3" s="23"/>
      <c r="R3" s="16" t="s">
        <v>1</v>
      </c>
      <c r="S3" s="23"/>
      <c r="T3" s="16" t="s">
        <v>2</v>
      </c>
      <c r="U3" s="23"/>
      <c r="V3" s="16" t="s">
        <v>0</v>
      </c>
      <c r="W3" s="23"/>
      <c r="X3" s="23"/>
      <c r="Y3" s="16" t="s">
        <v>1</v>
      </c>
      <c r="Z3" s="23"/>
      <c r="AA3" s="16" t="s">
        <v>2</v>
      </c>
      <c r="AB3" s="23"/>
      <c r="AC3" s="16" t="s">
        <v>0</v>
      </c>
      <c r="AD3" s="23"/>
      <c r="AE3" s="23"/>
      <c r="AF3" s="16" t="s">
        <v>1</v>
      </c>
      <c r="AG3" s="23"/>
      <c r="AH3" s="16" t="s">
        <v>2</v>
      </c>
      <c r="AI3" s="23"/>
    </row>
    <row r="4" spans="1:3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x14ac:dyDescent="0.2">
      <c r="A5" s="16" t="s">
        <v>3</v>
      </c>
      <c r="B5" s="24"/>
      <c r="C5" s="16" t="s">
        <v>4</v>
      </c>
      <c r="D5" s="25">
        <v>12000</v>
      </c>
      <c r="E5" s="16" t="s">
        <v>5</v>
      </c>
      <c r="F5" s="23">
        <v>497</v>
      </c>
      <c r="G5" s="2"/>
      <c r="H5" s="16" t="s">
        <v>3</v>
      </c>
      <c r="I5" s="24"/>
      <c r="J5" s="16" t="s">
        <v>4</v>
      </c>
      <c r="K5" s="25"/>
      <c r="L5" s="16" t="s">
        <v>5</v>
      </c>
      <c r="M5" s="23"/>
      <c r="N5" s="2"/>
      <c r="O5" s="16" t="s">
        <v>3</v>
      </c>
      <c r="P5" s="24"/>
      <c r="Q5" s="16" t="s">
        <v>4</v>
      </c>
      <c r="R5" s="25"/>
      <c r="S5" s="16" t="s">
        <v>5</v>
      </c>
      <c r="T5" s="23"/>
      <c r="U5" s="2"/>
      <c r="V5" s="16" t="s">
        <v>3</v>
      </c>
      <c r="W5" s="24"/>
      <c r="X5" s="16" t="s">
        <v>4</v>
      </c>
      <c r="Y5" s="25"/>
      <c r="Z5" s="16" t="s">
        <v>5</v>
      </c>
      <c r="AA5" s="23"/>
      <c r="AB5" s="2"/>
      <c r="AC5" s="16" t="s">
        <v>3</v>
      </c>
      <c r="AD5" s="24"/>
      <c r="AE5" s="16" t="s">
        <v>4</v>
      </c>
      <c r="AF5" s="25"/>
      <c r="AG5" s="16" t="s">
        <v>5</v>
      </c>
      <c r="AH5" s="23"/>
      <c r="AI5" s="2"/>
    </row>
    <row r="6" spans="1:35" x14ac:dyDescent="0.2">
      <c r="A6" s="2"/>
      <c r="B6" s="24"/>
      <c r="C6" s="2"/>
      <c r="D6" s="25">
        <v>9000</v>
      </c>
      <c r="E6" s="2"/>
      <c r="F6" s="23">
        <v>496</v>
      </c>
      <c r="G6" s="2"/>
      <c r="H6" s="2"/>
      <c r="I6" s="24"/>
      <c r="J6" s="2"/>
      <c r="K6" s="25"/>
      <c r="L6" s="2"/>
      <c r="M6" s="19"/>
      <c r="N6" s="2"/>
      <c r="O6" s="2"/>
      <c r="P6" s="24"/>
      <c r="Q6" s="2"/>
      <c r="R6" s="25"/>
      <c r="S6" s="2"/>
      <c r="T6" s="19"/>
      <c r="U6" s="2"/>
      <c r="V6" s="2"/>
      <c r="W6" s="24"/>
      <c r="X6" s="2"/>
      <c r="Y6" s="25"/>
      <c r="Z6" s="2"/>
      <c r="AA6" s="19"/>
      <c r="AB6" s="2"/>
      <c r="AC6" s="2"/>
      <c r="AD6" s="24"/>
      <c r="AE6" s="2"/>
      <c r="AF6" s="25"/>
      <c r="AG6" s="2"/>
      <c r="AH6" s="19"/>
      <c r="AI6" s="2"/>
    </row>
    <row r="7" spans="1:35" x14ac:dyDescent="0.2">
      <c r="A7" s="2"/>
      <c r="B7" s="24"/>
      <c r="C7" s="2"/>
      <c r="D7" s="25"/>
      <c r="E7" s="2"/>
      <c r="F7" s="23">
        <v>495</v>
      </c>
      <c r="G7" s="2"/>
      <c r="H7" s="2"/>
      <c r="I7" s="24"/>
      <c r="J7" s="2"/>
      <c r="K7" s="25"/>
      <c r="L7" s="2"/>
      <c r="M7" s="19"/>
      <c r="N7" s="2"/>
      <c r="O7" s="2"/>
      <c r="P7" s="24"/>
      <c r="Q7" s="2"/>
      <c r="R7" s="25"/>
      <c r="S7" s="2"/>
      <c r="T7" s="19"/>
      <c r="U7" s="2"/>
      <c r="V7" s="2"/>
      <c r="W7" s="24"/>
      <c r="X7" s="2"/>
      <c r="Y7" s="25"/>
      <c r="Z7" s="2"/>
      <c r="AA7" s="19"/>
      <c r="AB7" s="2"/>
      <c r="AC7" s="2"/>
      <c r="AD7" s="24"/>
      <c r="AE7" s="2"/>
      <c r="AF7" s="25"/>
      <c r="AG7" s="2"/>
      <c r="AH7" s="19"/>
      <c r="AI7" s="2"/>
    </row>
    <row r="8" spans="1:35" x14ac:dyDescent="0.2">
      <c r="A8" s="2"/>
      <c r="B8" s="17">
        <f>SUM(B5:B7)</f>
        <v>0</v>
      </c>
      <c r="C8" s="2"/>
      <c r="D8" s="18">
        <f>SUM(D5:D7)</f>
        <v>21000</v>
      </c>
      <c r="E8" s="2"/>
      <c r="F8" s="32"/>
      <c r="G8" s="2"/>
      <c r="H8" s="2"/>
      <c r="I8" s="17">
        <f>SUM(I5:I7)</f>
        <v>0</v>
      </c>
      <c r="J8" s="2"/>
      <c r="K8" s="18">
        <f>SUM(K5:K7)</f>
        <v>0</v>
      </c>
      <c r="L8" s="2"/>
      <c r="M8" s="2"/>
      <c r="N8" s="2"/>
      <c r="O8" s="2"/>
      <c r="P8" s="17">
        <f>SUM(P5:P7)</f>
        <v>0</v>
      </c>
      <c r="Q8" s="2"/>
      <c r="R8" s="18">
        <f>SUM(R5:R7)</f>
        <v>0</v>
      </c>
      <c r="S8" s="2"/>
      <c r="T8" s="2"/>
      <c r="U8" s="2"/>
      <c r="V8" s="2"/>
      <c r="W8" s="17">
        <f>SUM(W5:W7)</f>
        <v>0</v>
      </c>
      <c r="X8" s="2"/>
      <c r="Y8" s="18">
        <f>SUM(Y5:Y7)</f>
        <v>0</v>
      </c>
      <c r="Z8" s="2"/>
      <c r="AA8" s="2"/>
      <c r="AB8" s="2"/>
      <c r="AC8" s="2"/>
      <c r="AD8" s="17">
        <f>SUM(AD5:AD7)</f>
        <v>0</v>
      </c>
      <c r="AE8" s="2"/>
      <c r="AF8" s="18">
        <f>SUM(AF5:AF7)</f>
        <v>0</v>
      </c>
      <c r="AG8" s="2"/>
      <c r="AH8" s="2"/>
      <c r="AI8" s="2"/>
    </row>
    <row r="9" spans="1:35" x14ac:dyDescent="0.2">
      <c r="A9" t="s">
        <v>23</v>
      </c>
      <c r="B9" t="s">
        <v>6</v>
      </c>
      <c r="C9" t="s">
        <v>7</v>
      </c>
      <c r="D9" t="s">
        <v>8</v>
      </c>
      <c r="E9" t="s">
        <v>11</v>
      </c>
      <c r="F9" t="s">
        <v>10</v>
      </c>
      <c r="G9" t="s">
        <v>9</v>
      </c>
      <c r="H9" t="s">
        <v>23</v>
      </c>
      <c r="I9" t="s">
        <v>6</v>
      </c>
      <c r="J9" t="s">
        <v>7</v>
      </c>
      <c r="K9" t="s">
        <v>8</v>
      </c>
      <c r="L9" t="s">
        <v>11</v>
      </c>
      <c r="M9" t="s">
        <v>10</v>
      </c>
      <c r="N9" t="s">
        <v>9</v>
      </c>
      <c r="O9" t="s">
        <v>23</v>
      </c>
      <c r="P9" t="s">
        <v>6</v>
      </c>
      <c r="Q9" t="s">
        <v>7</v>
      </c>
      <c r="R9" t="s">
        <v>8</v>
      </c>
      <c r="S9" t="s">
        <v>11</v>
      </c>
      <c r="T9" t="s">
        <v>10</v>
      </c>
      <c r="U9" t="s">
        <v>9</v>
      </c>
      <c r="V9" t="s">
        <v>23</v>
      </c>
      <c r="W9" t="s">
        <v>6</v>
      </c>
      <c r="X9" t="s">
        <v>7</v>
      </c>
      <c r="Y9" t="s">
        <v>8</v>
      </c>
      <c r="Z9" t="s">
        <v>11</v>
      </c>
      <c r="AA9" t="s">
        <v>10</v>
      </c>
      <c r="AB9" t="s">
        <v>9</v>
      </c>
      <c r="AC9" t="s">
        <v>23</v>
      </c>
      <c r="AD9" t="s">
        <v>6</v>
      </c>
      <c r="AE9" t="s">
        <v>7</v>
      </c>
      <c r="AF9" t="s">
        <v>8</v>
      </c>
      <c r="AG9" t="s">
        <v>11</v>
      </c>
      <c r="AH9" t="s">
        <v>10</v>
      </c>
      <c r="AI9" t="s">
        <v>9</v>
      </c>
    </row>
    <row r="10" spans="1:35" x14ac:dyDescent="0.2">
      <c r="A10" s="20">
        <f>B31/4.97</f>
        <v>0</v>
      </c>
      <c r="B10" s="26"/>
      <c r="C10" s="26"/>
      <c r="D10" s="26"/>
      <c r="E10" s="26"/>
      <c r="F10" s="26"/>
      <c r="G10" s="26"/>
      <c r="H10" s="20">
        <f>I31/4.97</f>
        <v>0</v>
      </c>
      <c r="I10" s="26"/>
      <c r="J10" s="26"/>
      <c r="K10" s="26"/>
      <c r="L10" s="26"/>
      <c r="M10" s="26"/>
      <c r="N10" s="26"/>
      <c r="O10" s="20">
        <f>P31/4.97</f>
        <v>0</v>
      </c>
      <c r="P10" s="26"/>
      <c r="Q10" s="26"/>
      <c r="R10" s="26"/>
      <c r="S10" s="26"/>
      <c r="T10" s="26"/>
      <c r="U10" s="26"/>
      <c r="V10" s="20">
        <f>W31/4.97</f>
        <v>0</v>
      </c>
      <c r="W10" s="26"/>
      <c r="X10" s="26"/>
      <c r="Y10" s="26"/>
      <c r="Z10" s="26"/>
      <c r="AA10" s="26"/>
      <c r="AB10" s="26"/>
      <c r="AC10" s="20">
        <f>AD31/4.97</f>
        <v>0</v>
      </c>
      <c r="AD10" s="26"/>
      <c r="AE10" s="26"/>
      <c r="AF10" s="26"/>
      <c r="AG10" s="26"/>
      <c r="AH10" s="26"/>
      <c r="AI10" s="26"/>
    </row>
    <row r="11" spans="1:35" x14ac:dyDescent="0.2">
      <c r="A11"/>
      <c r="B11" s="26"/>
      <c r="C11" s="26"/>
      <c r="D11" s="26"/>
      <c r="E11" s="26"/>
      <c r="F11" s="26"/>
      <c r="G11" s="26"/>
      <c r="H11"/>
      <c r="I11" s="26"/>
      <c r="J11" s="26"/>
      <c r="K11" s="26"/>
      <c r="L11" s="26"/>
      <c r="M11" s="26"/>
      <c r="N11" s="26"/>
      <c r="O11"/>
      <c r="P11" s="26"/>
      <c r="Q11" s="26"/>
      <c r="R11" s="26"/>
      <c r="S11" s="26"/>
      <c r="T11" s="26"/>
      <c r="U11" s="26"/>
      <c r="V11"/>
      <c r="W11" s="26"/>
      <c r="X11" s="26"/>
      <c r="Y11" s="26"/>
      <c r="Z11" s="26"/>
      <c r="AA11" s="26"/>
      <c r="AB11" s="26"/>
      <c r="AC11"/>
      <c r="AD11" s="26"/>
      <c r="AE11" s="26"/>
      <c r="AF11" s="26"/>
      <c r="AG11" s="26"/>
      <c r="AH11" s="26"/>
      <c r="AI11" s="26"/>
    </row>
    <row r="12" spans="1:35" x14ac:dyDescent="0.2">
      <c r="A12"/>
      <c r="B12" s="26"/>
      <c r="C12" s="26"/>
      <c r="D12" s="26"/>
      <c r="E12" s="26"/>
      <c r="F12" s="26"/>
      <c r="G12" s="26"/>
      <c r="H12"/>
      <c r="I12" s="26"/>
      <c r="J12" s="26"/>
      <c r="K12" s="26"/>
      <c r="L12" s="26"/>
      <c r="M12" s="26"/>
      <c r="N12" s="26"/>
      <c r="O12"/>
      <c r="P12" s="26"/>
      <c r="Q12" s="26"/>
      <c r="R12" s="26"/>
      <c r="S12" s="26"/>
      <c r="T12" s="26"/>
      <c r="U12" s="26"/>
      <c r="V12"/>
      <c r="W12" s="26"/>
      <c r="X12" s="26"/>
      <c r="Y12" s="26"/>
      <c r="Z12" s="26"/>
      <c r="AA12" s="26"/>
      <c r="AB12" s="26"/>
      <c r="AC12"/>
      <c r="AD12" s="26"/>
      <c r="AE12" s="26"/>
      <c r="AF12" s="26"/>
      <c r="AG12" s="26"/>
      <c r="AH12" s="26"/>
      <c r="AI12" s="26"/>
    </row>
    <row r="13" spans="1:35" x14ac:dyDescent="0.2">
      <c r="A13"/>
      <c r="B13" s="26"/>
      <c r="C13" s="26"/>
      <c r="D13" s="26"/>
      <c r="E13" s="26"/>
      <c r="F13" s="26"/>
      <c r="G13" s="26"/>
      <c r="H13"/>
      <c r="I13" s="26"/>
      <c r="J13" s="26"/>
      <c r="K13" s="26"/>
      <c r="L13" s="26"/>
      <c r="M13" s="26"/>
      <c r="N13" s="26"/>
      <c r="O13"/>
      <c r="P13" s="26"/>
      <c r="Q13" s="26"/>
      <c r="R13" s="26"/>
      <c r="S13" s="26"/>
      <c r="T13" s="26"/>
      <c r="U13" s="26"/>
      <c r="V13"/>
      <c r="W13" s="26"/>
      <c r="X13" s="26"/>
      <c r="Y13" s="26"/>
      <c r="Z13" s="26"/>
      <c r="AA13" s="26"/>
      <c r="AB13" s="26"/>
      <c r="AC13"/>
      <c r="AD13" s="26"/>
      <c r="AE13" s="26"/>
      <c r="AF13" s="26"/>
      <c r="AG13" s="26"/>
      <c r="AH13" s="26"/>
      <c r="AI13" s="26"/>
    </row>
    <row r="14" spans="1:35" x14ac:dyDescent="0.2">
      <c r="A14"/>
      <c r="B14" s="26"/>
      <c r="C14" s="26"/>
      <c r="D14" s="26"/>
      <c r="E14" s="26"/>
      <c r="F14" s="26"/>
      <c r="G14" s="26"/>
      <c r="H14"/>
      <c r="I14" s="26"/>
      <c r="J14" s="26"/>
      <c r="K14" s="26"/>
      <c r="L14" s="26"/>
      <c r="M14" s="26"/>
      <c r="N14" s="26"/>
      <c r="O14"/>
      <c r="P14" s="26"/>
      <c r="Q14" s="26"/>
      <c r="R14" s="26"/>
      <c r="S14" s="26"/>
      <c r="T14" s="26"/>
      <c r="U14" s="26"/>
      <c r="V14"/>
      <c r="W14" s="26"/>
      <c r="X14" s="26"/>
      <c r="Y14" s="26"/>
      <c r="Z14" s="26"/>
      <c r="AA14" s="26"/>
      <c r="AB14" s="26"/>
      <c r="AC14"/>
      <c r="AD14" s="26"/>
      <c r="AE14" s="26"/>
      <c r="AF14" s="26"/>
      <c r="AG14" s="26"/>
      <c r="AH14" s="26"/>
      <c r="AI14" s="26"/>
    </row>
    <row r="15" spans="1:35" x14ac:dyDescent="0.2">
      <c r="A15"/>
      <c r="B15" s="26"/>
      <c r="C15" s="26"/>
      <c r="D15" s="26"/>
      <c r="E15" s="26"/>
      <c r="F15" s="26"/>
      <c r="G15" s="26"/>
      <c r="H15"/>
      <c r="I15" s="26"/>
      <c r="J15" s="26"/>
      <c r="K15" s="26"/>
      <c r="L15" s="26"/>
      <c r="M15" s="26"/>
      <c r="N15" s="26"/>
      <c r="O15"/>
      <c r="P15" s="26"/>
      <c r="Q15" s="26"/>
      <c r="R15" s="26"/>
      <c r="S15" s="26"/>
      <c r="T15" s="26"/>
      <c r="U15" s="26"/>
      <c r="V15"/>
      <c r="W15" s="26"/>
      <c r="X15" s="26"/>
      <c r="Y15" s="26"/>
      <c r="Z15" s="26"/>
      <c r="AA15" s="26"/>
      <c r="AB15" s="26"/>
      <c r="AC15"/>
      <c r="AD15" s="26"/>
      <c r="AE15" s="26"/>
      <c r="AF15" s="26"/>
      <c r="AG15" s="26"/>
      <c r="AH15" s="26"/>
      <c r="AI15" s="26"/>
    </row>
    <row r="16" spans="1:35" x14ac:dyDescent="0.2">
      <c r="A16"/>
      <c r="B16" s="26"/>
      <c r="C16" s="26"/>
      <c r="D16" s="26"/>
      <c r="E16" s="26"/>
      <c r="F16" s="26"/>
      <c r="G16" s="26"/>
      <c r="H16"/>
      <c r="I16" s="26"/>
      <c r="J16" s="26"/>
      <c r="K16" s="26"/>
      <c r="L16" s="26"/>
      <c r="M16" s="26"/>
      <c r="N16" s="26"/>
      <c r="O16"/>
      <c r="P16" s="26"/>
      <c r="Q16" s="26"/>
      <c r="R16" s="26"/>
      <c r="S16" s="26"/>
      <c r="T16" s="26"/>
      <c r="U16" s="26"/>
      <c r="V16"/>
      <c r="W16" s="26"/>
      <c r="X16" s="26"/>
      <c r="Y16" s="26"/>
      <c r="Z16" s="26"/>
      <c r="AA16" s="26"/>
      <c r="AB16" s="26"/>
      <c r="AC16"/>
      <c r="AD16" s="26"/>
      <c r="AE16" s="26"/>
      <c r="AF16" s="26"/>
      <c r="AG16" s="26"/>
      <c r="AH16" s="26"/>
      <c r="AI16" s="26"/>
    </row>
    <row r="17" spans="1:35" x14ac:dyDescent="0.2">
      <c r="A17"/>
      <c r="B17" s="26"/>
      <c r="C17" s="26"/>
      <c r="D17" s="26"/>
      <c r="E17" s="26"/>
      <c r="F17" s="26"/>
      <c r="G17" s="26"/>
      <c r="H17"/>
      <c r="I17" s="26"/>
      <c r="J17" s="26"/>
      <c r="K17" s="26"/>
      <c r="L17" s="26"/>
      <c r="M17" s="26"/>
      <c r="N17" s="26"/>
      <c r="O17"/>
      <c r="P17" s="26"/>
      <c r="Q17" s="26"/>
      <c r="R17" s="26"/>
      <c r="S17" s="26"/>
      <c r="T17" s="26"/>
      <c r="U17" s="26"/>
      <c r="V17"/>
      <c r="W17" s="26"/>
      <c r="X17" s="26"/>
      <c r="Y17" s="26"/>
      <c r="Z17" s="26"/>
      <c r="AA17" s="26"/>
      <c r="AB17" s="26"/>
      <c r="AC17"/>
      <c r="AD17" s="26"/>
      <c r="AE17" s="26"/>
      <c r="AF17" s="26"/>
      <c r="AG17" s="26"/>
      <c r="AH17" s="26"/>
      <c r="AI17" s="26"/>
    </row>
    <row r="18" spans="1:35" x14ac:dyDescent="0.2">
      <c r="A18"/>
      <c r="B18" s="26"/>
      <c r="C18" s="26"/>
      <c r="D18" s="26"/>
      <c r="E18" s="26"/>
      <c r="F18" s="26"/>
      <c r="G18" s="26"/>
      <c r="H18"/>
      <c r="I18" s="26"/>
      <c r="J18" s="26"/>
      <c r="K18" s="26"/>
      <c r="L18" s="26"/>
      <c r="M18" s="26"/>
      <c r="N18" s="26"/>
      <c r="O18"/>
      <c r="P18" s="26"/>
      <c r="Q18" s="26"/>
      <c r="R18" s="26"/>
      <c r="S18" s="26"/>
      <c r="T18" s="26"/>
      <c r="U18" s="26"/>
      <c r="V18"/>
      <c r="W18" s="26"/>
      <c r="X18" s="26"/>
      <c r="Y18" s="26"/>
      <c r="Z18" s="26"/>
      <c r="AA18" s="26"/>
      <c r="AB18" s="26"/>
      <c r="AC18"/>
      <c r="AD18" s="26"/>
      <c r="AE18" s="26"/>
      <c r="AF18" s="26"/>
      <c r="AG18" s="26"/>
      <c r="AH18" s="26"/>
      <c r="AI18" s="26"/>
    </row>
    <row r="19" spans="1:35" x14ac:dyDescent="0.2">
      <c r="A19"/>
      <c r="B19" s="26"/>
      <c r="C19" s="26"/>
      <c r="D19" s="26"/>
      <c r="E19" s="26"/>
      <c r="F19" s="26"/>
      <c r="G19" s="26"/>
      <c r="H19"/>
      <c r="I19" s="26"/>
      <c r="J19" s="26"/>
      <c r="K19" s="26"/>
      <c r="L19" s="26"/>
      <c r="M19" s="26"/>
      <c r="N19" s="26"/>
      <c r="O19"/>
      <c r="P19" s="26"/>
      <c r="Q19" s="26"/>
      <c r="R19" s="26"/>
      <c r="S19" s="26"/>
      <c r="T19" s="26"/>
      <c r="U19" s="26"/>
      <c r="V19"/>
      <c r="W19" s="26"/>
      <c r="X19" s="26"/>
      <c r="Y19" s="26"/>
      <c r="Z19" s="26"/>
      <c r="AA19" s="26"/>
      <c r="AB19" s="26"/>
      <c r="AC19"/>
      <c r="AD19" s="26"/>
      <c r="AE19" s="26"/>
      <c r="AF19" s="26"/>
      <c r="AG19" s="26"/>
      <c r="AH19" s="26"/>
      <c r="AI19" s="26"/>
    </row>
    <row r="20" spans="1:35" x14ac:dyDescent="0.2">
      <c r="A20"/>
      <c r="B20" s="26"/>
      <c r="C20" s="26"/>
      <c r="D20" s="26"/>
      <c r="E20" s="26"/>
      <c r="F20" s="26"/>
      <c r="G20" s="26"/>
      <c r="H20"/>
      <c r="I20" s="26"/>
      <c r="J20" s="26"/>
      <c r="K20" s="26"/>
      <c r="L20" s="26"/>
      <c r="M20" s="26"/>
      <c r="N20" s="26"/>
      <c r="O20"/>
      <c r="P20" s="26"/>
      <c r="Q20" s="26"/>
      <c r="R20" s="26"/>
      <c r="S20" s="26"/>
      <c r="T20" s="26"/>
      <c r="U20" s="26"/>
      <c r="V20"/>
      <c r="W20" s="26"/>
      <c r="X20" s="26"/>
      <c r="Y20" s="26"/>
      <c r="Z20" s="26"/>
      <c r="AA20" s="26"/>
      <c r="AB20" s="26"/>
      <c r="AC20"/>
      <c r="AD20" s="26"/>
      <c r="AE20" s="26"/>
      <c r="AF20" s="26"/>
      <c r="AG20" s="26"/>
      <c r="AH20" s="26"/>
      <c r="AI20" s="26"/>
    </row>
    <row r="21" spans="1:35" x14ac:dyDescent="0.2">
      <c r="A21"/>
      <c r="B21" s="26"/>
      <c r="C21" s="26"/>
      <c r="D21" s="26"/>
      <c r="E21" s="26"/>
      <c r="F21" s="26"/>
      <c r="G21" s="26"/>
      <c r="H21"/>
      <c r="I21" s="26"/>
      <c r="J21" s="26"/>
      <c r="K21" s="26"/>
      <c r="L21" s="26"/>
      <c r="M21" s="26"/>
      <c r="N21" s="26"/>
      <c r="O21"/>
      <c r="P21" s="26"/>
      <c r="Q21" s="26"/>
      <c r="R21" s="26"/>
      <c r="S21" s="26"/>
      <c r="T21" s="26"/>
      <c r="U21" s="26"/>
      <c r="V21"/>
      <c r="W21" s="26"/>
      <c r="X21" s="26"/>
      <c r="Y21" s="26"/>
      <c r="Z21" s="26"/>
      <c r="AA21" s="26"/>
      <c r="AB21" s="26"/>
      <c r="AC21"/>
      <c r="AD21" s="26"/>
      <c r="AE21" s="26"/>
      <c r="AF21" s="26"/>
      <c r="AG21" s="26"/>
      <c r="AH21" s="26"/>
      <c r="AI21" s="26"/>
    </row>
    <row r="22" spans="1:35" x14ac:dyDescent="0.2">
      <c r="A22"/>
      <c r="B22" s="26"/>
      <c r="C22" s="26"/>
      <c r="D22" s="26"/>
      <c r="E22" s="26"/>
      <c r="F22" s="26"/>
      <c r="G22" s="26"/>
      <c r="H22"/>
      <c r="I22" s="26"/>
      <c r="J22" s="26"/>
      <c r="K22" s="26"/>
      <c r="L22" s="26"/>
      <c r="M22" s="26"/>
      <c r="N22" s="26"/>
      <c r="O22"/>
      <c r="P22" s="26"/>
      <c r="Q22" s="26"/>
      <c r="R22" s="26"/>
      <c r="S22" s="26"/>
      <c r="T22" s="26"/>
      <c r="U22" s="26"/>
      <c r="V22"/>
      <c r="W22" s="26"/>
      <c r="X22" s="26"/>
      <c r="Y22" s="26"/>
      <c r="Z22" s="26"/>
      <c r="AA22" s="26"/>
      <c r="AB22" s="26"/>
      <c r="AC22"/>
      <c r="AD22" s="26"/>
      <c r="AE22" s="26"/>
      <c r="AF22" s="26"/>
      <c r="AG22" s="26"/>
      <c r="AH22" s="26"/>
      <c r="AI22" s="26"/>
    </row>
    <row r="23" spans="1:35" x14ac:dyDescent="0.2">
      <c r="A23"/>
      <c r="B23" s="26"/>
      <c r="C23" s="26"/>
      <c r="D23" s="26"/>
      <c r="E23" s="26"/>
      <c r="F23" s="26"/>
      <c r="G23" s="26"/>
      <c r="H23"/>
      <c r="I23" s="26"/>
      <c r="J23" s="26"/>
      <c r="K23" s="26"/>
      <c r="L23" s="26"/>
      <c r="M23" s="26"/>
      <c r="N23" s="26"/>
      <c r="O23"/>
      <c r="P23" s="26"/>
      <c r="Q23" s="26"/>
      <c r="R23" s="26"/>
      <c r="S23" s="26"/>
      <c r="T23" s="26"/>
      <c r="U23" s="26"/>
      <c r="V23"/>
      <c r="W23" s="26"/>
      <c r="X23" s="26"/>
      <c r="Y23" s="26"/>
      <c r="Z23" s="26"/>
      <c r="AA23" s="26"/>
      <c r="AB23" s="26"/>
      <c r="AC23"/>
      <c r="AD23" s="26"/>
      <c r="AE23" s="26"/>
      <c r="AF23" s="26"/>
      <c r="AG23" s="26"/>
      <c r="AH23" s="26"/>
      <c r="AI23" s="26"/>
    </row>
    <row r="24" spans="1:35" x14ac:dyDescent="0.2">
      <c r="A24"/>
      <c r="B24" s="26"/>
      <c r="C24" s="26"/>
      <c r="D24" s="26"/>
      <c r="E24" s="26"/>
      <c r="F24" s="26"/>
      <c r="G24" s="26"/>
      <c r="H24"/>
      <c r="I24" s="26"/>
      <c r="J24" s="26"/>
      <c r="K24" s="26"/>
      <c r="L24" s="26"/>
      <c r="M24" s="26"/>
      <c r="N24" s="26"/>
      <c r="O24"/>
      <c r="P24" s="26"/>
      <c r="Q24" s="26"/>
      <c r="R24" s="26"/>
      <c r="S24" s="26"/>
      <c r="T24" s="26"/>
      <c r="U24" s="26"/>
      <c r="V24"/>
      <c r="W24" s="26"/>
      <c r="X24" s="26"/>
      <c r="Y24" s="26"/>
      <c r="Z24" s="26"/>
      <c r="AA24" s="26"/>
      <c r="AB24" s="26"/>
      <c r="AC24"/>
      <c r="AD24" s="26"/>
      <c r="AE24" s="26"/>
      <c r="AF24" s="26"/>
      <c r="AG24" s="26"/>
      <c r="AH24" s="26"/>
      <c r="AI24" s="26"/>
    </row>
    <row r="25" spans="1:35" x14ac:dyDescent="0.2">
      <c r="A25"/>
      <c r="B25" s="26"/>
      <c r="C25" s="26"/>
      <c r="D25" s="26"/>
      <c r="E25" s="26"/>
      <c r="F25" s="26"/>
      <c r="G25" s="26"/>
      <c r="H25"/>
      <c r="I25" s="26"/>
      <c r="J25" s="26"/>
      <c r="K25" s="26"/>
      <c r="L25" s="26"/>
      <c r="M25" s="26"/>
      <c r="N25" s="26"/>
      <c r="O25"/>
      <c r="P25" s="26"/>
      <c r="Q25" s="26"/>
      <c r="R25" s="26"/>
      <c r="S25" s="26"/>
      <c r="T25" s="26"/>
      <c r="U25" s="26"/>
      <c r="V25"/>
      <c r="W25" s="26"/>
      <c r="X25" s="26"/>
      <c r="Y25" s="26"/>
      <c r="Z25" s="26"/>
      <c r="AA25" s="26"/>
      <c r="AB25" s="26"/>
      <c r="AC25"/>
      <c r="AD25" s="26"/>
      <c r="AE25" s="26"/>
      <c r="AF25" s="26"/>
      <c r="AG25" s="26"/>
      <c r="AH25" s="26"/>
      <c r="AI25" s="26"/>
    </row>
    <row r="26" spans="1:35" x14ac:dyDescent="0.2">
      <c r="A26"/>
      <c r="B26" s="26"/>
      <c r="C26" s="26"/>
      <c r="D26" s="26"/>
      <c r="E26" s="26"/>
      <c r="F26" s="26"/>
      <c r="G26" s="26"/>
      <c r="H26"/>
      <c r="I26" s="26"/>
      <c r="J26" s="26"/>
      <c r="K26" s="26"/>
      <c r="L26" s="26"/>
      <c r="M26" s="26"/>
      <c r="N26" s="26"/>
      <c r="O26"/>
      <c r="P26" s="26"/>
      <c r="Q26" s="26"/>
      <c r="R26" s="26"/>
      <c r="S26" s="26"/>
      <c r="T26" s="26"/>
      <c r="U26" s="26"/>
      <c r="V26"/>
      <c r="W26" s="26"/>
      <c r="X26" s="26"/>
      <c r="Y26" s="26"/>
      <c r="Z26" s="26"/>
      <c r="AA26" s="26"/>
      <c r="AB26" s="26"/>
      <c r="AC26"/>
      <c r="AD26" s="26"/>
      <c r="AE26" s="26"/>
      <c r="AF26" s="26"/>
      <c r="AG26" s="26"/>
      <c r="AH26" s="26"/>
      <c r="AI26" s="26"/>
    </row>
    <row r="27" spans="1:35" x14ac:dyDescent="0.2">
      <c r="A27"/>
      <c r="B27" s="26"/>
      <c r="C27" s="26"/>
      <c r="D27" s="26"/>
      <c r="E27" s="26"/>
      <c r="F27" s="26"/>
      <c r="G27" s="26"/>
      <c r="H27"/>
      <c r="I27" s="26"/>
      <c r="J27" s="26"/>
      <c r="K27" s="26"/>
      <c r="L27" s="26"/>
      <c r="M27" s="26"/>
      <c r="N27" s="26"/>
      <c r="O27"/>
      <c r="P27" s="26"/>
      <c r="Q27" s="26"/>
      <c r="R27" s="26"/>
      <c r="S27" s="26"/>
      <c r="T27" s="26"/>
      <c r="U27" s="26"/>
      <c r="V27"/>
      <c r="W27" s="26"/>
      <c r="X27" s="26"/>
      <c r="Y27" s="26"/>
      <c r="Z27" s="26"/>
      <c r="AA27" s="26"/>
      <c r="AB27" s="26"/>
      <c r="AC27"/>
      <c r="AD27" s="26"/>
      <c r="AE27" s="26"/>
      <c r="AF27" s="26"/>
      <c r="AG27" s="26"/>
      <c r="AH27" s="26"/>
      <c r="AI27" s="26"/>
    </row>
    <row r="28" spans="1:35" x14ac:dyDescent="0.2">
      <c r="A28"/>
      <c r="B28" s="26"/>
      <c r="C28" s="26"/>
      <c r="D28" s="26"/>
      <c r="E28" s="26"/>
      <c r="F28" s="26"/>
      <c r="G28" s="26"/>
      <c r="H28"/>
      <c r="I28" s="26"/>
      <c r="J28" s="26"/>
      <c r="K28" s="26"/>
      <c r="L28" s="26"/>
      <c r="M28" s="26"/>
      <c r="N28" s="26"/>
      <c r="O28"/>
      <c r="P28" s="26"/>
      <c r="Q28" s="26"/>
      <c r="R28" s="26"/>
      <c r="S28" s="26"/>
      <c r="T28" s="26"/>
      <c r="U28" s="26"/>
      <c r="V28"/>
      <c r="W28" s="26"/>
      <c r="X28" s="26"/>
      <c r="Y28" s="26"/>
      <c r="Z28" s="26"/>
      <c r="AA28" s="26"/>
      <c r="AB28" s="26"/>
      <c r="AC28"/>
      <c r="AD28" s="26"/>
      <c r="AE28" s="26"/>
      <c r="AF28" s="26"/>
      <c r="AG28" s="26"/>
      <c r="AH28" s="26"/>
      <c r="AI28" s="26"/>
    </row>
    <row r="29" spans="1:35" x14ac:dyDescent="0.2">
      <c r="A29"/>
      <c r="B29" s="26"/>
      <c r="C29" s="26"/>
      <c r="D29" s="26"/>
      <c r="E29" s="26"/>
      <c r="F29" s="26"/>
      <c r="G29" s="26"/>
      <c r="H29"/>
      <c r="I29" s="26"/>
      <c r="J29" s="26"/>
      <c r="K29" s="26"/>
      <c r="L29" s="26"/>
      <c r="M29" s="26"/>
      <c r="N29" s="26"/>
      <c r="O29"/>
      <c r="P29" s="26"/>
      <c r="Q29" s="26"/>
      <c r="R29" s="26"/>
      <c r="S29" s="26"/>
      <c r="T29" s="26"/>
      <c r="U29" s="26"/>
      <c r="V29"/>
      <c r="W29" s="26"/>
      <c r="X29" s="26"/>
      <c r="Y29" s="26"/>
      <c r="Z29" s="26"/>
      <c r="AA29" s="26"/>
      <c r="AB29" s="26"/>
      <c r="AC29"/>
      <c r="AD29" s="26"/>
      <c r="AE29" s="26"/>
      <c r="AF29" s="26"/>
      <c r="AG29" s="26"/>
      <c r="AH29" s="26"/>
      <c r="AI29" s="26"/>
    </row>
    <row r="30" spans="1:35" x14ac:dyDescent="0.2">
      <c r="A30"/>
      <c r="B30" s="26"/>
      <c r="C30" s="26"/>
      <c r="D30" s="26"/>
      <c r="E30" s="26"/>
      <c r="F30" s="26"/>
      <c r="G30" s="26"/>
      <c r="H30"/>
      <c r="I30" s="26"/>
      <c r="J30" s="26"/>
      <c r="K30" s="26"/>
      <c r="L30" s="26"/>
      <c r="M30" s="26"/>
      <c r="N30" s="26"/>
      <c r="O30"/>
      <c r="P30" s="26"/>
      <c r="Q30" s="26"/>
      <c r="R30" s="26"/>
      <c r="S30" s="26"/>
      <c r="T30" s="26"/>
      <c r="U30" s="26"/>
      <c r="V30"/>
      <c r="W30" s="26"/>
      <c r="X30" s="26"/>
      <c r="Y30" s="26"/>
      <c r="Z30" s="26"/>
      <c r="AA30" s="26"/>
      <c r="AB30" s="26"/>
      <c r="AC30"/>
      <c r="AD30" s="26"/>
      <c r="AE30" s="26"/>
      <c r="AF30" s="26"/>
      <c r="AG30" s="26"/>
      <c r="AH30" s="26"/>
      <c r="AI30" s="26"/>
    </row>
    <row r="31" spans="1:35" x14ac:dyDescent="0.2">
      <c r="A31" s="2" t="s">
        <v>13</v>
      </c>
      <c r="B31" s="13">
        <f t="shared" ref="B31:G31" si="0">SUM(B10:B30)</f>
        <v>0</v>
      </c>
      <c r="C31" s="13">
        <f t="shared" si="0"/>
        <v>0</v>
      </c>
      <c r="D31" s="13">
        <f t="shared" si="0"/>
        <v>0</v>
      </c>
      <c r="E31" s="13">
        <f t="shared" si="0"/>
        <v>0</v>
      </c>
      <c r="F31" s="13">
        <f t="shared" si="0"/>
        <v>0</v>
      </c>
      <c r="G31" s="13">
        <f t="shared" si="0"/>
        <v>0</v>
      </c>
      <c r="H31" s="2" t="s">
        <v>13</v>
      </c>
      <c r="I31" s="13">
        <f t="shared" ref="I31:N31" si="1">SUM(I10:I30)</f>
        <v>0</v>
      </c>
      <c r="J31" s="13">
        <f t="shared" si="1"/>
        <v>0</v>
      </c>
      <c r="K31" s="13">
        <f t="shared" si="1"/>
        <v>0</v>
      </c>
      <c r="L31" s="13">
        <f t="shared" si="1"/>
        <v>0</v>
      </c>
      <c r="M31" s="13">
        <f t="shared" si="1"/>
        <v>0</v>
      </c>
      <c r="N31" s="13">
        <f t="shared" si="1"/>
        <v>0</v>
      </c>
      <c r="O31" s="2" t="s">
        <v>13</v>
      </c>
      <c r="P31" s="13">
        <f t="shared" ref="P31:U31" si="2">SUM(P10:P30)</f>
        <v>0</v>
      </c>
      <c r="Q31" s="13">
        <f t="shared" si="2"/>
        <v>0</v>
      </c>
      <c r="R31" s="13">
        <f t="shared" si="2"/>
        <v>0</v>
      </c>
      <c r="S31" s="13">
        <f t="shared" si="2"/>
        <v>0</v>
      </c>
      <c r="T31" s="13">
        <f t="shared" si="2"/>
        <v>0</v>
      </c>
      <c r="U31" s="13">
        <f t="shared" si="2"/>
        <v>0</v>
      </c>
      <c r="V31" s="2" t="s">
        <v>13</v>
      </c>
      <c r="W31" s="13">
        <f t="shared" ref="W31:AB31" si="3">SUM(W10:W30)</f>
        <v>0</v>
      </c>
      <c r="X31" s="13">
        <f t="shared" si="3"/>
        <v>0</v>
      </c>
      <c r="Y31" s="13">
        <f t="shared" si="3"/>
        <v>0</v>
      </c>
      <c r="Z31" s="13">
        <f t="shared" si="3"/>
        <v>0</v>
      </c>
      <c r="AA31" s="13">
        <f t="shared" si="3"/>
        <v>0</v>
      </c>
      <c r="AB31" s="13">
        <f t="shared" si="3"/>
        <v>0</v>
      </c>
      <c r="AC31" s="2" t="s">
        <v>13</v>
      </c>
      <c r="AD31" s="13">
        <f t="shared" ref="AD31:AI31" si="4">SUM(AD10:AD30)</f>
        <v>0</v>
      </c>
      <c r="AE31" s="13">
        <f t="shared" si="4"/>
        <v>0</v>
      </c>
      <c r="AF31" s="13">
        <f t="shared" si="4"/>
        <v>0</v>
      </c>
      <c r="AG31" s="13">
        <f t="shared" si="4"/>
        <v>0</v>
      </c>
      <c r="AH31" s="13">
        <f t="shared" si="4"/>
        <v>0</v>
      </c>
      <c r="AI31" s="13">
        <f t="shared" si="4"/>
        <v>0</v>
      </c>
    </row>
    <row r="32" spans="1:35" x14ac:dyDescent="0.2">
      <c r="A32" s="2" t="s">
        <v>14</v>
      </c>
      <c r="B32" s="9">
        <f>B31/1.15</f>
        <v>0</v>
      </c>
      <c r="C32" s="9">
        <f>C31/1.15</f>
        <v>0</v>
      </c>
      <c r="D32" s="9">
        <f>D31/1.15</f>
        <v>0</v>
      </c>
      <c r="E32" s="10"/>
      <c r="F32" s="10"/>
      <c r="G32" s="10"/>
      <c r="H32" s="2" t="s">
        <v>14</v>
      </c>
      <c r="I32" s="9">
        <f>I31/1.15</f>
        <v>0</v>
      </c>
      <c r="J32" s="9">
        <f>J31/1.15</f>
        <v>0</v>
      </c>
      <c r="K32" s="9">
        <f>K31/1.15</f>
        <v>0</v>
      </c>
      <c r="L32" s="10"/>
      <c r="M32" s="10"/>
      <c r="N32" s="10"/>
      <c r="O32" s="2" t="s">
        <v>14</v>
      </c>
      <c r="P32" s="9">
        <f>P31/1.15</f>
        <v>0</v>
      </c>
      <c r="Q32" s="9">
        <f>Q31/1.15</f>
        <v>0</v>
      </c>
      <c r="R32" s="9">
        <f>R31/1.15</f>
        <v>0</v>
      </c>
      <c r="S32" s="10"/>
      <c r="T32" s="10"/>
      <c r="U32" s="10"/>
      <c r="V32" s="2" t="s">
        <v>14</v>
      </c>
      <c r="W32" s="9">
        <f>W31/1.15</f>
        <v>0</v>
      </c>
      <c r="X32" s="9">
        <f>X31/1.15</f>
        <v>0</v>
      </c>
      <c r="Y32" s="9">
        <f>Y31/1.15</f>
        <v>0</v>
      </c>
      <c r="Z32" s="10"/>
      <c r="AA32" s="10"/>
      <c r="AB32" s="10"/>
      <c r="AC32" s="2" t="s">
        <v>14</v>
      </c>
      <c r="AD32" s="9">
        <f>AD31/1.15</f>
        <v>0</v>
      </c>
      <c r="AE32" s="9">
        <f>AE31/1.15</f>
        <v>0</v>
      </c>
      <c r="AF32" s="9">
        <f>AF31/1.15</f>
        <v>0</v>
      </c>
      <c r="AG32" s="10"/>
      <c r="AH32" s="10"/>
      <c r="AI32" s="10"/>
    </row>
    <row r="33" spans="1:35" x14ac:dyDescent="0.2">
      <c r="A33" s="2" t="s">
        <v>15</v>
      </c>
      <c r="B33" s="11">
        <f>B32*0.15</f>
        <v>0</v>
      </c>
      <c r="C33" s="11">
        <f>C32*0.15</f>
        <v>0</v>
      </c>
      <c r="D33" s="11">
        <f>D32*0.15</f>
        <v>0</v>
      </c>
      <c r="E33" s="12"/>
      <c r="F33" s="12"/>
      <c r="G33" s="12"/>
      <c r="H33" s="2" t="s">
        <v>15</v>
      </c>
      <c r="I33" s="11">
        <f>I32*0.15</f>
        <v>0</v>
      </c>
      <c r="J33" s="11">
        <f>J32*0.15</f>
        <v>0</v>
      </c>
      <c r="K33" s="11">
        <f>K32*0.15</f>
        <v>0</v>
      </c>
      <c r="L33" s="12"/>
      <c r="M33" s="12"/>
      <c r="N33" s="12"/>
      <c r="O33" s="2" t="s">
        <v>15</v>
      </c>
      <c r="P33" s="11">
        <f>P32*0.15</f>
        <v>0</v>
      </c>
      <c r="Q33" s="11">
        <f>Q32*0.15</f>
        <v>0</v>
      </c>
      <c r="R33" s="11">
        <f>R32*0.15</f>
        <v>0</v>
      </c>
      <c r="S33" s="12"/>
      <c r="T33" s="12"/>
      <c r="U33" s="12"/>
      <c r="V33" s="2" t="s">
        <v>15</v>
      </c>
      <c r="W33" s="11">
        <f>W32*0.15</f>
        <v>0</v>
      </c>
      <c r="X33" s="11">
        <f>X32*0.15</f>
        <v>0</v>
      </c>
      <c r="Y33" s="11">
        <f>Y32*0.15</f>
        <v>0</v>
      </c>
      <c r="Z33" s="12"/>
      <c r="AA33" s="12"/>
      <c r="AB33" s="12"/>
      <c r="AC33" s="2" t="s">
        <v>15</v>
      </c>
      <c r="AD33" s="11">
        <f>AD32*0.15</f>
        <v>0</v>
      </c>
      <c r="AE33" s="11">
        <f>AE32*0.15</f>
        <v>0</v>
      </c>
      <c r="AF33" s="11">
        <f>AF32*0.15</f>
        <v>0</v>
      </c>
      <c r="AG33" s="12"/>
      <c r="AH33" s="12"/>
      <c r="AI33" s="12"/>
    </row>
    <row r="34" spans="1:35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1:35" x14ac:dyDescent="0.2">
      <c r="A35" s="7" t="s">
        <v>16</v>
      </c>
      <c r="B35" s="3">
        <f>B31+C31+D31+E31+F31+G31</f>
        <v>0</v>
      </c>
      <c r="C35" s="2" t="s">
        <v>17</v>
      </c>
      <c r="D35" s="6">
        <f>B35</f>
        <v>0</v>
      </c>
      <c r="E35" s="2" t="s">
        <v>20</v>
      </c>
      <c r="F35" s="15">
        <f>D8</f>
        <v>21000</v>
      </c>
      <c r="G35"/>
      <c r="H35" s="7" t="s">
        <v>16</v>
      </c>
      <c r="I35" s="3">
        <f>I31+J31+K31+L31+M31+N31</f>
        <v>0</v>
      </c>
      <c r="J35" s="2" t="s">
        <v>17</v>
      </c>
      <c r="K35" s="6">
        <f>I35</f>
        <v>0</v>
      </c>
      <c r="L35" s="2" t="s">
        <v>20</v>
      </c>
      <c r="M35" s="15">
        <f>K8</f>
        <v>0</v>
      </c>
      <c r="N35"/>
      <c r="O35" s="7" t="s">
        <v>16</v>
      </c>
      <c r="P35" s="3">
        <f>P31+Q31+R31+S31+T31+U31</f>
        <v>0</v>
      </c>
      <c r="Q35" s="2" t="s">
        <v>17</v>
      </c>
      <c r="R35" s="6">
        <f>P35</f>
        <v>0</v>
      </c>
      <c r="S35" s="2" t="s">
        <v>20</v>
      </c>
      <c r="T35" s="15">
        <f>R8</f>
        <v>0</v>
      </c>
      <c r="U35"/>
      <c r="V35" s="7" t="s">
        <v>16</v>
      </c>
      <c r="W35" s="3">
        <f>W31+X31+Y31+Z31+AA31+AB31</f>
        <v>0</v>
      </c>
      <c r="X35" s="2" t="s">
        <v>17</v>
      </c>
      <c r="Y35" s="6">
        <f>W35</f>
        <v>0</v>
      </c>
      <c r="Z35" s="2" t="s">
        <v>20</v>
      </c>
      <c r="AA35" s="15">
        <f>Y8</f>
        <v>0</v>
      </c>
      <c r="AB35"/>
      <c r="AC35" s="7" t="s">
        <v>16</v>
      </c>
      <c r="AD35" s="3">
        <f>AD31+AE31+AF31+AG31+AH31+AI31</f>
        <v>0</v>
      </c>
      <c r="AE35" s="2" t="s">
        <v>17</v>
      </c>
      <c r="AF35" s="6">
        <f>AD35</f>
        <v>0</v>
      </c>
      <c r="AG35" s="2" t="s">
        <v>20</v>
      </c>
      <c r="AH35" s="15">
        <f>AF8</f>
        <v>0</v>
      </c>
      <c r="AI35"/>
    </row>
    <row r="36" spans="1:35" x14ac:dyDescent="0.2">
      <c r="A36" s="7" t="s">
        <v>0</v>
      </c>
      <c r="B36" s="3">
        <f>D8*0.17</f>
        <v>3570.0000000000005</v>
      </c>
      <c r="C36" s="2" t="s">
        <v>3</v>
      </c>
      <c r="D36" s="5">
        <f>B38</f>
        <v>0</v>
      </c>
      <c r="E36" s="2" t="s">
        <v>21</v>
      </c>
      <c r="F36" s="6">
        <f>B37</f>
        <v>3570.0000000000005</v>
      </c>
      <c r="G36"/>
      <c r="H36" s="7" t="s">
        <v>0</v>
      </c>
      <c r="I36" s="3">
        <f>K8*0.17</f>
        <v>0</v>
      </c>
      <c r="J36" s="2" t="s">
        <v>3</v>
      </c>
      <c r="K36" s="5">
        <f>I38</f>
        <v>0</v>
      </c>
      <c r="L36" s="2" t="s">
        <v>21</v>
      </c>
      <c r="M36" s="6">
        <f>I37</f>
        <v>0</v>
      </c>
      <c r="N36"/>
      <c r="O36" s="7" t="s">
        <v>0</v>
      </c>
      <c r="P36" s="3">
        <f>R8*0.17</f>
        <v>0</v>
      </c>
      <c r="Q36" s="2" t="s">
        <v>3</v>
      </c>
      <c r="R36" s="5">
        <f>P38</f>
        <v>0</v>
      </c>
      <c r="S36" s="2" t="s">
        <v>21</v>
      </c>
      <c r="T36" s="6">
        <f>P37</f>
        <v>0</v>
      </c>
      <c r="U36"/>
      <c r="V36" s="7" t="s">
        <v>0</v>
      </c>
      <c r="W36" s="3">
        <f>Y8*0.17</f>
        <v>0</v>
      </c>
      <c r="X36" s="2" t="s">
        <v>3</v>
      </c>
      <c r="Y36" s="5">
        <f>W38</f>
        <v>0</v>
      </c>
      <c r="Z36" s="2" t="s">
        <v>21</v>
      </c>
      <c r="AA36" s="6">
        <f>W37</f>
        <v>0</v>
      </c>
      <c r="AB36"/>
      <c r="AC36" s="7" t="s">
        <v>0</v>
      </c>
      <c r="AD36" s="3">
        <f>AF8*0.17</f>
        <v>0</v>
      </c>
      <c r="AE36" s="2" t="s">
        <v>3</v>
      </c>
      <c r="AF36" s="5">
        <f>AD38</f>
        <v>0</v>
      </c>
      <c r="AG36" s="2" t="s">
        <v>21</v>
      </c>
      <c r="AH36" s="6">
        <f>AD37</f>
        <v>0</v>
      </c>
      <c r="AI36"/>
    </row>
    <row r="37" spans="1:35" x14ac:dyDescent="0.2">
      <c r="A37" s="7" t="s">
        <v>12</v>
      </c>
      <c r="B37" s="6">
        <f>B35+B36</f>
        <v>3570.0000000000005</v>
      </c>
      <c r="C37" s="2" t="s">
        <v>18</v>
      </c>
      <c r="D37" s="4">
        <f>D36-D35</f>
        <v>0</v>
      </c>
      <c r="E37" s="2" t="s">
        <v>22</v>
      </c>
      <c r="F37" s="5">
        <f>F35-F36</f>
        <v>17430</v>
      </c>
      <c r="G37"/>
      <c r="H37" s="7" t="s">
        <v>12</v>
      </c>
      <c r="I37" s="6">
        <f>I35+I36</f>
        <v>0</v>
      </c>
      <c r="J37" s="2" t="s">
        <v>18</v>
      </c>
      <c r="K37" s="4">
        <f>K36-K35</f>
        <v>0</v>
      </c>
      <c r="L37" s="2" t="s">
        <v>22</v>
      </c>
      <c r="M37" s="5">
        <f>M35-M36</f>
        <v>0</v>
      </c>
      <c r="N37"/>
      <c r="O37" s="7" t="s">
        <v>12</v>
      </c>
      <c r="P37" s="6">
        <f>P35+P36</f>
        <v>0</v>
      </c>
      <c r="Q37" s="2" t="s">
        <v>18</v>
      </c>
      <c r="R37" s="4">
        <f>R36-R35</f>
        <v>0</v>
      </c>
      <c r="S37" s="2" t="s">
        <v>22</v>
      </c>
      <c r="T37" s="5">
        <f>T35-T36</f>
        <v>0</v>
      </c>
      <c r="U37"/>
      <c r="V37" s="7" t="s">
        <v>12</v>
      </c>
      <c r="W37" s="6">
        <f>W35+W36</f>
        <v>0</v>
      </c>
      <c r="X37" s="2" t="s">
        <v>18</v>
      </c>
      <c r="Y37" s="4">
        <f>Y36-Y35</f>
        <v>0</v>
      </c>
      <c r="Z37" s="2" t="s">
        <v>22</v>
      </c>
      <c r="AA37" s="5">
        <f>AA35-AA36</f>
        <v>0</v>
      </c>
      <c r="AB37"/>
      <c r="AC37" s="7" t="s">
        <v>12</v>
      </c>
      <c r="AD37" s="6">
        <f>AD35+AD36</f>
        <v>0</v>
      </c>
      <c r="AE37" s="2" t="s">
        <v>18</v>
      </c>
      <c r="AF37" s="4">
        <f>AF36-AF35</f>
        <v>0</v>
      </c>
      <c r="AG37" s="2" t="s">
        <v>22</v>
      </c>
      <c r="AH37" s="5">
        <f>AH35-AH36</f>
        <v>0</v>
      </c>
      <c r="AI37"/>
    </row>
    <row r="38" spans="1:35" x14ac:dyDescent="0.2">
      <c r="A38" s="7" t="s">
        <v>3</v>
      </c>
      <c r="B38" s="5">
        <f>B8</f>
        <v>0</v>
      </c>
      <c r="C38" s="2"/>
      <c r="D38" s="2"/>
      <c r="E38" s="2"/>
      <c r="F38" s="3">
        <f>F35*0.01</f>
        <v>210</v>
      </c>
      <c r="G38"/>
      <c r="H38" s="7" t="s">
        <v>3</v>
      </c>
      <c r="I38" s="5">
        <f>I8</f>
        <v>0</v>
      </c>
      <c r="J38" s="2"/>
      <c r="K38" s="2"/>
      <c r="L38" s="2"/>
      <c r="M38" s="3">
        <f>M35*0.01</f>
        <v>0</v>
      </c>
      <c r="N38"/>
      <c r="O38" s="7" t="s">
        <v>3</v>
      </c>
      <c r="P38" s="5">
        <f>P8</f>
        <v>0</v>
      </c>
      <c r="Q38" s="2"/>
      <c r="R38" s="2"/>
      <c r="S38" s="2"/>
      <c r="T38" s="3">
        <f>T35*0.01</f>
        <v>0</v>
      </c>
      <c r="U38"/>
      <c r="V38" s="7" t="s">
        <v>3</v>
      </c>
      <c r="W38" s="5">
        <f>W8</f>
        <v>0</v>
      </c>
      <c r="X38" s="2"/>
      <c r="Y38" s="2"/>
      <c r="Z38" s="2"/>
      <c r="AA38" s="3">
        <f>AA35*0.01</f>
        <v>0</v>
      </c>
      <c r="AB38"/>
      <c r="AC38" s="7" t="s">
        <v>3</v>
      </c>
      <c r="AD38" s="5">
        <f>AD8</f>
        <v>0</v>
      </c>
      <c r="AE38" s="2"/>
      <c r="AF38" s="2"/>
      <c r="AG38" s="2"/>
      <c r="AH38" s="3">
        <f>AH35*0.01</f>
        <v>0</v>
      </c>
      <c r="AI38"/>
    </row>
    <row r="39" spans="1:35" x14ac:dyDescent="0.2">
      <c r="A39" s="8"/>
      <c r="B39" s="4">
        <f>B38-B37</f>
        <v>-3570.0000000000005</v>
      </c>
      <c r="C39" s="2"/>
      <c r="D39" s="2"/>
      <c r="E39" s="14" t="s">
        <v>19</v>
      </c>
      <c r="F39" s="14">
        <f>F37/F38</f>
        <v>83</v>
      </c>
      <c r="G39"/>
      <c r="H39" s="8"/>
      <c r="I39" s="4">
        <f>I38-I37</f>
        <v>0</v>
      </c>
      <c r="J39" s="2"/>
      <c r="K39" s="2"/>
      <c r="L39" s="14" t="s">
        <v>19</v>
      </c>
      <c r="M39" s="14" t="e">
        <f>M37/M38</f>
        <v>#DIV/0!</v>
      </c>
      <c r="N39"/>
      <c r="O39" s="8"/>
      <c r="P39" s="4">
        <f>P38-P37</f>
        <v>0</v>
      </c>
      <c r="Q39" s="2"/>
      <c r="R39" s="2"/>
      <c r="S39" s="14" t="s">
        <v>19</v>
      </c>
      <c r="T39" s="14" t="e">
        <f>T37/T38</f>
        <v>#DIV/0!</v>
      </c>
      <c r="U39"/>
      <c r="V39" s="8"/>
      <c r="W39" s="4">
        <f>W38-W37</f>
        <v>0</v>
      </c>
      <c r="X39" s="2"/>
      <c r="Y39" s="2"/>
      <c r="Z39" s="14" t="s">
        <v>19</v>
      </c>
      <c r="AA39" s="14" t="e">
        <f>AA37/AA38</f>
        <v>#DIV/0!</v>
      </c>
      <c r="AB39"/>
      <c r="AC39" s="8"/>
      <c r="AD39" s="4">
        <f>AD38-AD37</f>
        <v>0</v>
      </c>
      <c r="AE39" s="2"/>
      <c r="AF39" s="2"/>
      <c r="AG39" s="14" t="s">
        <v>19</v>
      </c>
      <c r="AH39" s="14" t="e">
        <f>AH37/AH38</f>
        <v>#DIV/0!</v>
      </c>
      <c r="AI39"/>
    </row>
    <row r="40" spans="1:35" x14ac:dyDescent="0.2">
      <c r="A40"/>
      <c r="B40" s="2"/>
      <c r="C40"/>
      <c r="D40"/>
      <c r="E40"/>
      <c r="F40"/>
      <c r="G40"/>
      <c r="H40"/>
      <c r="I40" s="2"/>
      <c r="J40"/>
      <c r="K40"/>
      <c r="L40"/>
      <c r="M40"/>
      <c r="N40"/>
      <c r="O40"/>
      <c r="P40" s="2"/>
      <c r="Q40"/>
      <c r="R40"/>
      <c r="S40"/>
      <c r="T40"/>
      <c r="U40"/>
      <c r="V40"/>
      <c r="W40" s="2"/>
      <c r="X40"/>
      <c r="Y40"/>
      <c r="Z40"/>
      <c r="AA40"/>
      <c r="AB40"/>
      <c r="AC40"/>
      <c r="AD40" s="2"/>
      <c r="AE40"/>
      <c r="AF40"/>
      <c r="AG40"/>
      <c r="AH40"/>
      <c r="AI40"/>
    </row>
    <row r="41" spans="1:35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">
      <c r="A44"/>
      <c r="B44"/>
      <c r="C44" s="2" t="s">
        <v>25</v>
      </c>
      <c r="D44" s="2"/>
      <c r="E44" s="2" t="s">
        <v>24</v>
      </c>
      <c r="F44"/>
      <c r="G44"/>
      <c r="H44"/>
      <c r="I44"/>
      <c r="J44" s="2" t="s">
        <v>25</v>
      </c>
      <c r="K44" s="2"/>
      <c r="L44" s="2" t="s">
        <v>24</v>
      </c>
      <c r="M44"/>
      <c r="N44"/>
      <c r="O44"/>
      <c r="P44"/>
      <c r="Q44" s="2" t="s">
        <v>25</v>
      </c>
      <c r="R44" s="2"/>
      <c r="S44" s="2" t="s">
        <v>24</v>
      </c>
      <c r="T44"/>
      <c r="U44"/>
      <c r="V44"/>
      <c r="W44"/>
      <c r="X44" s="2" t="s">
        <v>25</v>
      </c>
      <c r="Y44" s="2"/>
      <c r="Z44" s="2" t="s">
        <v>24</v>
      </c>
      <c r="AA44"/>
      <c r="AB44"/>
      <c r="AC44"/>
      <c r="AD44"/>
      <c r="AE44" s="2" t="s">
        <v>25</v>
      </c>
      <c r="AF44" s="2"/>
      <c r="AG44" s="2" t="s">
        <v>24</v>
      </c>
      <c r="AH44"/>
      <c r="AI44"/>
    </row>
    <row r="45" spans="1:35" x14ac:dyDescent="0.2">
      <c r="A45"/>
      <c r="B45"/>
      <c r="C45" s="26">
        <v>6862.01</v>
      </c>
      <c r="D45" s="2"/>
      <c r="E45" s="26"/>
      <c r="F45"/>
      <c r="G45"/>
      <c r="H45"/>
      <c r="I45"/>
      <c r="J45" s="26"/>
      <c r="K45" s="2"/>
      <c r="L45" s="26"/>
      <c r="M45"/>
      <c r="N45"/>
      <c r="O45"/>
      <c r="P45"/>
      <c r="Q45" s="26"/>
      <c r="R45" s="2"/>
      <c r="S45" s="26"/>
      <c r="T45"/>
      <c r="U45"/>
      <c r="V45"/>
      <c r="W45"/>
      <c r="X45" s="26"/>
      <c r="Y45" s="2"/>
      <c r="Z45" s="26"/>
      <c r="AA45"/>
      <c r="AB45"/>
      <c r="AC45"/>
      <c r="AD45"/>
      <c r="AE45" s="26"/>
      <c r="AF45" s="2"/>
      <c r="AG45" s="26"/>
      <c r="AH45"/>
      <c r="AI45"/>
    </row>
    <row r="46" spans="1:35" x14ac:dyDescent="0.2">
      <c r="A46"/>
      <c r="B46"/>
      <c r="C46" s="26"/>
      <c r="D46" s="2"/>
      <c r="E46" s="26"/>
      <c r="F46"/>
      <c r="G46"/>
      <c r="H46"/>
      <c r="I46"/>
      <c r="J46" s="26"/>
      <c r="K46" s="2"/>
      <c r="L46" s="26"/>
      <c r="M46"/>
      <c r="N46"/>
      <c r="O46"/>
      <c r="P46"/>
      <c r="Q46" s="26"/>
      <c r="R46" s="2"/>
      <c r="S46" s="26"/>
      <c r="T46"/>
      <c r="U46"/>
      <c r="V46"/>
      <c r="W46"/>
      <c r="X46" s="26"/>
      <c r="Y46" s="2"/>
      <c r="Z46" s="26"/>
      <c r="AA46"/>
      <c r="AB46"/>
      <c r="AC46"/>
      <c r="AD46"/>
      <c r="AE46" s="26"/>
      <c r="AF46" s="2"/>
      <c r="AG46" s="26"/>
      <c r="AH46"/>
      <c r="AI46"/>
    </row>
    <row r="47" spans="1:35" x14ac:dyDescent="0.2">
      <c r="A47"/>
      <c r="B47"/>
      <c r="C47" s="26"/>
      <c r="D47" s="2"/>
      <c r="E47" s="26"/>
      <c r="F47"/>
      <c r="G47"/>
      <c r="H47"/>
      <c r="I47"/>
      <c r="J47" s="26"/>
      <c r="K47" s="2"/>
      <c r="L47" s="26"/>
      <c r="M47"/>
      <c r="N47"/>
      <c r="O47"/>
      <c r="P47"/>
      <c r="Q47" s="26"/>
      <c r="R47" s="2"/>
      <c r="S47" s="26"/>
      <c r="T47"/>
      <c r="U47"/>
      <c r="V47"/>
      <c r="W47"/>
      <c r="X47" s="26"/>
      <c r="Y47" s="2"/>
      <c r="Z47" s="26"/>
      <c r="AA47"/>
      <c r="AB47"/>
      <c r="AC47"/>
      <c r="AD47"/>
      <c r="AE47" s="26"/>
      <c r="AF47" s="2"/>
      <c r="AG47" s="26"/>
      <c r="AH47"/>
      <c r="AI47"/>
    </row>
    <row r="48" spans="1:35" x14ac:dyDescent="0.2">
      <c r="A48"/>
      <c r="B48"/>
      <c r="C48" s="21">
        <f>SUM(C45:C47)</f>
        <v>6862.01</v>
      </c>
      <c r="D48" s="2"/>
      <c r="E48" s="21">
        <f>SUM(E45:E47)</f>
        <v>0</v>
      </c>
      <c r="F48"/>
      <c r="G48"/>
      <c r="H48"/>
      <c r="I48"/>
      <c r="J48" s="21">
        <f>SUM(J45:J47)</f>
        <v>0</v>
      </c>
      <c r="K48" s="2"/>
      <c r="L48" s="21">
        <f>SUM(L45:L47)</f>
        <v>0</v>
      </c>
      <c r="M48"/>
      <c r="N48"/>
      <c r="O48"/>
      <c r="P48"/>
      <c r="Q48" s="21">
        <f>SUM(Q45:Q47)</f>
        <v>0</v>
      </c>
      <c r="R48" s="2"/>
      <c r="S48" s="21">
        <f>SUM(S45:S47)</f>
        <v>0</v>
      </c>
      <c r="T48"/>
      <c r="U48"/>
      <c r="V48"/>
      <c r="W48"/>
      <c r="X48" s="21">
        <f>SUM(X45:X47)</f>
        <v>0</v>
      </c>
      <c r="Y48" s="2"/>
      <c r="Z48" s="21">
        <f>SUM(Z45:Z47)</f>
        <v>0</v>
      </c>
      <c r="AA48"/>
      <c r="AB48"/>
      <c r="AC48"/>
      <c r="AD48"/>
      <c r="AE48" s="21">
        <f>SUM(AE45:AE47)</f>
        <v>0</v>
      </c>
      <c r="AF48" s="2"/>
      <c r="AG48" s="21">
        <f>SUM(AG45:AG47)</f>
        <v>0</v>
      </c>
      <c r="AH48"/>
      <c r="AI48"/>
    </row>
    <row r="49" spans="1:35" x14ac:dyDescent="0.2">
      <c r="A49"/>
      <c r="B49"/>
      <c r="C49" s="2"/>
      <c r="D49" s="2"/>
      <c r="E49" s="2"/>
      <c r="F49"/>
      <c r="G49"/>
      <c r="H49"/>
      <c r="I49"/>
      <c r="J49" s="2"/>
      <c r="K49" s="2"/>
      <c r="L49" s="2"/>
      <c r="M49"/>
      <c r="N49"/>
      <c r="O49"/>
      <c r="P49"/>
      <c r="Q49" s="2"/>
      <c r="R49" s="2"/>
      <c r="S49" s="2"/>
      <c r="T49"/>
      <c r="U49"/>
      <c r="V49"/>
      <c r="W49"/>
      <c r="X49" s="2"/>
      <c r="Y49" s="2"/>
      <c r="Z49" s="2"/>
      <c r="AA49"/>
      <c r="AB49"/>
      <c r="AC49"/>
      <c r="AD49"/>
      <c r="AE49" s="2"/>
      <c r="AF49" s="2"/>
      <c r="AG49" s="2"/>
      <c r="AH49"/>
      <c r="AI49"/>
    </row>
    <row r="50" spans="1:35" x14ac:dyDescent="0.2">
      <c r="A50"/>
      <c r="B50"/>
      <c r="C50" s="2" t="s">
        <v>18</v>
      </c>
      <c r="D50" s="22">
        <f>C48-E48</f>
        <v>6862.01</v>
      </c>
      <c r="E50" s="2"/>
      <c r="F50"/>
      <c r="G50"/>
      <c r="H50"/>
      <c r="I50"/>
      <c r="J50" s="2" t="s">
        <v>18</v>
      </c>
      <c r="K50" s="22">
        <f>J48-L48</f>
        <v>0</v>
      </c>
      <c r="L50" s="2"/>
      <c r="M50"/>
      <c r="N50"/>
      <c r="O50"/>
      <c r="P50"/>
      <c r="Q50" s="2" t="s">
        <v>18</v>
      </c>
      <c r="R50" s="22">
        <f>Q48-S48</f>
        <v>0</v>
      </c>
      <c r="S50" s="2"/>
      <c r="T50"/>
      <c r="U50"/>
      <c r="V50"/>
      <c r="W50"/>
      <c r="X50" s="2" t="s">
        <v>18</v>
      </c>
      <c r="Y50" s="22">
        <f>X48-Z48</f>
        <v>0</v>
      </c>
      <c r="Z50" s="2"/>
      <c r="AA50"/>
      <c r="AB50"/>
      <c r="AC50"/>
      <c r="AD50"/>
      <c r="AE50" s="2" t="s">
        <v>18</v>
      </c>
      <c r="AF50" s="22">
        <f>AE48-AG48</f>
        <v>0</v>
      </c>
      <c r="AG50" s="2"/>
      <c r="AH50"/>
      <c r="AI50"/>
    </row>
    <row r="51" spans="1:35" x14ac:dyDescent="0.2">
      <c r="C51" s="27"/>
      <c r="D51" s="28"/>
      <c r="E51" s="27"/>
      <c r="J51" s="27"/>
      <c r="K51" s="28"/>
      <c r="L51" s="27"/>
      <c r="Q51" s="27"/>
      <c r="R51" s="28"/>
      <c r="S51" s="27"/>
      <c r="X51" s="27"/>
      <c r="Y51" s="28"/>
      <c r="Z51" s="27"/>
      <c r="AE51" s="27"/>
      <c r="AF51" s="28"/>
      <c r="AG51" s="27"/>
    </row>
    <row r="56" spans="1:35" ht="20.25" x14ac:dyDescent="0.3">
      <c r="A56"/>
      <c r="B56"/>
      <c r="C56" s="30"/>
      <c r="D56" s="1"/>
      <c r="E56"/>
      <c r="F56"/>
      <c r="G56"/>
      <c r="H56"/>
      <c r="I56"/>
      <c r="J56" s="30"/>
      <c r="K56" s="1"/>
      <c r="L56"/>
      <c r="M56"/>
      <c r="N56"/>
      <c r="O56"/>
      <c r="P56"/>
      <c r="Q56" s="30"/>
      <c r="R56" s="1"/>
      <c r="S56"/>
      <c r="T56"/>
      <c r="U56"/>
      <c r="V56"/>
      <c r="W56"/>
      <c r="X56" s="30"/>
      <c r="Y56" s="1"/>
      <c r="Z56"/>
      <c r="AA56"/>
      <c r="AB56"/>
      <c r="AC56"/>
      <c r="AD56"/>
      <c r="AE56" s="30"/>
      <c r="AF56" s="1"/>
      <c r="AG56"/>
      <c r="AH56"/>
      <c r="AI56"/>
    </row>
    <row r="57" spans="1:35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</row>
    <row r="58" spans="1:35" x14ac:dyDescent="0.2">
      <c r="A58" s="16" t="s">
        <v>0</v>
      </c>
      <c r="B58" s="23"/>
      <c r="C58" s="23"/>
      <c r="D58" s="16" t="s">
        <v>1</v>
      </c>
      <c r="E58" s="23"/>
      <c r="F58" s="16" t="s">
        <v>2</v>
      </c>
      <c r="G58" s="23"/>
      <c r="H58" s="16" t="s">
        <v>0</v>
      </c>
      <c r="I58" s="23"/>
      <c r="J58" s="23"/>
      <c r="K58" s="16" t="s">
        <v>1</v>
      </c>
      <c r="L58" s="23"/>
      <c r="M58" s="16" t="s">
        <v>2</v>
      </c>
      <c r="N58" s="23"/>
      <c r="O58" s="16" t="s">
        <v>0</v>
      </c>
      <c r="P58" s="23"/>
      <c r="Q58" s="23"/>
      <c r="R58" s="16" t="s">
        <v>1</v>
      </c>
      <c r="S58" s="23"/>
      <c r="T58" s="16" t="s">
        <v>2</v>
      </c>
      <c r="U58" s="23"/>
      <c r="V58" s="16" t="s">
        <v>0</v>
      </c>
      <c r="W58" s="23"/>
      <c r="X58" s="23"/>
      <c r="Y58" s="16" t="s">
        <v>1</v>
      </c>
      <c r="Z58" s="23"/>
      <c r="AA58" s="16" t="s">
        <v>2</v>
      </c>
      <c r="AB58" s="23"/>
      <c r="AC58" s="16" t="s">
        <v>0</v>
      </c>
      <c r="AD58" s="23"/>
      <c r="AE58" s="23"/>
      <c r="AF58" s="16" t="s">
        <v>1</v>
      </c>
      <c r="AG58" s="23"/>
      <c r="AH58" s="16" t="s">
        <v>2</v>
      </c>
      <c r="AI58" s="23"/>
    </row>
    <row r="59" spans="1:3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2">
      <c r="A60" s="16" t="s">
        <v>3</v>
      </c>
      <c r="B60" s="24"/>
      <c r="C60" s="16" t="s">
        <v>4</v>
      </c>
      <c r="D60" s="25"/>
      <c r="E60" s="16" t="s">
        <v>5</v>
      </c>
      <c r="F60" s="23"/>
      <c r="G60" s="2"/>
      <c r="H60" s="16" t="s">
        <v>3</v>
      </c>
      <c r="I60" s="24"/>
      <c r="J60" s="16" t="s">
        <v>4</v>
      </c>
      <c r="K60" s="25"/>
      <c r="L60" s="16" t="s">
        <v>5</v>
      </c>
      <c r="M60" s="23"/>
      <c r="N60" s="2"/>
      <c r="O60" s="16" t="s">
        <v>3</v>
      </c>
      <c r="P60" s="24"/>
      <c r="Q60" s="16" t="s">
        <v>4</v>
      </c>
      <c r="R60" s="25"/>
      <c r="S60" s="16" t="s">
        <v>5</v>
      </c>
      <c r="T60" s="23"/>
      <c r="U60" s="2"/>
      <c r="V60" s="16" t="s">
        <v>3</v>
      </c>
      <c r="W60" s="24"/>
      <c r="X60" s="16" t="s">
        <v>4</v>
      </c>
      <c r="Y60" s="25"/>
      <c r="Z60" s="16" t="s">
        <v>5</v>
      </c>
      <c r="AA60" s="23"/>
      <c r="AB60" s="2"/>
      <c r="AC60" s="16" t="s">
        <v>3</v>
      </c>
      <c r="AD60" s="24"/>
      <c r="AE60" s="16" t="s">
        <v>4</v>
      </c>
      <c r="AF60" s="25"/>
      <c r="AG60" s="16" t="s">
        <v>5</v>
      </c>
      <c r="AH60" s="23"/>
      <c r="AI60" s="2"/>
    </row>
    <row r="61" spans="1:35" x14ac:dyDescent="0.2">
      <c r="A61" s="2"/>
      <c r="B61" s="24"/>
      <c r="C61" s="2"/>
      <c r="D61" s="25"/>
      <c r="E61" s="2"/>
      <c r="F61" s="19"/>
      <c r="G61" s="2"/>
      <c r="H61" s="2"/>
      <c r="I61" s="24"/>
      <c r="J61" s="2"/>
      <c r="K61" s="25"/>
      <c r="L61" s="2"/>
      <c r="M61" s="19"/>
      <c r="N61" s="2"/>
      <c r="O61" s="2"/>
      <c r="P61" s="24"/>
      <c r="Q61" s="2"/>
      <c r="R61" s="25"/>
      <c r="S61" s="2"/>
      <c r="T61" s="19"/>
      <c r="U61" s="2"/>
      <c r="V61" s="2"/>
      <c r="W61" s="24"/>
      <c r="X61" s="2"/>
      <c r="Y61" s="25"/>
      <c r="Z61" s="2"/>
      <c r="AA61" s="19"/>
      <c r="AB61" s="2"/>
      <c r="AC61" s="2"/>
      <c r="AD61" s="24"/>
      <c r="AE61" s="2"/>
      <c r="AF61" s="25"/>
      <c r="AG61" s="2"/>
      <c r="AH61" s="19"/>
      <c r="AI61" s="2"/>
    </row>
    <row r="62" spans="1:35" x14ac:dyDescent="0.2">
      <c r="A62" s="2"/>
      <c r="B62" s="24"/>
      <c r="C62" s="2"/>
      <c r="D62" s="25"/>
      <c r="E62" s="2"/>
      <c r="F62" s="19"/>
      <c r="G62" s="2"/>
      <c r="H62" s="2"/>
      <c r="I62" s="24"/>
      <c r="J62" s="2"/>
      <c r="K62" s="25"/>
      <c r="L62" s="2"/>
      <c r="M62" s="19"/>
      <c r="N62" s="2"/>
      <c r="O62" s="2"/>
      <c r="P62" s="24"/>
      <c r="Q62" s="2"/>
      <c r="R62" s="25"/>
      <c r="S62" s="2"/>
      <c r="T62" s="19"/>
      <c r="U62" s="2"/>
      <c r="V62" s="2"/>
      <c r="W62" s="24"/>
      <c r="X62" s="2"/>
      <c r="Y62" s="25"/>
      <c r="Z62" s="2"/>
      <c r="AA62" s="19"/>
      <c r="AB62" s="2"/>
      <c r="AC62" s="2"/>
      <c r="AD62" s="24"/>
      <c r="AE62" s="2"/>
      <c r="AF62" s="25"/>
      <c r="AG62" s="2"/>
      <c r="AH62" s="19"/>
      <c r="AI62" s="2"/>
    </row>
    <row r="63" spans="1:35" x14ac:dyDescent="0.2">
      <c r="A63" s="2"/>
      <c r="B63" s="17">
        <f>SUM(B60:B62)</f>
        <v>0</v>
      </c>
      <c r="C63" s="2"/>
      <c r="D63" s="18">
        <f>SUM(D60:D62)</f>
        <v>0</v>
      </c>
      <c r="E63" s="2"/>
      <c r="F63" s="2"/>
      <c r="G63" s="2"/>
      <c r="H63" s="2"/>
      <c r="I63" s="17">
        <f>SUM(I60:I62)</f>
        <v>0</v>
      </c>
      <c r="J63" s="2"/>
      <c r="K63" s="18">
        <f>SUM(K60:K62)</f>
        <v>0</v>
      </c>
      <c r="L63" s="2"/>
      <c r="M63" s="2"/>
      <c r="N63" s="2"/>
      <c r="O63" s="2"/>
      <c r="P63" s="17">
        <f>SUM(P60:P62)</f>
        <v>0</v>
      </c>
      <c r="Q63" s="2"/>
      <c r="R63" s="18">
        <f>SUM(R60:R62)</f>
        <v>0</v>
      </c>
      <c r="S63" s="2"/>
      <c r="T63" s="2"/>
      <c r="U63" s="2"/>
      <c r="V63" s="2"/>
      <c r="W63" s="17">
        <f>SUM(W60:W62)</f>
        <v>0</v>
      </c>
      <c r="X63" s="2"/>
      <c r="Y63" s="18">
        <f>SUM(Y60:Y62)</f>
        <v>0</v>
      </c>
      <c r="Z63" s="2"/>
      <c r="AA63" s="2"/>
      <c r="AB63" s="2"/>
      <c r="AC63" s="2"/>
      <c r="AD63" s="17">
        <f>SUM(AD60:AD62)</f>
        <v>0</v>
      </c>
      <c r="AE63" s="2"/>
      <c r="AF63" s="18">
        <f>SUM(AF60:AF62)</f>
        <v>0</v>
      </c>
      <c r="AG63" s="2"/>
      <c r="AH63" s="2"/>
      <c r="AI63" s="2"/>
    </row>
    <row r="64" spans="1:35" x14ac:dyDescent="0.2">
      <c r="A64" t="s">
        <v>23</v>
      </c>
      <c r="B64" t="s">
        <v>6</v>
      </c>
      <c r="C64" t="s">
        <v>7</v>
      </c>
      <c r="D64" t="s">
        <v>8</v>
      </c>
      <c r="E64" t="s">
        <v>11</v>
      </c>
      <c r="F64" t="s">
        <v>10</v>
      </c>
      <c r="G64" t="s">
        <v>9</v>
      </c>
      <c r="H64" t="s">
        <v>23</v>
      </c>
      <c r="I64" t="s">
        <v>6</v>
      </c>
      <c r="J64" t="s">
        <v>7</v>
      </c>
      <c r="K64" t="s">
        <v>8</v>
      </c>
      <c r="L64" t="s">
        <v>11</v>
      </c>
      <c r="M64" t="s">
        <v>10</v>
      </c>
      <c r="N64" t="s">
        <v>9</v>
      </c>
      <c r="O64" t="s">
        <v>23</v>
      </c>
      <c r="P64" t="s">
        <v>6</v>
      </c>
      <c r="Q64" t="s">
        <v>7</v>
      </c>
      <c r="R64" t="s">
        <v>8</v>
      </c>
      <c r="S64" t="s">
        <v>11</v>
      </c>
      <c r="T64" t="s">
        <v>10</v>
      </c>
      <c r="U64" t="s">
        <v>9</v>
      </c>
      <c r="V64" t="s">
        <v>23</v>
      </c>
      <c r="W64" t="s">
        <v>6</v>
      </c>
      <c r="X64" t="s">
        <v>7</v>
      </c>
      <c r="Y64" t="s">
        <v>8</v>
      </c>
      <c r="Z64" t="s">
        <v>11</v>
      </c>
      <c r="AA64" t="s">
        <v>10</v>
      </c>
      <c r="AB64" t="s">
        <v>9</v>
      </c>
      <c r="AC64" t="s">
        <v>23</v>
      </c>
      <c r="AD64" t="s">
        <v>6</v>
      </c>
      <c r="AE64" t="s">
        <v>7</v>
      </c>
      <c r="AF64" t="s">
        <v>8</v>
      </c>
      <c r="AG64" t="s">
        <v>11</v>
      </c>
      <c r="AH64" t="s">
        <v>10</v>
      </c>
      <c r="AI64" t="s">
        <v>9</v>
      </c>
    </row>
    <row r="65" spans="1:35" x14ac:dyDescent="0.2">
      <c r="A65" s="20">
        <f>B86/4.97</f>
        <v>0</v>
      </c>
      <c r="B65" s="26"/>
      <c r="C65" s="26"/>
      <c r="D65" s="26"/>
      <c r="E65" s="26"/>
      <c r="F65" s="26"/>
      <c r="G65" s="26"/>
      <c r="H65" s="20">
        <f>I86/4.97</f>
        <v>0</v>
      </c>
      <c r="I65" s="26"/>
      <c r="J65" s="26"/>
      <c r="K65" s="26"/>
      <c r="L65" s="26"/>
      <c r="M65" s="26"/>
      <c r="N65" s="26"/>
      <c r="O65" s="20">
        <f>P86/4.97</f>
        <v>0</v>
      </c>
      <c r="P65" s="26"/>
      <c r="Q65" s="26"/>
      <c r="R65" s="26"/>
      <c r="S65" s="26"/>
      <c r="T65" s="26"/>
      <c r="U65" s="26"/>
      <c r="V65" s="20">
        <f>W86/4.97</f>
        <v>0</v>
      </c>
      <c r="W65" s="26"/>
      <c r="X65" s="26"/>
      <c r="Y65" s="26"/>
      <c r="Z65" s="26"/>
      <c r="AA65" s="26"/>
      <c r="AB65" s="26"/>
      <c r="AC65" s="20">
        <f>AD86/4.97</f>
        <v>0</v>
      </c>
      <c r="AD65" s="26"/>
      <c r="AE65" s="26"/>
      <c r="AF65" s="26"/>
      <c r="AG65" s="26"/>
      <c r="AH65" s="26"/>
      <c r="AI65" s="26"/>
    </row>
    <row r="66" spans="1:35" x14ac:dyDescent="0.2">
      <c r="A66"/>
      <c r="B66" s="26"/>
      <c r="C66" s="26"/>
      <c r="D66" s="26"/>
      <c r="E66" s="26"/>
      <c r="F66" s="26"/>
      <c r="G66" s="26"/>
      <c r="H66"/>
      <c r="I66" s="26"/>
      <c r="J66" s="26"/>
      <c r="K66" s="26"/>
      <c r="L66" s="26"/>
      <c r="M66" s="26"/>
      <c r="N66" s="26"/>
      <c r="O66"/>
      <c r="P66" s="26"/>
      <c r="Q66" s="26"/>
      <c r="R66" s="26"/>
      <c r="S66" s="26"/>
      <c r="T66" s="26"/>
      <c r="U66" s="26"/>
      <c r="V66"/>
      <c r="W66" s="26"/>
      <c r="X66" s="26"/>
      <c r="Y66" s="26"/>
      <c r="Z66" s="26"/>
      <c r="AA66" s="26"/>
      <c r="AB66" s="26"/>
      <c r="AC66"/>
      <c r="AD66" s="26"/>
      <c r="AE66" s="26"/>
      <c r="AF66" s="26"/>
      <c r="AG66" s="26"/>
      <c r="AH66" s="26"/>
      <c r="AI66" s="26"/>
    </row>
    <row r="67" spans="1:35" x14ac:dyDescent="0.2">
      <c r="A67"/>
      <c r="B67" s="26"/>
      <c r="C67" s="26"/>
      <c r="D67" s="26"/>
      <c r="E67" s="26"/>
      <c r="F67" s="26"/>
      <c r="G67" s="26"/>
      <c r="H67"/>
      <c r="I67" s="26"/>
      <c r="J67" s="26"/>
      <c r="K67" s="26"/>
      <c r="L67" s="26"/>
      <c r="M67" s="26"/>
      <c r="N67" s="26"/>
      <c r="O67"/>
      <c r="P67" s="26"/>
      <c r="Q67" s="26"/>
      <c r="R67" s="26"/>
      <c r="S67" s="26"/>
      <c r="T67" s="26"/>
      <c r="U67" s="26"/>
      <c r="V67"/>
      <c r="W67" s="26"/>
      <c r="X67" s="26"/>
      <c r="Y67" s="26"/>
      <c r="Z67" s="26"/>
      <c r="AA67" s="26"/>
      <c r="AB67" s="26"/>
      <c r="AC67"/>
      <c r="AD67" s="26"/>
      <c r="AE67" s="26"/>
      <c r="AF67" s="26"/>
      <c r="AG67" s="26"/>
      <c r="AH67" s="26"/>
      <c r="AI67" s="26"/>
    </row>
    <row r="68" spans="1:35" x14ac:dyDescent="0.2">
      <c r="A68"/>
      <c r="B68" s="26"/>
      <c r="C68" s="26"/>
      <c r="D68" s="26"/>
      <c r="E68" s="26"/>
      <c r="F68" s="26"/>
      <c r="G68" s="26"/>
      <c r="H68"/>
      <c r="I68" s="26"/>
      <c r="J68" s="26"/>
      <c r="K68" s="26"/>
      <c r="L68" s="26"/>
      <c r="M68" s="26"/>
      <c r="N68" s="26"/>
      <c r="O68"/>
      <c r="P68" s="26"/>
      <c r="Q68" s="26"/>
      <c r="R68" s="26"/>
      <c r="S68" s="26"/>
      <c r="T68" s="26"/>
      <c r="U68" s="26"/>
      <c r="V68"/>
      <c r="W68" s="26"/>
      <c r="X68" s="26"/>
      <c r="Y68" s="26"/>
      <c r="Z68" s="26"/>
      <c r="AA68" s="26"/>
      <c r="AB68" s="26"/>
      <c r="AC68"/>
      <c r="AD68" s="26"/>
      <c r="AE68" s="26"/>
      <c r="AF68" s="26"/>
      <c r="AG68" s="26"/>
      <c r="AH68" s="26"/>
      <c r="AI68" s="26"/>
    </row>
    <row r="69" spans="1:35" x14ac:dyDescent="0.2">
      <c r="A69"/>
      <c r="B69" s="26"/>
      <c r="C69" s="26"/>
      <c r="D69" s="26"/>
      <c r="E69" s="26"/>
      <c r="F69" s="26"/>
      <c r="G69" s="26"/>
      <c r="H69"/>
      <c r="I69" s="26"/>
      <c r="J69" s="26"/>
      <c r="K69" s="26"/>
      <c r="L69" s="26"/>
      <c r="M69" s="26"/>
      <c r="N69" s="26"/>
      <c r="O69"/>
      <c r="P69" s="26"/>
      <c r="Q69" s="26"/>
      <c r="R69" s="26"/>
      <c r="S69" s="26"/>
      <c r="T69" s="26"/>
      <c r="U69" s="26"/>
      <c r="V69"/>
      <c r="W69" s="26"/>
      <c r="X69" s="26"/>
      <c r="Y69" s="26"/>
      <c r="Z69" s="26"/>
      <c r="AA69" s="26"/>
      <c r="AB69" s="26"/>
      <c r="AC69"/>
      <c r="AD69" s="26"/>
      <c r="AE69" s="26"/>
      <c r="AF69" s="26"/>
      <c r="AG69" s="26"/>
      <c r="AH69" s="26"/>
      <c r="AI69" s="26"/>
    </row>
    <row r="70" spans="1:35" x14ac:dyDescent="0.2">
      <c r="A70"/>
      <c r="B70" s="26"/>
      <c r="C70" s="26"/>
      <c r="D70" s="26"/>
      <c r="E70" s="26"/>
      <c r="F70" s="26"/>
      <c r="G70" s="26"/>
      <c r="H70"/>
      <c r="I70" s="26"/>
      <c r="J70" s="26"/>
      <c r="K70" s="26"/>
      <c r="L70" s="26"/>
      <c r="M70" s="26"/>
      <c r="N70" s="26"/>
      <c r="O70"/>
      <c r="P70" s="26"/>
      <c r="Q70" s="26"/>
      <c r="R70" s="26"/>
      <c r="S70" s="26"/>
      <c r="T70" s="26"/>
      <c r="U70" s="26"/>
      <c r="V70"/>
      <c r="W70" s="26"/>
      <c r="X70" s="26"/>
      <c r="Y70" s="26"/>
      <c r="Z70" s="26"/>
      <c r="AA70" s="26"/>
      <c r="AB70" s="26"/>
      <c r="AC70"/>
      <c r="AD70" s="26"/>
      <c r="AE70" s="26"/>
      <c r="AF70" s="26"/>
      <c r="AG70" s="26"/>
      <c r="AH70" s="26"/>
      <c r="AI70" s="26"/>
    </row>
    <row r="71" spans="1:35" x14ac:dyDescent="0.2">
      <c r="A71"/>
      <c r="B71" s="26"/>
      <c r="C71" s="26"/>
      <c r="D71" s="26"/>
      <c r="E71" s="26"/>
      <c r="F71" s="26"/>
      <c r="G71" s="26"/>
      <c r="H71"/>
      <c r="I71" s="26"/>
      <c r="J71" s="26"/>
      <c r="K71" s="26"/>
      <c r="L71" s="26"/>
      <c r="M71" s="26"/>
      <c r="N71" s="26"/>
      <c r="O71"/>
      <c r="P71" s="26"/>
      <c r="Q71" s="26"/>
      <c r="R71" s="26"/>
      <c r="S71" s="26"/>
      <c r="T71" s="26"/>
      <c r="U71" s="26"/>
      <c r="V71"/>
      <c r="W71" s="26"/>
      <c r="X71" s="26"/>
      <c r="Y71" s="26"/>
      <c r="Z71" s="26"/>
      <c r="AA71" s="26"/>
      <c r="AB71" s="26"/>
      <c r="AC71"/>
      <c r="AD71" s="26"/>
      <c r="AE71" s="26"/>
      <c r="AF71" s="26"/>
      <c r="AG71" s="26"/>
      <c r="AH71" s="26"/>
      <c r="AI71" s="26"/>
    </row>
    <row r="72" spans="1:35" x14ac:dyDescent="0.2">
      <c r="A72"/>
      <c r="B72" s="26"/>
      <c r="C72" s="26"/>
      <c r="D72" s="26"/>
      <c r="E72" s="26"/>
      <c r="F72" s="26"/>
      <c r="G72" s="26"/>
      <c r="H72"/>
      <c r="I72" s="26"/>
      <c r="J72" s="26"/>
      <c r="K72" s="26"/>
      <c r="L72" s="26"/>
      <c r="M72" s="26"/>
      <c r="N72" s="26"/>
      <c r="O72"/>
      <c r="P72" s="26"/>
      <c r="Q72" s="26"/>
      <c r="R72" s="26"/>
      <c r="S72" s="26"/>
      <c r="T72" s="26"/>
      <c r="U72" s="26"/>
      <c r="V72"/>
      <c r="W72" s="26"/>
      <c r="X72" s="26"/>
      <c r="Y72" s="26"/>
      <c r="Z72" s="26"/>
      <c r="AA72" s="26"/>
      <c r="AB72" s="26"/>
      <c r="AC72"/>
      <c r="AD72" s="26"/>
      <c r="AE72" s="26"/>
      <c r="AF72" s="26"/>
      <c r="AG72" s="26"/>
      <c r="AH72" s="26"/>
      <c r="AI72" s="26"/>
    </row>
    <row r="73" spans="1:35" x14ac:dyDescent="0.2">
      <c r="A73"/>
      <c r="B73" s="26"/>
      <c r="C73" s="26"/>
      <c r="D73" s="26"/>
      <c r="E73" s="26"/>
      <c r="F73" s="26"/>
      <c r="G73" s="26"/>
      <c r="H73"/>
      <c r="I73" s="26"/>
      <c r="J73" s="26"/>
      <c r="K73" s="26"/>
      <c r="L73" s="26"/>
      <c r="M73" s="26"/>
      <c r="N73" s="26"/>
      <c r="O73"/>
      <c r="P73" s="26"/>
      <c r="Q73" s="26"/>
      <c r="R73" s="26"/>
      <c r="S73" s="26"/>
      <c r="T73" s="26"/>
      <c r="U73" s="26"/>
      <c r="V73"/>
      <c r="W73" s="26"/>
      <c r="X73" s="26"/>
      <c r="Y73" s="26"/>
      <c r="Z73" s="26"/>
      <c r="AA73" s="26"/>
      <c r="AB73" s="26"/>
      <c r="AC73"/>
      <c r="AD73" s="26"/>
      <c r="AE73" s="26"/>
      <c r="AF73" s="26"/>
      <c r="AG73" s="26"/>
      <c r="AH73" s="26"/>
      <c r="AI73" s="26"/>
    </row>
    <row r="74" spans="1:35" x14ac:dyDescent="0.2">
      <c r="A74"/>
      <c r="B74" s="26"/>
      <c r="C74" s="26"/>
      <c r="D74" s="26"/>
      <c r="E74" s="26"/>
      <c r="F74" s="26"/>
      <c r="G74" s="26"/>
      <c r="H74"/>
      <c r="I74" s="26"/>
      <c r="J74" s="26"/>
      <c r="K74" s="26"/>
      <c r="L74" s="26"/>
      <c r="M74" s="26"/>
      <c r="N74" s="26"/>
      <c r="O74"/>
      <c r="P74" s="26"/>
      <c r="Q74" s="26"/>
      <c r="R74" s="26"/>
      <c r="S74" s="26"/>
      <c r="T74" s="26"/>
      <c r="U74" s="26"/>
      <c r="V74"/>
      <c r="W74" s="26"/>
      <c r="X74" s="26"/>
      <c r="Y74" s="26"/>
      <c r="Z74" s="26"/>
      <c r="AA74" s="26"/>
      <c r="AB74" s="26"/>
      <c r="AC74"/>
      <c r="AD74" s="26"/>
      <c r="AE74" s="26"/>
      <c r="AF74" s="26"/>
      <c r="AG74" s="26"/>
      <c r="AH74" s="26"/>
      <c r="AI74" s="26"/>
    </row>
    <row r="75" spans="1:35" x14ac:dyDescent="0.2">
      <c r="A75"/>
      <c r="B75" s="26"/>
      <c r="C75" s="26"/>
      <c r="D75" s="26"/>
      <c r="E75" s="26"/>
      <c r="F75" s="26"/>
      <c r="G75" s="26"/>
      <c r="H75"/>
      <c r="I75" s="26"/>
      <c r="J75" s="26"/>
      <c r="K75" s="26"/>
      <c r="L75" s="26"/>
      <c r="M75" s="26"/>
      <c r="N75" s="26"/>
      <c r="O75"/>
      <c r="P75" s="26"/>
      <c r="Q75" s="26"/>
      <c r="R75" s="26"/>
      <c r="S75" s="26"/>
      <c r="T75" s="26"/>
      <c r="U75" s="26"/>
      <c r="V75"/>
      <c r="W75" s="26"/>
      <c r="X75" s="26"/>
      <c r="Y75" s="26"/>
      <c r="Z75" s="26"/>
      <c r="AA75" s="26"/>
      <c r="AB75" s="26"/>
      <c r="AC75"/>
      <c r="AD75" s="26"/>
      <c r="AE75" s="26"/>
      <c r="AF75" s="26"/>
      <c r="AG75" s="26"/>
      <c r="AH75" s="26"/>
      <c r="AI75" s="26"/>
    </row>
    <row r="76" spans="1:35" x14ac:dyDescent="0.2">
      <c r="A76"/>
      <c r="B76" s="26"/>
      <c r="C76" s="26"/>
      <c r="D76" s="26"/>
      <c r="E76" s="26"/>
      <c r="F76" s="26"/>
      <c r="G76" s="26"/>
      <c r="H76"/>
      <c r="I76" s="26"/>
      <c r="J76" s="26"/>
      <c r="K76" s="26"/>
      <c r="L76" s="26"/>
      <c r="M76" s="26"/>
      <c r="N76" s="26"/>
      <c r="O76"/>
      <c r="P76" s="26"/>
      <c r="Q76" s="26"/>
      <c r="R76" s="26"/>
      <c r="S76" s="26"/>
      <c r="T76" s="26"/>
      <c r="U76" s="26"/>
      <c r="V76"/>
      <c r="W76" s="26"/>
      <c r="X76" s="26"/>
      <c r="Y76" s="26"/>
      <c r="Z76" s="26"/>
      <c r="AA76" s="26"/>
      <c r="AB76" s="26"/>
      <c r="AC76"/>
      <c r="AD76" s="26"/>
      <c r="AE76" s="26"/>
      <c r="AF76" s="26"/>
      <c r="AG76" s="26"/>
      <c r="AH76" s="26"/>
      <c r="AI76" s="26"/>
    </row>
    <row r="77" spans="1:35" x14ac:dyDescent="0.2">
      <c r="A77"/>
      <c r="B77" s="26"/>
      <c r="C77" s="26"/>
      <c r="D77" s="26"/>
      <c r="E77" s="26"/>
      <c r="F77" s="26"/>
      <c r="G77" s="26"/>
      <c r="H77"/>
      <c r="I77" s="26"/>
      <c r="J77" s="26"/>
      <c r="K77" s="26"/>
      <c r="L77" s="26"/>
      <c r="M77" s="26"/>
      <c r="N77" s="26"/>
      <c r="O77"/>
      <c r="P77" s="26"/>
      <c r="Q77" s="26"/>
      <c r="R77" s="26"/>
      <c r="S77" s="26"/>
      <c r="T77" s="26"/>
      <c r="U77" s="26"/>
      <c r="V77"/>
      <c r="W77" s="26"/>
      <c r="X77" s="26"/>
      <c r="Y77" s="26"/>
      <c r="Z77" s="26"/>
      <c r="AA77" s="26"/>
      <c r="AB77" s="26"/>
      <c r="AC77"/>
      <c r="AD77" s="26"/>
      <c r="AE77" s="26"/>
      <c r="AF77" s="26"/>
      <c r="AG77" s="26"/>
      <c r="AH77" s="26"/>
      <c r="AI77" s="26"/>
    </row>
    <row r="78" spans="1:35" x14ac:dyDescent="0.2">
      <c r="A78"/>
      <c r="B78" s="26"/>
      <c r="C78" s="26"/>
      <c r="D78" s="26"/>
      <c r="E78" s="26"/>
      <c r="F78" s="26"/>
      <c r="G78" s="26"/>
      <c r="H78"/>
      <c r="I78" s="26"/>
      <c r="J78" s="26"/>
      <c r="K78" s="26"/>
      <c r="L78" s="26"/>
      <c r="M78" s="26"/>
      <c r="N78" s="26"/>
      <c r="O78"/>
      <c r="P78" s="26"/>
      <c r="Q78" s="26"/>
      <c r="R78" s="26"/>
      <c r="S78" s="26"/>
      <c r="T78" s="26"/>
      <c r="U78" s="26"/>
      <c r="V78"/>
      <c r="W78" s="26"/>
      <c r="X78" s="26"/>
      <c r="Y78" s="26"/>
      <c r="Z78" s="26"/>
      <c r="AA78" s="26"/>
      <c r="AB78" s="26"/>
      <c r="AC78"/>
      <c r="AD78" s="26"/>
      <c r="AE78" s="26"/>
      <c r="AF78" s="26"/>
      <c r="AG78" s="26"/>
      <c r="AH78" s="26"/>
      <c r="AI78" s="26"/>
    </row>
    <row r="79" spans="1:35" x14ac:dyDescent="0.2">
      <c r="A79"/>
      <c r="B79" s="26"/>
      <c r="C79" s="26"/>
      <c r="D79" s="26"/>
      <c r="E79" s="26"/>
      <c r="F79" s="26"/>
      <c r="G79" s="26"/>
      <c r="H79"/>
      <c r="I79" s="26"/>
      <c r="J79" s="26"/>
      <c r="K79" s="26"/>
      <c r="L79" s="26"/>
      <c r="M79" s="26"/>
      <c r="N79" s="26"/>
      <c r="O79"/>
      <c r="P79" s="26"/>
      <c r="Q79" s="26"/>
      <c r="R79" s="26"/>
      <c r="S79" s="26"/>
      <c r="T79" s="26"/>
      <c r="U79" s="26"/>
      <c r="V79"/>
      <c r="W79" s="26"/>
      <c r="X79" s="26"/>
      <c r="Y79" s="26"/>
      <c r="Z79" s="26"/>
      <c r="AA79" s="26"/>
      <c r="AB79" s="26"/>
      <c r="AC79"/>
      <c r="AD79" s="26"/>
      <c r="AE79" s="26"/>
      <c r="AF79" s="26"/>
      <c r="AG79" s="26"/>
      <c r="AH79" s="26"/>
      <c r="AI79" s="26"/>
    </row>
    <row r="80" spans="1:35" x14ac:dyDescent="0.2">
      <c r="A80"/>
      <c r="B80" s="26"/>
      <c r="C80" s="26"/>
      <c r="D80" s="26"/>
      <c r="E80" s="26"/>
      <c r="F80" s="26"/>
      <c r="G80" s="26"/>
      <c r="H80"/>
      <c r="I80" s="26"/>
      <c r="J80" s="26"/>
      <c r="K80" s="26"/>
      <c r="L80" s="26"/>
      <c r="M80" s="26"/>
      <c r="N80" s="26"/>
      <c r="O80"/>
      <c r="P80" s="26"/>
      <c r="Q80" s="26"/>
      <c r="R80" s="26"/>
      <c r="S80" s="26"/>
      <c r="T80" s="26"/>
      <c r="U80" s="26"/>
      <c r="V80"/>
      <c r="W80" s="26"/>
      <c r="X80" s="26"/>
      <c r="Y80" s="26"/>
      <c r="Z80" s="26"/>
      <c r="AA80" s="26"/>
      <c r="AB80" s="26"/>
      <c r="AC80"/>
      <c r="AD80" s="26"/>
      <c r="AE80" s="26"/>
      <c r="AF80" s="26"/>
      <c r="AG80" s="26"/>
      <c r="AH80" s="26"/>
      <c r="AI80" s="26"/>
    </row>
    <row r="81" spans="1:35" x14ac:dyDescent="0.2">
      <c r="A81"/>
      <c r="B81" s="26"/>
      <c r="C81" s="26"/>
      <c r="D81" s="26"/>
      <c r="E81" s="26"/>
      <c r="F81" s="26"/>
      <c r="G81" s="26"/>
      <c r="H81"/>
      <c r="I81" s="26"/>
      <c r="J81" s="26"/>
      <c r="K81" s="26"/>
      <c r="L81" s="26"/>
      <c r="M81" s="26"/>
      <c r="N81" s="26"/>
      <c r="O81"/>
      <c r="P81" s="26"/>
      <c r="Q81" s="26"/>
      <c r="R81" s="26"/>
      <c r="S81" s="26"/>
      <c r="T81" s="26"/>
      <c r="U81" s="26"/>
      <c r="V81"/>
      <c r="W81" s="26"/>
      <c r="X81" s="26"/>
      <c r="Y81" s="26"/>
      <c r="Z81" s="26"/>
      <c r="AA81" s="26"/>
      <c r="AB81" s="26"/>
      <c r="AC81"/>
      <c r="AD81" s="26"/>
      <c r="AE81" s="26"/>
      <c r="AF81" s="26"/>
      <c r="AG81" s="26"/>
      <c r="AH81" s="26"/>
      <c r="AI81" s="26"/>
    </row>
    <row r="82" spans="1:35" x14ac:dyDescent="0.2">
      <c r="A82"/>
      <c r="B82" s="26"/>
      <c r="C82" s="26"/>
      <c r="D82" s="26"/>
      <c r="E82" s="26"/>
      <c r="F82" s="26"/>
      <c r="G82" s="26"/>
      <c r="H82"/>
      <c r="I82" s="26"/>
      <c r="J82" s="26"/>
      <c r="K82" s="26"/>
      <c r="L82" s="26"/>
      <c r="M82" s="26"/>
      <c r="N82" s="26"/>
      <c r="O82"/>
      <c r="P82" s="26"/>
      <c r="Q82" s="26"/>
      <c r="R82" s="26"/>
      <c r="S82" s="26"/>
      <c r="T82" s="26"/>
      <c r="U82" s="26"/>
      <c r="V82"/>
      <c r="W82" s="26"/>
      <c r="X82" s="26"/>
      <c r="Y82" s="26"/>
      <c r="Z82" s="26"/>
      <c r="AA82" s="26"/>
      <c r="AB82" s="26"/>
      <c r="AC82"/>
      <c r="AD82" s="26"/>
      <c r="AE82" s="26"/>
      <c r="AF82" s="26"/>
      <c r="AG82" s="26"/>
      <c r="AH82" s="26"/>
      <c r="AI82" s="26"/>
    </row>
    <row r="83" spans="1:35" x14ac:dyDescent="0.2">
      <c r="A83"/>
      <c r="B83" s="26"/>
      <c r="C83" s="26"/>
      <c r="D83" s="26"/>
      <c r="E83" s="26"/>
      <c r="F83" s="26"/>
      <c r="G83" s="26"/>
      <c r="H83"/>
      <c r="I83" s="26"/>
      <c r="J83" s="26"/>
      <c r="K83" s="26"/>
      <c r="L83" s="26"/>
      <c r="M83" s="26"/>
      <c r="N83" s="26"/>
      <c r="O83"/>
      <c r="P83" s="26"/>
      <c r="Q83" s="26"/>
      <c r="R83" s="26"/>
      <c r="S83" s="26"/>
      <c r="T83" s="26"/>
      <c r="U83" s="26"/>
      <c r="V83"/>
      <c r="W83" s="26"/>
      <c r="X83" s="26"/>
      <c r="Y83" s="26"/>
      <c r="Z83" s="26"/>
      <c r="AA83" s="26"/>
      <c r="AB83" s="26"/>
      <c r="AC83"/>
      <c r="AD83" s="26"/>
      <c r="AE83" s="26"/>
      <c r="AF83" s="26"/>
      <c r="AG83" s="26"/>
      <c r="AH83" s="26"/>
      <c r="AI83" s="26"/>
    </row>
    <row r="84" spans="1:35" x14ac:dyDescent="0.2">
      <c r="A84"/>
      <c r="B84" s="26"/>
      <c r="C84" s="26"/>
      <c r="D84" s="26"/>
      <c r="E84" s="26"/>
      <c r="F84" s="26"/>
      <c r="G84" s="26"/>
      <c r="H84"/>
      <c r="I84" s="26"/>
      <c r="J84" s="26"/>
      <c r="K84" s="26"/>
      <c r="L84" s="26"/>
      <c r="M84" s="26"/>
      <c r="N84" s="26"/>
      <c r="O84"/>
      <c r="P84" s="26"/>
      <c r="Q84" s="26"/>
      <c r="R84" s="26"/>
      <c r="S84" s="26"/>
      <c r="T84" s="26"/>
      <c r="U84" s="26"/>
      <c r="V84"/>
      <c r="W84" s="26"/>
      <c r="X84" s="26"/>
      <c r="Y84" s="26"/>
      <c r="Z84" s="26"/>
      <c r="AA84" s="26"/>
      <c r="AB84" s="26"/>
      <c r="AC84"/>
      <c r="AD84" s="26"/>
      <c r="AE84" s="26"/>
      <c r="AF84" s="26"/>
      <c r="AG84" s="26"/>
      <c r="AH84" s="26"/>
      <c r="AI84" s="26"/>
    </row>
    <row r="85" spans="1:35" x14ac:dyDescent="0.2">
      <c r="A85"/>
      <c r="B85" s="26"/>
      <c r="C85" s="26"/>
      <c r="D85" s="26"/>
      <c r="E85" s="26"/>
      <c r="F85" s="26"/>
      <c r="G85" s="26"/>
      <c r="H85"/>
      <c r="I85" s="26"/>
      <c r="J85" s="26"/>
      <c r="K85" s="26"/>
      <c r="L85" s="26"/>
      <c r="M85" s="26"/>
      <c r="N85" s="26"/>
      <c r="O85"/>
      <c r="P85" s="26"/>
      <c r="Q85" s="26"/>
      <c r="R85" s="26"/>
      <c r="S85" s="26"/>
      <c r="T85" s="26"/>
      <c r="U85" s="26"/>
      <c r="V85"/>
      <c r="W85" s="26"/>
      <c r="X85" s="26"/>
      <c r="Y85" s="26"/>
      <c r="Z85" s="26"/>
      <c r="AA85" s="26"/>
      <c r="AB85" s="26"/>
      <c r="AC85"/>
      <c r="AD85" s="26"/>
      <c r="AE85" s="26"/>
      <c r="AF85" s="26"/>
      <c r="AG85" s="26"/>
      <c r="AH85" s="26"/>
      <c r="AI85" s="26"/>
    </row>
    <row r="86" spans="1:35" x14ac:dyDescent="0.2">
      <c r="A86" s="2" t="s">
        <v>13</v>
      </c>
      <c r="B86" s="13">
        <f t="shared" ref="B86:G86" si="5">SUM(B65:B85)</f>
        <v>0</v>
      </c>
      <c r="C86" s="13">
        <f t="shared" si="5"/>
        <v>0</v>
      </c>
      <c r="D86" s="13">
        <f t="shared" si="5"/>
        <v>0</v>
      </c>
      <c r="E86" s="13">
        <f t="shared" si="5"/>
        <v>0</v>
      </c>
      <c r="F86" s="13">
        <f t="shared" si="5"/>
        <v>0</v>
      </c>
      <c r="G86" s="13">
        <f t="shared" si="5"/>
        <v>0</v>
      </c>
      <c r="H86" s="2" t="s">
        <v>13</v>
      </c>
      <c r="I86" s="13">
        <f t="shared" ref="I86:N86" si="6">SUM(I65:I85)</f>
        <v>0</v>
      </c>
      <c r="J86" s="13">
        <f t="shared" si="6"/>
        <v>0</v>
      </c>
      <c r="K86" s="13">
        <f t="shared" si="6"/>
        <v>0</v>
      </c>
      <c r="L86" s="13">
        <f t="shared" si="6"/>
        <v>0</v>
      </c>
      <c r="M86" s="13">
        <f t="shared" si="6"/>
        <v>0</v>
      </c>
      <c r="N86" s="13">
        <f t="shared" si="6"/>
        <v>0</v>
      </c>
      <c r="O86" s="2" t="s">
        <v>13</v>
      </c>
      <c r="P86" s="13">
        <f t="shared" ref="P86:U86" si="7">SUM(P65:P85)</f>
        <v>0</v>
      </c>
      <c r="Q86" s="13">
        <f t="shared" si="7"/>
        <v>0</v>
      </c>
      <c r="R86" s="13">
        <f t="shared" si="7"/>
        <v>0</v>
      </c>
      <c r="S86" s="13">
        <f t="shared" si="7"/>
        <v>0</v>
      </c>
      <c r="T86" s="13">
        <f t="shared" si="7"/>
        <v>0</v>
      </c>
      <c r="U86" s="13">
        <f t="shared" si="7"/>
        <v>0</v>
      </c>
      <c r="V86" s="2" t="s">
        <v>13</v>
      </c>
      <c r="W86" s="13">
        <f t="shared" ref="W86:AB86" si="8">SUM(W65:W85)</f>
        <v>0</v>
      </c>
      <c r="X86" s="13">
        <f t="shared" si="8"/>
        <v>0</v>
      </c>
      <c r="Y86" s="13">
        <f t="shared" si="8"/>
        <v>0</v>
      </c>
      <c r="Z86" s="13">
        <f t="shared" si="8"/>
        <v>0</v>
      </c>
      <c r="AA86" s="13">
        <f t="shared" si="8"/>
        <v>0</v>
      </c>
      <c r="AB86" s="13">
        <f t="shared" si="8"/>
        <v>0</v>
      </c>
      <c r="AC86" s="2" t="s">
        <v>13</v>
      </c>
      <c r="AD86" s="13">
        <f t="shared" ref="AD86:AI86" si="9">SUM(AD65:AD85)</f>
        <v>0</v>
      </c>
      <c r="AE86" s="13">
        <f t="shared" si="9"/>
        <v>0</v>
      </c>
      <c r="AF86" s="13">
        <f t="shared" si="9"/>
        <v>0</v>
      </c>
      <c r="AG86" s="13">
        <f t="shared" si="9"/>
        <v>0</v>
      </c>
      <c r="AH86" s="13">
        <f t="shared" si="9"/>
        <v>0</v>
      </c>
      <c r="AI86" s="13">
        <f t="shared" si="9"/>
        <v>0</v>
      </c>
    </row>
    <row r="87" spans="1:35" x14ac:dyDescent="0.2">
      <c r="A87" s="2" t="s">
        <v>14</v>
      </c>
      <c r="B87" s="9">
        <f>B86/1.15</f>
        <v>0</v>
      </c>
      <c r="C87" s="9">
        <f>C86/1.15</f>
        <v>0</v>
      </c>
      <c r="D87" s="9">
        <f>D86/1.15</f>
        <v>0</v>
      </c>
      <c r="E87" s="10"/>
      <c r="F87" s="10"/>
      <c r="G87" s="10"/>
      <c r="H87" s="2" t="s">
        <v>14</v>
      </c>
      <c r="I87" s="9">
        <f>I86/1.15</f>
        <v>0</v>
      </c>
      <c r="J87" s="9">
        <f>J86/1.15</f>
        <v>0</v>
      </c>
      <c r="K87" s="9">
        <f>K86/1.15</f>
        <v>0</v>
      </c>
      <c r="L87" s="10"/>
      <c r="M87" s="10"/>
      <c r="N87" s="10"/>
      <c r="O87" s="2" t="s">
        <v>14</v>
      </c>
      <c r="P87" s="9">
        <f>P86/1.15</f>
        <v>0</v>
      </c>
      <c r="Q87" s="9">
        <f>Q86/1.15</f>
        <v>0</v>
      </c>
      <c r="R87" s="9">
        <f>R86/1.15</f>
        <v>0</v>
      </c>
      <c r="S87" s="10"/>
      <c r="T87" s="10"/>
      <c r="U87" s="10"/>
      <c r="V87" s="2" t="s">
        <v>14</v>
      </c>
      <c r="W87" s="9">
        <f>W86/1.15</f>
        <v>0</v>
      </c>
      <c r="X87" s="9">
        <f>X86/1.15</f>
        <v>0</v>
      </c>
      <c r="Y87" s="9">
        <f>Y86/1.15</f>
        <v>0</v>
      </c>
      <c r="Z87" s="10"/>
      <c r="AA87" s="10"/>
      <c r="AB87" s="10"/>
      <c r="AC87" s="2" t="s">
        <v>14</v>
      </c>
      <c r="AD87" s="9">
        <f>AD86/1.15</f>
        <v>0</v>
      </c>
      <c r="AE87" s="9">
        <f>AE86/1.15</f>
        <v>0</v>
      </c>
      <c r="AF87" s="9">
        <f>AF86/1.15</f>
        <v>0</v>
      </c>
      <c r="AG87" s="10"/>
      <c r="AH87" s="10"/>
      <c r="AI87" s="10"/>
    </row>
    <row r="88" spans="1:35" x14ac:dyDescent="0.2">
      <c r="A88" s="2" t="s">
        <v>15</v>
      </c>
      <c r="B88" s="11">
        <f>B87*0.15</f>
        <v>0</v>
      </c>
      <c r="C88" s="11">
        <f>C87*0.15</f>
        <v>0</v>
      </c>
      <c r="D88" s="11">
        <f>D87*0.15</f>
        <v>0</v>
      </c>
      <c r="E88" s="12"/>
      <c r="F88" s="12"/>
      <c r="G88" s="12"/>
      <c r="H88" s="2" t="s">
        <v>15</v>
      </c>
      <c r="I88" s="11">
        <f>I87*0.15</f>
        <v>0</v>
      </c>
      <c r="J88" s="11">
        <f>J87*0.15</f>
        <v>0</v>
      </c>
      <c r="K88" s="11">
        <f>K87*0.15</f>
        <v>0</v>
      </c>
      <c r="L88" s="12"/>
      <c r="M88" s="12"/>
      <c r="N88" s="12"/>
      <c r="O88" s="2" t="s">
        <v>15</v>
      </c>
      <c r="P88" s="11">
        <f>P87*0.15</f>
        <v>0</v>
      </c>
      <c r="Q88" s="11">
        <f>Q87*0.15</f>
        <v>0</v>
      </c>
      <c r="R88" s="11">
        <f>R87*0.15</f>
        <v>0</v>
      </c>
      <c r="S88" s="12"/>
      <c r="T88" s="12"/>
      <c r="U88" s="12"/>
      <c r="V88" s="2" t="s">
        <v>15</v>
      </c>
      <c r="W88" s="11">
        <f>W87*0.15</f>
        <v>0</v>
      </c>
      <c r="X88" s="11">
        <f>X87*0.15</f>
        <v>0</v>
      </c>
      <c r="Y88" s="11">
        <f>Y87*0.15</f>
        <v>0</v>
      </c>
      <c r="Z88" s="12"/>
      <c r="AA88" s="12"/>
      <c r="AB88" s="12"/>
      <c r="AC88" s="2" t="s">
        <v>15</v>
      </c>
      <c r="AD88" s="11">
        <f>AD87*0.15</f>
        <v>0</v>
      </c>
      <c r="AE88" s="11">
        <f>AE87*0.15</f>
        <v>0</v>
      </c>
      <c r="AF88" s="11">
        <f>AF87*0.15</f>
        <v>0</v>
      </c>
      <c r="AG88" s="12"/>
      <c r="AH88" s="12"/>
      <c r="AI88" s="12"/>
    </row>
    <row r="89" spans="1:35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</row>
    <row r="90" spans="1:35" x14ac:dyDescent="0.2">
      <c r="A90" s="7" t="s">
        <v>16</v>
      </c>
      <c r="B90" s="3">
        <f>B86+C86+D86+E86+F86+G86</f>
        <v>0</v>
      </c>
      <c r="C90" s="2" t="s">
        <v>17</v>
      </c>
      <c r="D90" s="6">
        <f>B90</f>
        <v>0</v>
      </c>
      <c r="E90" s="2" t="s">
        <v>20</v>
      </c>
      <c r="F90" s="15">
        <f>D63</f>
        <v>0</v>
      </c>
      <c r="G90"/>
      <c r="H90" s="7" t="s">
        <v>16</v>
      </c>
      <c r="I90" s="3">
        <f>I86+J86+K86+L86+M86+N86</f>
        <v>0</v>
      </c>
      <c r="J90" s="2" t="s">
        <v>17</v>
      </c>
      <c r="K90" s="6">
        <f>I90</f>
        <v>0</v>
      </c>
      <c r="L90" s="2" t="s">
        <v>20</v>
      </c>
      <c r="M90" s="15">
        <f>K63</f>
        <v>0</v>
      </c>
      <c r="N90"/>
      <c r="O90" s="7" t="s">
        <v>16</v>
      </c>
      <c r="P90" s="3">
        <f>P86+Q86+R86+S86+T86+U86</f>
        <v>0</v>
      </c>
      <c r="Q90" s="2" t="s">
        <v>17</v>
      </c>
      <c r="R90" s="6">
        <f>P90</f>
        <v>0</v>
      </c>
      <c r="S90" s="2" t="s">
        <v>20</v>
      </c>
      <c r="T90" s="15">
        <f>R63</f>
        <v>0</v>
      </c>
      <c r="U90"/>
      <c r="V90" s="7" t="s">
        <v>16</v>
      </c>
      <c r="W90" s="3">
        <f>W86+X86+Y86+Z86+AA86+AB86</f>
        <v>0</v>
      </c>
      <c r="X90" s="2" t="s">
        <v>17</v>
      </c>
      <c r="Y90" s="6">
        <f>W90</f>
        <v>0</v>
      </c>
      <c r="Z90" s="2" t="s">
        <v>20</v>
      </c>
      <c r="AA90" s="15">
        <f>Y63</f>
        <v>0</v>
      </c>
      <c r="AB90"/>
      <c r="AC90" s="7" t="s">
        <v>16</v>
      </c>
      <c r="AD90" s="3">
        <f>AD86+AE86+AF86+AG86+AH86+AI86</f>
        <v>0</v>
      </c>
      <c r="AE90" s="2" t="s">
        <v>17</v>
      </c>
      <c r="AF90" s="6">
        <f>AD90</f>
        <v>0</v>
      </c>
      <c r="AG90" s="2" t="s">
        <v>20</v>
      </c>
      <c r="AH90" s="15">
        <f>AF63</f>
        <v>0</v>
      </c>
      <c r="AI90"/>
    </row>
    <row r="91" spans="1:35" x14ac:dyDescent="0.2">
      <c r="A91" s="7" t="s">
        <v>0</v>
      </c>
      <c r="B91" s="3">
        <f>D63*0.17</f>
        <v>0</v>
      </c>
      <c r="C91" s="2" t="s">
        <v>3</v>
      </c>
      <c r="D91" s="5">
        <f>B93</f>
        <v>0</v>
      </c>
      <c r="E91" s="2" t="s">
        <v>21</v>
      </c>
      <c r="F91" s="6">
        <f>B92</f>
        <v>0</v>
      </c>
      <c r="G91"/>
      <c r="H91" s="7" t="s">
        <v>0</v>
      </c>
      <c r="I91" s="3">
        <f>K63*0.17</f>
        <v>0</v>
      </c>
      <c r="J91" s="2" t="s">
        <v>3</v>
      </c>
      <c r="K91" s="5">
        <f>I93</f>
        <v>0</v>
      </c>
      <c r="L91" s="2" t="s">
        <v>21</v>
      </c>
      <c r="M91" s="6">
        <f>I92</f>
        <v>0</v>
      </c>
      <c r="N91"/>
      <c r="O91" s="7" t="s">
        <v>0</v>
      </c>
      <c r="P91" s="3">
        <f>R63*0.17</f>
        <v>0</v>
      </c>
      <c r="Q91" s="2" t="s">
        <v>3</v>
      </c>
      <c r="R91" s="5">
        <f>P93</f>
        <v>0</v>
      </c>
      <c r="S91" s="2" t="s">
        <v>21</v>
      </c>
      <c r="T91" s="6">
        <f>P92</f>
        <v>0</v>
      </c>
      <c r="U91"/>
      <c r="V91" s="7" t="s">
        <v>0</v>
      </c>
      <c r="W91" s="3">
        <f>Y63*0.17</f>
        <v>0</v>
      </c>
      <c r="X91" s="2" t="s">
        <v>3</v>
      </c>
      <c r="Y91" s="5">
        <f>W93</f>
        <v>0</v>
      </c>
      <c r="Z91" s="2" t="s">
        <v>21</v>
      </c>
      <c r="AA91" s="6">
        <f>W92</f>
        <v>0</v>
      </c>
      <c r="AB91"/>
      <c r="AC91" s="7" t="s">
        <v>0</v>
      </c>
      <c r="AD91" s="3">
        <f>AF63*0.17</f>
        <v>0</v>
      </c>
      <c r="AE91" s="2" t="s">
        <v>3</v>
      </c>
      <c r="AF91" s="5">
        <f>AD93</f>
        <v>0</v>
      </c>
      <c r="AG91" s="2" t="s">
        <v>21</v>
      </c>
      <c r="AH91" s="6">
        <f>AD92</f>
        <v>0</v>
      </c>
      <c r="AI91"/>
    </row>
    <row r="92" spans="1:35" x14ac:dyDescent="0.2">
      <c r="A92" s="7" t="s">
        <v>12</v>
      </c>
      <c r="B92" s="6">
        <f>B90+B91</f>
        <v>0</v>
      </c>
      <c r="C92" s="2" t="s">
        <v>18</v>
      </c>
      <c r="D92" s="4">
        <f>D91-D90</f>
        <v>0</v>
      </c>
      <c r="E92" s="2" t="s">
        <v>22</v>
      </c>
      <c r="F92" s="5">
        <f>F90-F91</f>
        <v>0</v>
      </c>
      <c r="G92"/>
      <c r="H92" s="7" t="s">
        <v>12</v>
      </c>
      <c r="I92" s="6">
        <f>I90+I91</f>
        <v>0</v>
      </c>
      <c r="J92" s="2" t="s">
        <v>18</v>
      </c>
      <c r="K92" s="4">
        <f>K91-K90</f>
        <v>0</v>
      </c>
      <c r="L92" s="2" t="s">
        <v>22</v>
      </c>
      <c r="M92" s="5">
        <f>M90-M91</f>
        <v>0</v>
      </c>
      <c r="N92"/>
      <c r="O92" s="7" t="s">
        <v>12</v>
      </c>
      <c r="P92" s="6">
        <f>P90+P91</f>
        <v>0</v>
      </c>
      <c r="Q92" s="2" t="s">
        <v>18</v>
      </c>
      <c r="R92" s="4">
        <f>R91-R90</f>
        <v>0</v>
      </c>
      <c r="S92" s="2" t="s">
        <v>22</v>
      </c>
      <c r="T92" s="5">
        <f>T90-T91</f>
        <v>0</v>
      </c>
      <c r="U92"/>
      <c r="V92" s="7" t="s">
        <v>12</v>
      </c>
      <c r="W92" s="6">
        <f>W90+W91</f>
        <v>0</v>
      </c>
      <c r="X92" s="2" t="s">
        <v>18</v>
      </c>
      <c r="Y92" s="4">
        <f>Y91-Y90</f>
        <v>0</v>
      </c>
      <c r="Z92" s="2" t="s">
        <v>22</v>
      </c>
      <c r="AA92" s="5">
        <f>AA90-AA91</f>
        <v>0</v>
      </c>
      <c r="AB92"/>
      <c r="AC92" s="7" t="s">
        <v>12</v>
      </c>
      <c r="AD92" s="6">
        <f>AD90+AD91</f>
        <v>0</v>
      </c>
      <c r="AE92" s="2" t="s">
        <v>18</v>
      </c>
      <c r="AF92" s="4">
        <f>AF91-AF90</f>
        <v>0</v>
      </c>
      <c r="AG92" s="2" t="s">
        <v>22</v>
      </c>
      <c r="AH92" s="5">
        <f>AH90-AH91</f>
        <v>0</v>
      </c>
      <c r="AI92"/>
    </row>
    <row r="93" spans="1:35" x14ac:dyDescent="0.2">
      <c r="A93" s="7" t="s">
        <v>3</v>
      </c>
      <c r="B93" s="5">
        <f>B63</f>
        <v>0</v>
      </c>
      <c r="C93" s="2"/>
      <c r="D93" s="2"/>
      <c r="E93" s="2"/>
      <c r="F93" s="3">
        <f>F90*0.01</f>
        <v>0</v>
      </c>
      <c r="G93"/>
      <c r="H93" s="7" t="s">
        <v>3</v>
      </c>
      <c r="I93" s="5">
        <f>I63</f>
        <v>0</v>
      </c>
      <c r="J93" s="2"/>
      <c r="K93" s="2"/>
      <c r="L93" s="2"/>
      <c r="M93" s="3">
        <f>M90*0.01</f>
        <v>0</v>
      </c>
      <c r="N93"/>
      <c r="O93" s="7" t="s">
        <v>3</v>
      </c>
      <c r="P93" s="5">
        <f>P63</f>
        <v>0</v>
      </c>
      <c r="Q93" s="2"/>
      <c r="R93" s="2"/>
      <c r="S93" s="2"/>
      <c r="T93" s="3">
        <f>T90*0.01</f>
        <v>0</v>
      </c>
      <c r="U93"/>
      <c r="V93" s="7" t="s">
        <v>3</v>
      </c>
      <c r="W93" s="5">
        <f>W63</f>
        <v>0</v>
      </c>
      <c r="X93" s="2"/>
      <c r="Y93" s="2"/>
      <c r="Z93" s="2"/>
      <c r="AA93" s="3">
        <f>AA90*0.01</f>
        <v>0</v>
      </c>
      <c r="AB93"/>
      <c r="AC93" s="7" t="s">
        <v>3</v>
      </c>
      <c r="AD93" s="5">
        <f>AD63</f>
        <v>0</v>
      </c>
      <c r="AE93" s="2"/>
      <c r="AF93" s="2"/>
      <c r="AG93" s="2"/>
      <c r="AH93" s="3">
        <f>AH90*0.01</f>
        <v>0</v>
      </c>
      <c r="AI93"/>
    </row>
    <row r="94" spans="1:35" x14ac:dyDescent="0.2">
      <c r="A94" s="8"/>
      <c r="B94" s="4">
        <f>B93-B92</f>
        <v>0</v>
      </c>
      <c r="C94" s="2"/>
      <c r="D94" s="2"/>
      <c r="E94" s="14" t="s">
        <v>19</v>
      </c>
      <c r="F94" s="14" t="e">
        <f>F92/F93</f>
        <v>#DIV/0!</v>
      </c>
      <c r="G94"/>
      <c r="H94" s="8"/>
      <c r="I94" s="4">
        <f>I93-I92</f>
        <v>0</v>
      </c>
      <c r="J94" s="2"/>
      <c r="K94" s="2"/>
      <c r="L94" s="14" t="s">
        <v>19</v>
      </c>
      <c r="M94" s="14" t="e">
        <f>M92/M93</f>
        <v>#DIV/0!</v>
      </c>
      <c r="N94"/>
      <c r="O94" s="8"/>
      <c r="P94" s="4">
        <f>P93-P92</f>
        <v>0</v>
      </c>
      <c r="Q94" s="2"/>
      <c r="R94" s="2"/>
      <c r="S94" s="14" t="s">
        <v>19</v>
      </c>
      <c r="T94" s="14" t="e">
        <f>T92/T93</f>
        <v>#DIV/0!</v>
      </c>
      <c r="U94"/>
      <c r="V94" s="8"/>
      <c r="W94" s="4">
        <f>W93-W92</f>
        <v>0</v>
      </c>
      <c r="X94" s="2"/>
      <c r="Y94" s="2"/>
      <c r="Z94" s="14" t="s">
        <v>19</v>
      </c>
      <c r="AA94" s="14" t="e">
        <f>AA92/AA93</f>
        <v>#DIV/0!</v>
      </c>
      <c r="AB94"/>
      <c r="AC94" s="8"/>
      <c r="AD94" s="4">
        <f>AD93-AD92</f>
        <v>0</v>
      </c>
      <c r="AE94" s="2"/>
      <c r="AF94" s="2"/>
      <c r="AG94" s="14" t="s">
        <v>19</v>
      </c>
      <c r="AH94" s="14" t="e">
        <f>AH92/AH93</f>
        <v>#DIV/0!</v>
      </c>
      <c r="AI94"/>
    </row>
    <row r="95" spans="1:35" x14ac:dyDescent="0.2">
      <c r="A95"/>
      <c r="B95" s="2"/>
      <c r="C95"/>
      <c r="D95"/>
      <c r="E95"/>
      <c r="F95"/>
      <c r="G95"/>
      <c r="H95"/>
      <c r="I95" s="2"/>
      <c r="J95"/>
      <c r="K95"/>
      <c r="L95"/>
      <c r="M95"/>
      <c r="N95"/>
      <c r="O95"/>
      <c r="P95" s="2"/>
      <c r="Q95"/>
      <c r="R95"/>
      <c r="S95"/>
      <c r="T95"/>
      <c r="U95"/>
      <c r="V95"/>
      <c r="W95" s="2"/>
      <c r="X95"/>
      <c r="Y95"/>
      <c r="Z95"/>
      <c r="AA95"/>
      <c r="AB95"/>
      <c r="AC95"/>
      <c r="AD95" s="2"/>
      <c r="AE95"/>
      <c r="AF95"/>
      <c r="AG95"/>
      <c r="AH95"/>
      <c r="AI95"/>
    </row>
    <row r="96" spans="1:35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</row>
    <row r="97" spans="1:35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</row>
    <row r="98" spans="1:35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</row>
    <row r="99" spans="1:35" x14ac:dyDescent="0.2">
      <c r="A99"/>
      <c r="B99"/>
      <c r="C99" s="2" t="s">
        <v>25</v>
      </c>
      <c r="D99" s="2"/>
      <c r="E99" s="2" t="s">
        <v>24</v>
      </c>
      <c r="F99"/>
      <c r="G99"/>
      <c r="H99"/>
      <c r="I99"/>
      <c r="J99" s="2" t="s">
        <v>25</v>
      </c>
      <c r="K99" s="2"/>
      <c r="L99" s="2" t="s">
        <v>24</v>
      </c>
      <c r="M99"/>
      <c r="N99"/>
      <c r="O99"/>
      <c r="P99"/>
      <c r="Q99" s="2" t="s">
        <v>25</v>
      </c>
      <c r="R99" s="2"/>
      <c r="S99" s="2" t="s">
        <v>24</v>
      </c>
      <c r="T99"/>
      <c r="U99"/>
      <c r="V99"/>
      <c r="W99"/>
      <c r="X99" s="2" t="s">
        <v>25</v>
      </c>
      <c r="Y99" s="2"/>
      <c r="Z99" s="2" t="s">
        <v>24</v>
      </c>
      <c r="AA99"/>
      <c r="AB99"/>
      <c r="AC99"/>
      <c r="AD99"/>
      <c r="AE99" s="2" t="s">
        <v>25</v>
      </c>
      <c r="AF99" s="2"/>
      <c r="AG99" s="2" t="s">
        <v>24</v>
      </c>
      <c r="AH99"/>
      <c r="AI99"/>
    </row>
    <row r="100" spans="1:35" x14ac:dyDescent="0.2">
      <c r="A100"/>
      <c r="B100"/>
      <c r="C100" s="26"/>
      <c r="D100" s="2"/>
      <c r="E100" s="26"/>
      <c r="F100"/>
      <c r="G100"/>
      <c r="H100"/>
      <c r="I100"/>
      <c r="J100" s="26"/>
      <c r="K100" s="2"/>
      <c r="L100" s="26"/>
      <c r="M100"/>
      <c r="N100"/>
      <c r="O100"/>
      <c r="P100"/>
      <c r="Q100" s="26"/>
      <c r="R100" s="2"/>
      <c r="S100" s="26"/>
      <c r="T100"/>
      <c r="U100"/>
      <c r="V100"/>
      <c r="W100"/>
      <c r="X100" s="26"/>
      <c r="Y100" s="2"/>
      <c r="Z100" s="26"/>
      <c r="AA100"/>
      <c r="AB100"/>
      <c r="AC100"/>
      <c r="AD100"/>
      <c r="AE100" s="26"/>
      <c r="AF100" s="2"/>
      <c r="AG100" s="26"/>
      <c r="AH100"/>
      <c r="AI100"/>
    </row>
    <row r="101" spans="1:35" x14ac:dyDescent="0.2">
      <c r="A101"/>
      <c r="B101"/>
      <c r="C101" s="26"/>
      <c r="D101" s="2"/>
      <c r="E101" s="26"/>
      <c r="F101"/>
      <c r="G101"/>
      <c r="H101"/>
      <c r="I101"/>
      <c r="J101" s="26"/>
      <c r="K101" s="2"/>
      <c r="L101" s="26"/>
      <c r="M101"/>
      <c r="N101"/>
      <c r="O101"/>
      <c r="P101"/>
      <c r="Q101" s="26"/>
      <c r="R101" s="2"/>
      <c r="S101" s="26"/>
      <c r="T101"/>
      <c r="U101"/>
      <c r="V101"/>
      <c r="W101"/>
      <c r="X101" s="26"/>
      <c r="Y101" s="2"/>
      <c r="Z101" s="26"/>
      <c r="AA101"/>
      <c r="AB101"/>
      <c r="AC101"/>
      <c r="AD101"/>
      <c r="AE101" s="26"/>
      <c r="AF101" s="2"/>
      <c r="AG101" s="26"/>
      <c r="AH101"/>
      <c r="AI101"/>
    </row>
    <row r="102" spans="1:35" x14ac:dyDescent="0.2">
      <c r="A102"/>
      <c r="B102"/>
      <c r="C102" s="26"/>
      <c r="D102" s="2"/>
      <c r="E102" s="26"/>
      <c r="F102"/>
      <c r="G102"/>
      <c r="H102"/>
      <c r="I102"/>
      <c r="J102" s="26"/>
      <c r="K102" s="2"/>
      <c r="L102" s="26"/>
      <c r="M102"/>
      <c r="N102"/>
      <c r="O102"/>
      <c r="P102"/>
      <c r="Q102" s="26"/>
      <c r="R102" s="2"/>
      <c r="S102" s="26"/>
      <c r="T102"/>
      <c r="U102"/>
      <c r="V102"/>
      <c r="W102"/>
      <c r="X102" s="26"/>
      <c r="Y102" s="2"/>
      <c r="Z102" s="26"/>
      <c r="AA102"/>
      <c r="AB102"/>
      <c r="AC102"/>
      <c r="AD102"/>
      <c r="AE102" s="26"/>
      <c r="AF102" s="2"/>
      <c r="AG102" s="26"/>
      <c r="AH102"/>
      <c r="AI102"/>
    </row>
    <row r="103" spans="1:35" x14ac:dyDescent="0.2">
      <c r="A103"/>
      <c r="B103"/>
      <c r="C103" s="21">
        <f>SUM(C100:C102)</f>
        <v>0</v>
      </c>
      <c r="D103" s="2"/>
      <c r="E103" s="21">
        <f>SUM(E100:E102)</f>
        <v>0</v>
      </c>
      <c r="F103"/>
      <c r="G103"/>
      <c r="H103"/>
      <c r="I103"/>
      <c r="J103" s="21">
        <f>SUM(J100:J102)</f>
        <v>0</v>
      </c>
      <c r="K103" s="2"/>
      <c r="L103" s="21">
        <f>SUM(L100:L102)</f>
        <v>0</v>
      </c>
      <c r="M103"/>
      <c r="N103"/>
      <c r="O103"/>
      <c r="P103"/>
      <c r="Q103" s="21">
        <f>SUM(Q100:Q102)</f>
        <v>0</v>
      </c>
      <c r="R103" s="2"/>
      <c r="S103" s="21">
        <f>SUM(S100:S102)</f>
        <v>0</v>
      </c>
      <c r="T103"/>
      <c r="U103"/>
      <c r="V103"/>
      <c r="W103"/>
      <c r="X103" s="21">
        <f>SUM(X100:X102)</f>
        <v>0</v>
      </c>
      <c r="Y103" s="2"/>
      <c r="Z103" s="21">
        <f>SUM(Z100:Z102)</f>
        <v>0</v>
      </c>
      <c r="AA103"/>
      <c r="AB103"/>
      <c r="AC103"/>
      <c r="AD103"/>
      <c r="AE103" s="21">
        <f>SUM(AE100:AE102)</f>
        <v>0</v>
      </c>
      <c r="AF103" s="2"/>
      <c r="AG103" s="21">
        <f>SUM(AG100:AG102)</f>
        <v>0</v>
      </c>
      <c r="AH103"/>
      <c r="AI103"/>
    </row>
    <row r="104" spans="1:35" x14ac:dyDescent="0.2">
      <c r="A104"/>
      <c r="B104"/>
      <c r="C104" s="2"/>
      <c r="D104" s="2"/>
      <c r="E104" s="2"/>
      <c r="F104"/>
      <c r="G104"/>
      <c r="H104"/>
      <c r="I104"/>
      <c r="J104" s="2"/>
      <c r="K104" s="2"/>
      <c r="L104" s="2"/>
      <c r="M104"/>
      <c r="N104"/>
      <c r="O104"/>
      <c r="P104"/>
      <c r="Q104" s="2"/>
      <c r="R104" s="2"/>
      <c r="S104" s="2"/>
      <c r="T104"/>
      <c r="U104"/>
      <c r="V104"/>
      <c r="W104"/>
      <c r="X104" s="2"/>
      <c r="Y104" s="2"/>
      <c r="Z104" s="2"/>
      <c r="AA104"/>
      <c r="AB104"/>
      <c r="AC104"/>
      <c r="AD104"/>
      <c r="AE104" s="2"/>
      <c r="AF104" s="2"/>
      <c r="AG104" s="2"/>
      <c r="AH104"/>
      <c r="AI104"/>
    </row>
    <row r="105" spans="1:35" x14ac:dyDescent="0.2">
      <c r="A105"/>
      <c r="B105"/>
      <c r="C105" s="2" t="s">
        <v>18</v>
      </c>
      <c r="D105" s="22">
        <f>C103-E103</f>
        <v>0</v>
      </c>
      <c r="E105" s="2"/>
      <c r="F105"/>
      <c r="G105"/>
      <c r="H105"/>
      <c r="I105"/>
      <c r="J105" s="2" t="s">
        <v>18</v>
      </c>
      <c r="K105" s="22">
        <f>J103-L103</f>
        <v>0</v>
      </c>
      <c r="L105" s="2"/>
      <c r="M105"/>
      <c r="N105"/>
      <c r="O105"/>
      <c r="P105"/>
      <c r="Q105" s="2" t="s">
        <v>18</v>
      </c>
      <c r="R105" s="22">
        <f>Q103-S103</f>
        <v>0</v>
      </c>
      <c r="S105" s="2"/>
      <c r="T105"/>
      <c r="U105"/>
      <c r="V105"/>
      <c r="W105"/>
      <c r="X105" s="2" t="s">
        <v>18</v>
      </c>
      <c r="Y105" s="22">
        <f>X103-Z103</f>
        <v>0</v>
      </c>
      <c r="Z105" s="2"/>
      <c r="AA105"/>
      <c r="AB105"/>
      <c r="AC105"/>
      <c r="AD105"/>
      <c r="AE105" s="2" t="s">
        <v>18</v>
      </c>
      <c r="AF105" s="22">
        <f>AE103-AG103</f>
        <v>0</v>
      </c>
      <c r="AG105" s="2"/>
      <c r="AH105"/>
      <c r="AI105"/>
    </row>
    <row r="106" spans="1:35" x14ac:dyDescent="0.2">
      <c r="C106" s="27"/>
      <c r="D106" s="28"/>
      <c r="E106" s="27"/>
      <c r="J106" s="27"/>
      <c r="K106" s="28"/>
      <c r="L106" s="27"/>
      <c r="Q106" s="27"/>
      <c r="R106" s="28"/>
      <c r="S106" s="27"/>
      <c r="X106" s="27"/>
      <c r="Y106" s="28"/>
      <c r="Z106" s="27"/>
      <c r="AE106" s="27"/>
      <c r="AF106" s="28"/>
      <c r="AG106" s="27"/>
    </row>
    <row r="111" spans="1:35" ht="20.25" x14ac:dyDescent="0.3">
      <c r="A111"/>
      <c r="B111"/>
      <c r="C111" s="30"/>
      <c r="D111" s="1"/>
      <c r="E111"/>
      <c r="F111"/>
      <c r="G111"/>
      <c r="H111"/>
      <c r="I111"/>
      <c r="J111" s="30"/>
      <c r="K111" s="1"/>
      <c r="L111"/>
      <c r="M111"/>
      <c r="N111"/>
      <c r="O111"/>
      <c r="P111"/>
      <c r="Q111" s="30"/>
      <c r="R111" s="1"/>
      <c r="S111"/>
      <c r="T111"/>
      <c r="U111"/>
      <c r="V111"/>
      <c r="W111"/>
      <c r="X111" s="30"/>
      <c r="Y111" s="1"/>
      <c r="Z111"/>
      <c r="AA111"/>
      <c r="AB111"/>
      <c r="AC111"/>
      <c r="AD111"/>
      <c r="AE111" s="30"/>
      <c r="AF111" s="1"/>
      <c r="AG111"/>
      <c r="AH111"/>
      <c r="AI111"/>
    </row>
    <row r="112" spans="1:35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</row>
    <row r="113" spans="1:35" x14ac:dyDescent="0.2">
      <c r="A113" s="16" t="s">
        <v>0</v>
      </c>
      <c r="B113" s="23"/>
      <c r="C113" s="23"/>
      <c r="D113" s="16" t="s">
        <v>1</v>
      </c>
      <c r="E113" s="23"/>
      <c r="F113" s="16" t="s">
        <v>2</v>
      </c>
      <c r="G113" s="23"/>
      <c r="H113" s="16" t="s">
        <v>0</v>
      </c>
      <c r="I113" s="23"/>
      <c r="J113" s="23"/>
      <c r="K113" s="16" t="s">
        <v>1</v>
      </c>
      <c r="L113" s="23"/>
      <c r="M113" s="16" t="s">
        <v>2</v>
      </c>
      <c r="N113" s="23"/>
      <c r="O113" s="16" t="s">
        <v>0</v>
      </c>
      <c r="P113" s="23"/>
      <c r="Q113" s="23"/>
      <c r="R113" s="16" t="s">
        <v>1</v>
      </c>
      <c r="S113" s="23"/>
      <c r="T113" s="16" t="s">
        <v>2</v>
      </c>
      <c r="U113" s="23"/>
      <c r="V113" s="16" t="s">
        <v>0</v>
      </c>
      <c r="W113" s="23"/>
      <c r="X113" s="23"/>
      <c r="Y113" s="16" t="s">
        <v>1</v>
      </c>
      <c r="Z113" s="23"/>
      <c r="AA113" s="16" t="s">
        <v>2</v>
      </c>
      <c r="AB113" s="23"/>
      <c r="AC113" s="16" t="s">
        <v>0</v>
      </c>
      <c r="AD113" s="23"/>
      <c r="AE113" s="23"/>
      <c r="AF113" s="16" t="s">
        <v>1</v>
      </c>
      <c r="AG113" s="23"/>
      <c r="AH113" s="16" t="s">
        <v>2</v>
      </c>
      <c r="AI113" s="23"/>
    </row>
    <row r="114" spans="1:3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x14ac:dyDescent="0.2">
      <c r="A115" s="16" t="s">
        <v>3</v>
      </c>
      <c r="B115" s="24"/>
      <c r="C115" s="16" t="s">
        <v>4</v>
      </c>
      <c r="D115" s="25"/>
      <c r="E115" s="16" t="s">
        <v>5</v>
      </c>
      <c r="F115" s="23"/>
      <c r="G115" s="2"/>
      <c r="H115" s="16" t="s">
        <v>3</v>
      </c>
      <c r="I115" s="24"/>
      <c r="J115" s="16" t="s">
        <v>4</v>
      </c>
      <c r="K115" s="25"/>
      <c r="L115" s="16" t="s">
        <v>5</v>
      </c>
      <c r="M115" s="23"/>
      <c r="N115" s="2"/>
      <c r="O115" s="16" t="s">
        <v>3</v>
      </c>
      <c r="P115" s="24"/>
      <c r="Q115" s="16" t="s">
        <v>4</v>
      </c>
      <c r="R115" s="25"/>
      <c r="S115" s="16" t="s">
        <v>5</v>
      </c>
      <c r="T115" s="23"/>
      <c r="U115" s="2"/>
      <c r="V115" s="16" t="s">
        <v>3</v>
      </c>
      <c r="W115" s="24"/>
      <c r="X115" s="16" t="s">
        <v>4</v>
      </c>
      <c r="Y115" s="25"/>
      <c r="Z115" s="16" t="s">
        <v>5</v>
      </c>
      <c r="AA115" s="23"/>
      <c r="AB115" s="2"/>
      <c r="AC115" s="16" t="s">
        <v>3</v>
      </c>
      <c r="AD115" s="24"/>
      <c r="AE115" s="16" t="s">
        <v>4</v>
      </c>
      <c r="AF115" s="25"/>
      <c r="AG115" s="16" t="s">
        <v>5</v>
      </c>
      <c r="AH115" s="23"/>
      <c r="AI115" s="2"/>
    </row>
    <row r="116" spans="1:35" x14ac:dyDescent="0.2">
      <c r="A116" s="2"/>
      <c r="B116" s="24"/>
      <c r="C116" s="2"/>
      <c r="D116" s="25"/>
      <c r="E116" s="2"/>
      <c r="F116" s="19"/>
      <c r="G116" s="2"/>
      <c r="H116" s="2"/>
      <c r="I116" s="24"/>
      <c r="J116" s="2"/>
      <c r="K116" s="25"/>
      <c r="L116" s="2"/>
      <c r="M116" s="19"/>
      <c r="N116" s="2"/>
      <c r="O116" s="2"/>
      <c r="P116" s="24"/>
      <c r="Q116" s="2"/>
      <c r="R116" s="25"/>
      <c r="S116" s="2"/>
      <c r="T116" s="19"/>
      <c r="U116" s="2"/>
      <c r="V116" s="2"/>
      <c r="W116" s="24"/>
      <c r="X116" s="2"/>
      <c r="Y116" s="25"/>
      <c r="Z116" s="2"/>
      <c r="AA116" s="19"/>
      <c r="AB116" s="2"/>
      <c r="AC116" s="2"/>
      <c r="AD116" s="24"/>
      <c r="AE116" s="2"/>
      <c r="AF116" s="25"/>
      <c r="AG116" s="2"/>
      <c r="AH116" s="19"/>
      <c r="AI116" s="2"/>
    </row>
    <row r="117" spans="1:35" x14ac:dyDescent="0.2">
      <c r="A117" s="2"/>
      <c r="B117" s="24"/>
      <c r="C117" s="2"/>
      <c r="D117" s="25"/>
      <c r="E117" s="2"/>
      <c r="F117" s="19"/>
      <c r="G117" s="2"/>
      <c r="H117" s="2"/>
      <c r="I117" s="24"/>
      <c r="J117" s="2"/>
      <c r="K117" s="25"/>
      <c r="L117" s="2"/>
      <c r="M117" s="19"/>
      <c r="N117" s="2"/>
      <c r="O117" s="2"/>
      <c r="P117" s="24"/>
      <c r="Q117" s="2"/>
      <c r="R117" s="25"/>
      <c r="S117" s="2"/>
      <c r="T117" s="19"/>
      <c r="U117" s="2"/>
      <c r="V117" s="2"/>
      <c r="W117" s="24"/>
      <c r="X117" s="2"/>
      <c r="Y117" s="25"/>
      <c r="Z117" s="2"/>
      <c r="AA117" s="19"/>
      <c r="AB117" s="2"/>
      <c r="AC117" s="2"/>
      <c r="AD117" s="24"/>
      <c r="AE117" s="2"/>
      <c r="AF117" s="25"/>
      <c r="AG117" s="2"/>
      <c r="AH117" s="19"/>
      <c r="AI117" s="2"/>
    </row>
    <row r="118" spans="1:35" x14ac:dyDescent="0.2">
      <c r="A118" s="2"/>
      <c r="B118" s="17">
        <f>SUM(B115:B117)</f>
        <v>0</v>
      </c>
      <c r="C118" s="2"/>
      <c r="D118" s="18">
        <f>SUM(D115:D117)</f>
        <v>0</v>
      </c>
      <c r="E118" s="2"/>
      <c r="F118" s="2"/>
      <c r="G118" s="2"/>
      <c r="H118" s="2"/>
      <c r="I118" s="17">
        <f>SUM(I115:I117)</f>
        <v>0</v>
      </c>
      <c r="J118" s="2"/>
      <c r="K118" s="18">
        <f>SUM(K115:K117)</f>
        <v>0</v>
      </c>
      <c r="L118" s="2"/>
      <c r="M118" s="2"/>
      <c r="N118" s="2"/>
      <c r="O118" s="2"/>
      <c r="P118" s="17">
        <f>SUM(P115:P117)</f>
        <v>0</v>
      </c>
      <c r="Q118" s="2"/>
      <c r="R118" s="18">
        <f>SUM(R115:R117)</f>
        <v>0</v>
      </c>
      <c r="S118" s="2"/>
      <c r="T118" s="2"/>
      <c r="U118" s="2"/>
      <c r="V118" s="2"/>
      <c r="W118" s="17">
        <f>SUM(W115:W117)</f>
        <v>0</v>
      </c>
      <c r="X118" s="2"/>
      <c r="Y118" s="18">
        <f>SUM(Y115:Y117)</f>
        <v>0</v>
      </c>
      <c r="Z118" s="2"/>
      <c r="AA118" s="2"/>
      <c r="AB118" s="2"/>
      <c r="AC118" s="2"/>
      <c r="AD118" s="17">
        <f>SUM(AD115:AD117)</f>
        <v>0</v>
      </c>
      <c r="AE118" s="2"/>
      <c r="AF118" s="18">
        <f>SUM(AF115:AF117)</f>
        <v>0</v>
      </c>
      <c r="AG118" s="2"/>
      <c r="AH118" s="2"/>
      <c r="AI118" s="2"/>
    </row>
    <row r="119" spans="1:35" x14ac:dyDescent="0.2">
      <c r="A119" t="s">
        <v>23</v>
      </c>
      <c r="B119" t="s">
        <v>6</v>
      </c>
      <c r="C119" t="s">
        <v>7</v>
      </c>
      <c r="D119" t="s">
        <v>8</v>
      </c>
      <c r="E119" t="s">
        <v>11</v>
      </c>
      <c r="F119" t="s">
        <v>10</v>
      </c>
      <c r="G119" t="s">
        <v>9</v>
      </c>
      <c r="H119" t="s">
        <v>23</v>
      </c>
      <c r="I119" t="s">
        <v>6</v>
      </c>
      <c r="J119" t="s">
        <v>7</v>
      </c>
      <c r="K119" t="s">
        <v>8</v>
      </c>
      <c r="L119" t="s">
        <v>11</v>
      </c>
      <c r="M119" t="s">
        <v>10</v>
      </c>
      <c r="N119" t="s">
        <v>9</v>
      </c>
      <c r="O119" t="s">
        <v>23</v>
      </c>
      <c r="P119" t="s">
        <v>6</v>
      </c>
      <c r="Q119" t="s">
        <v>7</v>
      </c>
      <c r="R119" t="s">
        <v>8</v>
      </c>
      <c r="S119" t="s">
        <v>11</v>
      </c>
      <c r="T119" t="s">
        <v>10</v>
      </c>
      <c r="U119" t="s">
        <v>9</v>
      </c>
      <c r="V119" t="s">
        <v>23</v>
      </c>
      <c r="W119" t="s">
        <v>6</v>
      </c>
      <c r="X119" t="s">
        <v>7</v>
      </c>
      <c r="Y119" t="s">
        <v>8</v>
      </c>
      <c r="Z119" t="s">
        <v>11</v>
      </c>
      <c r="AA119" t="s">
        <v>10</v>
      </c>
      <c r="AB119" t="s">
        <v>9</v>
      </c>
      <c r="AC119" t="s">
        <v>23</v>
      </c>
      <c r="AD119" t="s">
        <v>6</v>
      </c>
      <c r="AE119" t="s">
        <v>7</v>
      </c>
      <c r="AF119" t="s">
        <v>8</v>
      </c>
      <c r="AG119" t="s">
        <v>11</v>
      </c>
      <c r="AH119" t="s">
        <v>10</v>
      </c>
      <c r="AI119" t="s">
        <v>9</v>
      </c>
    </row>
    <row r="120" spans="1:35" x14ac:dyDescent="0.2">
      <c r="A120" s="20">
        <f>B141/4.97</f>
        <v>0</v>
      </c>
      <c r="B120" s="26"/>
      <c r="C120" s="26"/>
      <c r="D120" s="26"/>
      <c r="E120" s="26"/>
      <c r="F120" s="26"/>
      <c r="G120" s="26"/>
      <c r="H120" s="20">
        <f>I141/4.97</f>
        <v>0</v>
      </c>
      <c r="I120" s="26"/>
      <c r="J120" s="26"/>
      <c r="K120" s="26"/>
      <c r="L120" s="26"/>
      <c r="M120" s="26"/>
      <c r="N120" s="26"/>
      <c r="O120" s="20">
        <f>P141/4.97</f>
        <v>0</v>
      </c>
      <c r="P120" s="26"/>
      <c r="Q120" s="26"/>
      <c r="R120" s="26"/>
      <c r="S120" s="26"/>
      <c r="T120" s="26"/>
      <c r="U120" s="26"/>
      <c r="V120" s="20">
        <f>W141/4.97</f>
        <v>0</v>
      </c>
      <c r="W120" s="26"/>
      <c r="X120" s="26"/>
      <c r="Y120" s="26"/>
      <c r="Z120" s="26"/>
      <c r="AA120" s="26"/>
      <c r="AB120" s="26"/>
      <c r="AC120" s="20">
        <f>AD141/4.97</f>
        <v>0</v>
      </c>
      <c r="AD120" s="26"/>
      <c r="AE120" s="26"/>
      <c r="AF120" s="26"/>
      <c r="AG120" s="26"/>
      <c r="AH120" s="26"/>
      <c r="AI120" s="26"/>
    </row>
    <row r="121" spans="1:35" x14ac:dyDescent="0.2">
      <c r="A121"/>
      <c r="B121" s="26"/>
      <c r="C121" s="26"/>
      <c r="D121" s="26"/>
      <c r="E121" s="26"/>
      <c r="F121" s="26"/>
      <c r="G121" s="26"/>
      <c r="H121"/>
      <c r="I121" s="26"/>
      <c r="J121" s="26"/>
      <c r="K121" s="26"/>
      <c r="L121" s="26"/>
      <c r="M121" s="26"/>
      <c r="N121" s="26"/>
      <c r="O121"/>
      <c r="P121" s="26"/>
      <c r="Q121" s="26"/>
      <c r="R121" s="26"/>
      <c r="S121" s="26"/>
      <c r="T121" s="26"/>
      <c r="U121" s="26"/>
      <c r="V121"/>
      <c r="W121" s="26"/>
      <c r="X121" s="26"/>
      <c r="Y121" s="26"/>
      <c r="Z121" s="26"/>
      <c r="AA121" s="26"/>
      <c r="AB121" s="26"/>
      <c r="AC121"/>
      <c r="AD121" s="26"/>
      <c r="AE121" s="26"/>
      <c r="AF121" s="26"/>
      <c r="AG121" s="26"/>
      <c r="AH121" s="26"/>
      <c r="AI121" s="26"/>
    </row>
    <row r="122" spans="1:35" x14ac:dyDescent="0.2">
      <c r="A122"/>
      <c r="B122" s="26"/>
      <c r="C122" s="26"/>
      <c r="D122" s="26"/>
      <c r="E122" s="26"/>
      <c r="F122" s="26"/>
      <c r="G122" s="26"/>
      <c r="H122"/>
      <c r="I122" s="26"/>
      <c r="J122" s="26"/>
      <c r="K122" s="26"/>
      <c r="L122" s="26"/>
      <c r="M122" s="26"/>
      <c r="N122" s="26"/>
      <c r="O122"/>
      <c r="P122" s="26"/>
      <c r="Q122" s="26"/>
      <c r="R122" s="26"/>
      <c r="S122" s="26"/>
      <c r="T122" s="26"/>
      <c r="U122" s="26"/>
      <c r="V122"/>
      <c r="W122" s="26"/>
      <c r="X122" s="26"/>
      <c r="Y122" s="26"/>
      <c r="Z122" s="26"/>
      <c r="AA122" s="26"/>
      <c r="AB122" s="26"/>
      <c r="AC122"/>
      <c r="AD122" s="26"/>
      <c r="AE122" s="26"/>
      <c r="AF122" s="26"/>
      <c r="AG122" s="26"/>
      <c r="AH122" s="26"/>
      <c r="AI122" s="26"/>
    </row>
    <row r="123" spans="1:35" x14ac:dyDescent="0.2">
      <c r="A123"/>
      <c r="B123" s="26"/>
      <c r="C123" s="26"/>
      <c r="D123" s="26"/>
      <c r="E123" s="26"/>
      <c r="F123" s="26"/>
      <c r="G123" s="26"/>
      <c r="H123"/>
      <c r="I123" s="26"/>
      <c r="J123" s="26"/>
      <c r="K123" s="26"/>
      <c r="L123" s="26"/>
      <c r="M123" s="26"/>
      <c r="N123" s="26"/>
      <c r="O123"/>
      <c r="P123" s="26"/>
      <c r="Q123" s="26"/>
      <c r="R123" s="26"/>
      <c r="S123" s="26"/>
      <c r="T123" s="26"/>
      <c r="U123" s="26"/>
      <c r="V123"/>
      <c r="W123" s="26"/>
      <c r="X123" s="26"/>
      <c r="Y123" s="26"/>
      <c r="Z123" s="26"/>
      <c r="AA123" s="26"/>
      <c r="AB123" s="26"/>
      <c r="AC123"/>
      <c r="AD123" s="26"/>
      <c r="AE123" s="26"/>
      <c r="AF123" s="26"/>
      <c r="AG123" s="26"/>
      <c r="AH123" s="26"/>
      <c r="AI123" s="26"/>
    </row>
    <row r="124" spans="1:35" x14ac:dyDescent="0.2">
      <c r="A124"/>
      <c r="B124" s="26"/>
      <c r="C124" s="26"/>
      <c r="D124" s="26"/>
      <c r="E124" s="26"/>
      <c r="F124" s="26"/>
      <c r="G124" s="26"/>
      <c r="H124"/>
      <c r="I124" s="26"/>
      <c r="J124" s="26"/>
      <c r="K124" s="26"/>
      <c r="L124" s="26"/>
      <c r="M124" s="26"/>
      <c r="N124" s="26"/>
      <c r="O124"/>
      <c r="P124" s="26"/>
      <c r="Q124" s="26"/>
      <c r="R124" s="26"/>
      <c r="S124" s="26"/>
      <c r="T124" s="26"/>
      <c r="U124" s="26"/>
      <c r="V124"/>
      <c r="W124" s="26"/>
      <c r="X124" s="26"/>
      <c r="Y124" s="26"/>
      <c r="Z124" s="26"/>
      <c r="AA124" s="26"/>
      <c r="AB124" s="26"/>
      <c r="AC124"/>
      <c r="AD124" s="26"/>
      <c r="AE124" s="26"/>
      <c r="AF124" s="26"/>
      <c r="AG124" s="26"/>
      <c r="AH124" s="26"/>
      <c r="AI124" s="26"/>
    </row>
    <row r="125" spans="1:35" x14ac:dyDescent="0.2">
      <c r="A125"/>
      <c r="B125" s="26"/>
      <c r="C125" s="26"/>
      <c r="D125" s="26"/>
      <c r="E125" s="26"/>
      <c r="F125" s="26"/>
      <c r="G125" s="26"/>
      <c r="H125"/>
      <c r="I125" s="26"/>
      <c r="J125" s="26"/>
      <c r="K125" s="26"/>
      <c r="L125" s="26"/>
      <c r="M125" s="26"/>
      <c r="N125" s="26"/>
      <c r="O125"/>
      <c r="P125" s="26"/>
      <c r="Q125" s="26"/>
      <c r="R125" s="26"/>
      <c r="S125" s="26"/>
      <c r="T125" s="26"/>
      <c r="U125" s="26"/>
      <c r="V125"/>
      <c r="W125" s="26"/>
      <c r="X125" s="26"/>
      <c r="Y125" s="26"/>
      <c r="Z125" s="26"/>
      <c r="AA125" s="26"/>
      <c r="AB125" s="26"/>
      <c r="AC125"/>
      <c r="AD125" s="26"/>
      <c r="AE125" s="26"/>
      <c r="AF125" s="26"/>
      <c r="AG125" s="26"/>
      <c r="AH125" s="26"/>
      <c r="AI125" s="26"/>
    </row>
    <row r="126" spans="1:35" x14ac:dyDescent="0.2">
      <c r="A126"/>
      <c r="B126" s="26"/>
      <c r="C126" s="26"/>
      <c r="D126" s="26"/>
      <c r="E126" s="26"/>
      <c r="F126" s="26"/>
      <c r="G126" s="26"/>
      <c r="H126"/>
      <c r="I126" s="26"/>
      <c r="J126" s="26"/>
      <c r="K126" s="26"/>
      <c r="L126" s="26"/>
      <c r="M126" s="26"/>
      <c r="N126" s="26"/>
      <c r="O126"/>
      <c r="P126" s="26"/>
      <c r="Q126" s="26"/>
      <c r="R126" s="26"/>
      <c r="S126" s="26"/>
      <c r="T126" s="26"/>
      <c r="U126" s="26"/>
      <c r="V126"/>
      <c r="W126" s="26"/>
      <c r="X126" s="26"/>
      <c r="Y126" s="26"/>
      <c r="Z126" s="26"/>
      <c r="AA126" s="26"/>
      <c r="AB126" s="26"/>
      <c r="AC126"/>
      <c r="AD126" s="26"/>
      <c r="AE126" s="26"/>
      <c r="AF126" s="26"/>
      <c r="AG126" s="26"/>
      <c r="AH126" s="26"/>
      <c r="AI126" s="26"/>
    </row>
    <row r="127" spans="1:35" x14ac:dyDescent="0.2">
      <c r="A127"/>
      <c r="B127" s="26"/>
      <c r="C127" s="26"/>
      <c r="D127" s="26"/>
      <c r="E127" s="26"/>
      <c r="F127" s="26"/>
      <c r="G127" s="26"/>
      <c r="H127"/>
      <c r="I127" s="26"/>
      <c r="J127" s="26"/>
      <c r="K127" s="26"/>
      <c r="L127" s="26"/>
      <c r="M127" s="26"/>
      <c r="N127" s="26"/>
      <c r="O127"/>
      <c r="P127" s="26"/>
      <c r="Q127" s="26"/>
      <c r="R127" s="26"/>
      <c r="S127" s="26"/>
      <c r="T127" s="26"/>
      <c r="U127" s="26"/>
      <c r="V127"/>
      <c r="W127" s="26"/>
      <c r="X127" s="26"/>
      <c r="Y127" s="26"/>
      <c r="Z127" s="26"/>
      <c r="AA127" s="26"/>
      <c r="AB127" s="26"/>
      <c r="AC127"/>
      <c r="AD127" s="26"/>
      <c r="AE127" s="26"/>
      <c r="AF127" s="26"/>
      <c r="AG127" s="26"/>
      <c r="AH127" s="26"/>
      <c r="AI127" s="26"/>
    </row>
    <row r="128" spans="1:35" x14ac:dyDescent="0.2">
      <c r="A128"/>
      <c r="B128" s="26"/>
      <c r="C128" s="26"/>
      <c r="D128" s="26"/>
      <c r="E128" s="26"/>
      <c r="F128" s="26"/>
      <c r="G128" s="26"/>
      <c r="H128"/>
      <c r="I128" s="26"/>
      <c r="J128" s="26"/>
      <c r="K128" s="26"/>
      <c r="L128" s="26"/>
      <c r="M128" s="26"/>
      <c r="N128" s="26"/>
      <c r="O128"/>
      <c r="P128" s="26"/>
      <c r="Q128" s="26"/>
      <c r="R128" s="26"/>
      <c r="S128" s="26"/>
      <c r="T128" s="26"/>
      <c r="U128" s="26"/>
      <c r="V128"/>
      <c r="W128" s="26"/>
      <c r="X128" s="26"/>
      <c r="Y128" s="26"/>
      <c r="Z128" s="26"/>
      <c r="AA128" s="26"/>
      <c r="AB128" s="26"/>
      <c r="AC128"/>
      <c r="AD128" s="26"/>
      <c r="AE128" s="26"/>
      <c r="AF128" s="26"/>
      <c r="AG128" s="26"/>
      <c r="AH128" s="26"/>
      <c r="AI128" s="26"/>
    </row>
    <row r="129" spans="1:35" x14ac:dyDescent="0.2">
      <c r="A129"/>
      <c r="B129" s="26"/>
      <c r="C129" s="26"/>
      <c r="D129" s="26"/>
      <c r="E129" s="26"/>
      <c r="F129" s="26"/>
      <c r="G129" s="26"/>
      <c r="H129"/>
      <c r="I129" s="26"/>
      <c r="J129" s="26"/>
      <c r="K129" s="26"/>
      <c r="L129" s="26"/>
      <c r="M129" s="26"/>
      <c r="N129" s="26"/>
      <c r="O129"/>
      <c r="P129" s="26"/>
      <c r="Q129" s="26"/>
      <c r="R129" s="26"/>
      <c r="S129" s="26"/>
      <c r="T129" s="26"/>
      <c r="U129" s="26"/>
      <c r="V129"/>
      <c r="W129" s="26"/>
      <c r="X129" s="26"/>
      <c r="Y129" s="26"/>
      <c r="Z129" s="26"/>
      <c r="AA129" s="26"/>
      <c r="AB129" s="26"/>
      <c r="AC129"/>
      <c r="AD129" s="26"/>
      <c r="AE129" s="26"/>
      <c r="AF129" s="26"/>
      <c r="AG129" s="26"/>
      <c r="AH129" s="26"/>
      <c r="AI129" s="26"/>
    </row>
    <row r="130" spans="1:35" x14ac:dyDescent="0.2">
      <c r="A130"/>
      <c r="B130" s="26"/>
      <c r="C130" s="26"/>
      <c r="D130" s="26"/>
      <c r="E130" s="26"/>
      <c r="F130" s="26"/>
      <c r="G130" s="26"/>
      <c r="H130"/>
      <c r="I130" s="26"/>
      <c r="J130" s="26"/>
      <c r="K130" s="26"/>
      <c r="L130" s="26"/>
      <c r="M130" s="26"/>
      <c r="N130" s="26"/>
      <c r="O130"/>
      <c r="P130" s="26"/>
      <c r="Q130" s="26"/>
      <c r="R130" s="26"/>
      <c r="S130" s="26"/>
      <c r="T130" s="26"/>
      <c r="U130" s="26"/>
      <c r="V130"/>
      <c r="W130" s="26"/>
      <c r="X130" s="26"/>
      <c r="Y130" s="26"/>
      <c r="Z130" s="26"/>
      <c r="AA130" s="26"/>
      <c r="AB130" s="26"/>
      <c r="AC130"/>
      <c r="AD130" s="26"/>
      <c r="AE130" s="26"/>
      <c r="AF130" s="26"/>
      <c r="AG130" s="26"/>
      <c r="AH130" s="26"/>
      <c r="AI130" s="26"/>
    </row>
    <row r="131" spans="1:35" x14ac:dyDescent="0.2">
      <c r="A131"/>
      <c r="B131" s="26"/>
      <c r="C131" s="26"/>
      <c r="D131" s="26"/>
      <c r="E131" s="26"/>
      <c r="F131" s="26"/>
      <c r="G131" s="26"/>
      <c r="H131"/>
      <c r="I131" s="26"/>
      <c r="J131" s="26"/>
      <c r="K131" s="26"/>
      <c r="L131" s="26"/>
      <c r="M131" s="26"/>
      <c r="N131" s="26"/>
      <c r="O131"/>
      <c r="P131" s="26"/>
      <c r="Q131" s="26"/>
      <c r="R131" s="26"/>
      <c r="S131" s="26"/>
      <c r="T131" s="26"/>
      <c r="U131" s="26"/>
      <c r="V131"/>
      <c r="W131" s="26"/>
      <c r="X131" s="26"/>
      <c r="Y131" s="26"/>
      <c r="Z131" s="26"/>
      <c r="AA131" s="26"/>
      <c r="AB131" s="26"/>
      <c r="AC131"/>
      <c r="AD131" s="26"/>
      <c r="AE131" s="26"/>
      <c r="AF131" s="26"/>
      <c r="AG131" s="26"/>
      <c r="AH131" s="26"/>
      <c r="AI131" s="26"/>
    </row>
    <row r="132" spans="1:35" x14ac:dyDescent="0.2">
      <c r="A132"/>
      <c r="B132" s="26"/>
      <c r="C132" s="26"/>
      <c r="D132" s="26"/>
      <c r="E132" s="26"/>
      <c r="F132" s="26"/>
      <c r="G132" s="26"/>
      <c r="H132"/>
      <c r="I132" s="26"/>
      <c r="J132" s="26"/>
      <c r="K132" s="26"/>
      <c r="L132" s="26"/>
      <c r="M132" s="26"/>
      <c r="N132" s="26"/>
      <c r="O132"/>
      <c r="P132" s="26"/>
      <c r="Q132" s="26"/>
      <c r="R132" s="26"/>
      <c r="S132" s="26"/>
      <c r="T132" s="26"/>
      <c r="U132" s="26"/>
      <c r="V132"/>
      <c r="W132" s="26"/>
      <c r="X132" s="26"/>
      <c r="Y132" s="26"/>
      <c r="Z132" s="26"/>
      <c r="AA132" s="26"/>
      <c r="AB132" s="26"/>
      <c r="AC132"/>
      <c r="AD132" s="26"/>
      <c r="AE132" s="26"/>
      <c r="AF132" s="26"/>
      <c r="AG132" s="26"/>
      <c r="AH132" s="26"/>
      <c r="AI132" s="26"/>
    </row>
    <row r="133" spans="1:35" x14ac:dyDescent="0.2">
      <c r="A133"/>
      <c r="B133" s="26"/>
      <c r="C133" s="26"/>
      <c r="D133" s="26"/>
      <c r="E133" s="26"/>
      <c r="F133" s="26"/>
      <c r="G133" s="26"/>
      <c r="H133"/>
      <c r="I133" s="26"/>
      <c r="J133" s="26"/>
      <c r="K133" s="26"/>
      <c r="L133" s="26"/>
      <c r="M133" s="26"/>
      <c r="N133" s="26"/>
      <c r="O133"/>
      <c r="P133" s="26"/>
      <c r="Q133" s="26"/>
      <c r="R133" s="26"/>
      <c r="S133" s="26"/>
      <c r="T133" s="26"/>
      <c r="U133" s="26"/>
      <c r="V133"/>
      <c r="W133" s="26"/>
      <c r="X133" s="26"/>
      <c r="Y133" s="26"/>
      <c r="Z133" s="26"/>
      <c r="AA133" s="26"/>
      <c r="AB133" s="26"/>
      <c r="AC133"/>
      <c r="AD133" s="26"/>
      <c r="AE133" s="26"/>
      <c r="AF133" s="26"/>
      <c r="AG133" s="26"/>
      <c r="AH133" s="26"/>
      <c r="AI133" s="26"/>
    </row>
    <row r="134" spans="1:35" x14ac:dyDescent="0.2">
      <c r="A134"/>
      <c r="B134" s="26"/>
      <c r="C134" s="26"/>
      <c r="D134" s="26"/>
      <c r="E134" s="26"/>
      <c r="F134" s="26"/>
      <c r="G134" s="26"/>
      <c r="H134"/>
      <c r="I134" s="26"/>
      <c r="J134" s="26"/>
      <c r="K134" s="26"/>
      <c r="L134" s="26"/>
      <c r="M134" s="26"/>
      <c r="N134" s="26"/>
      <c r="O134"/>
      <c r="P134" s="26"/>
      <c r="Q134" s="26"/>
      <c r="R134" s="26"/>
      <c r="S134" s="26"/>
      <c r="T134" s="26"/>
      <c r="U134" s="26"/>
      <c r="V134"/>
      <c r="W134" s="26"/>
      <c r="X134" s="26"/>
      <c r="Y134" s="26"/>
      <c r="Z134" s="26"/>
      <c r="AA134" s="26"/>
      <c r="AB134" s="26"/>
      <c r="AC134"/>
      <c r="AD134" s="26"/>
      <c r="AE134" s="26"/>
      <c r="AF134" s="26"/>
      <c r="AG134" s="26"/>
      <c r="AH134" s="26"/>
      <c r="AI134" s="26"/>
    </row>
    <row r="135" spans="1:35" x14ac:dyDescent="0.2">
      <c r="A135"/>
      <c r="B135" s="26"/>
      <c r="C135" s="26"/>
      <c r="D135" s="26"/>
      <c r="E135" s="26"/>
      <c r="F135" s="26"/>
      <c r="G135" s="26"/>
      <c r="H135"/>
      <c r="I135" s="26"/>
      <c r="J135" s="26"/>
      <c r="K135" s="26"/>
      <c r="L135" s="26"/>
      <c r="M135" s="26"/>
      <c r="N135" s="26"/>
      <c r="O135"/>
      <c r="P135" s="26"/>
      <c r="Q135" s="26"/>
      <c r="R135" s="26"/>
      <c r="S135" s="26"/>
      <c r="T135" s="26"/>
      <c r="U135" s="26"/>
      <c r="V135"/>
      <c r="W135" s="26"/>
      <c r="X135" s="26"/>
      <c r="Y135" s="26"/>
      <c r="Z135" s="26"/>
      <c r="AA135" s="26"/>
      <c r="AB135" s="26"/>
      <c r="AC135"/>
      <c r="AD135" s="26"/>
      <c r="AE135" s="26"/>
      <c r="AF135" s="26"/>
      <c r="AG135" s="26"/>
      <c r="AH135" s="26"/>
      <c r="AI135" s="26"/>
    </row>
    <row r="136" spans="1:35" x14ac:dyDescent="0.2">
      <c r="A136"/>
      <c r="B136" s="26"/>
      <c r="C136" s="26"/>
      <c r="D136" s="26"/>
      <c r="E136" s="26"/>
      <c r="F136" s="26"/>
      <c r="G136" s="26"/>
      <c r="H136"/>
      <c r="I136" s="26"/>
      <c r="J136" s="26"/>
      <c r="K136" s="26"/>
      <c r="L136" s="26"/>
      <c r="M136" s="26"/>
      <c r="N136" s="26"/>
      <c r="O136"/>
      <c r="P136" s="26"/>
      <c r="Q136" s="26"/>
      <c r="R136" s="26"/>
      <c r="S136" s="26"/>
      <c r="T136" s="26"/>
      <c r="U136" s="26"/>
      <c r="V136"/>
      <c r="W136" s="26"/>
      <c r="X136" s="26"/>
      <c r="Y136" s="26"/>
      <c r="Z136" s="26"/>
      <c r="AA136" s="26"/>
      <c r="AB136" s="26"/>
      <c r="AC136"/>
      <c r="AD136" s="26"/>
      <c r="AE136" s="26"/>
      <c r="AF136" s="26"/>
      <c r="AG136" s="26"/>
      <c r="AH136" s="26"/>
      <c r="AI136" s="26"/>
    </row>
    <row r="137" spans="1:35" x14ac:dyDescent="0.2">
      <c r="A137"/>
      <c r="B137" s="26"/>
      <c r="C137" s="26"/>
      <c r="D137" s="26"/>
      <c r="E137" s="26"/>
      <c r="F137" s="26"/>
      <c r="G137" s="26"/>
      <c r="H137"/>
      <c r="I137" s="26"/>
      <c r="J137" s="26"/>
      <c r="K137" s="26"/>
      <c r="L137" s="26"/>
      <c r="M137" s="26"/>
      <c r="N137" s="26"/>
      <c r="O137"/>
      <c r="P137" s="26"/>
      <c r="Q137" s="26"/>
      <c r="R137" s="26"/>
      <c r="S137" s="26"/>
      <c r="T137" s="26"/>
      <c r="U137" s="26"/>
      <c r="V137"/>
      <c r="W137" s="26"/>
      <c r="X137" s="26"/>
      <c r="Y137" s="26"/>
      <c r="Z137" s="26"/>
      <c r="AA137" s="26"/>
      <c r="AB137" s="26"/>
      <c r="AC137"/>
      <c r="AD137" s="26"/>
      <c r="AE137" s="26"/>
      <c r="AF137" s="26"/>
      <c r="AG137" s="26"/>
      <c r="AH137" s="26"/>
      <c r="AI137" s="26"/>
    </row>
    <row r="138" spans="1:35" x14ac:dyDescent="0.2">
      <c r="A138"/>
      <c r="B138" s="26"/>
      <c r="C138" s="26"/>
      <c r="D138" s="26"/>
      <c r="E138" s="26"/>
      <c r="F138" s="26"/>
      <c r="G138" s="26"/>
      <c r="H138"/>
      <c r="I138" s="26"/>
      <c r="J138" s="26"/>
      <c r="K138" s="26"/>
      <c r="L138" s="26"/>
      <c r="M138" s="26"/>
      <c r="N138" s="26"/>
      <c r="O138"/>
      <c r="P138" s="26"/>
      <c r="Q138" s="26"/>
      <c r="R138" s="26"/>
      <c r="S138" s="26"/>
      <c r="T138" s="26"/>
      <c r="U138" s="26"/>
      <c r="V138"/>
      <c r="W138" s="26"/>
      <c r="X138" s="26"/>
      <c r="Y138" s="26"/>
      <c r="Z138" s="26"/>
      <c r="AA138" s="26"/>
      <c r="AB138" s="26"/>
      <c r="AC138"/>
      <c r="AD138" s="26"/>
      <c r="AE138" s="26"/>
      <c r="AF138" s="26"/>
      <c r="AG138" s="26"/>
      <c r="AH138" s="26"/>
      <c r="AI138" s="26"/>
    </row>
    <row r="139" spans="1:35" x14ac:dyDescent="0.2">
      <c r="A139"/>
      <c r="B139" s="26"/>
      <c r="C139" s="26"/>
      <c r="D139" s="26"/>
      <c r="E139" s="26"/>
      <c r="F139" s="26"/>
      <c r="G139" s="26"/>
      <c r="H139"/>
      <c r="I139" s="26"/>
      <c r="J139" s="26"/>
      <c r="K139" s="26"/>
      <c r="L139" s="26"/>
      <c r="M139" s="26"/>
      <c r="N139" s="26"/>
      <c r="O139"/>
      <c r="P139" s="26"/>
      <c r="Q139" s="26"/>
      <c r="R139" s="26"/>
      <c r="S139" s="26"/>
      <c r="T139" s="26"/>
      <c r="U139" s="26"/>
      <c r="V139"/>
      <c r="W139" s="26"/>
      <c r="X139" s="26"/>
      <c r="Y139" s="26"/>
      <c r="Z139" s="26"/>
      <c r="AA139" s="26"/>
      <c r="AB139" s="26"/>
      <c r="AC139"/>
      <c r="AD139" s="26"/>
      <c r="AE139" s="26"/>
      <c r="AF139" s="26"/>
      <c r="AG139" s="26"/>
      <c r="AH139" s="26"/>
      <c r="AI139" s="26"/>
    </row>
    <row r="140" spans="1:35" x14ac:dyDescent="0.2">
      <c r="A140"/>
      <c r="B140" s="26"/>
      <c r="C140" s="26"/>
      <c r="D140" s="26"/>
      <c r="E140" s="26"/>
      <c r="F140" s="26"/>
      <c r="G140" s="26"/>
      <c r="H140"/>
      <c r="I140" s="26"/>
      <c r="J140" s="26"/>
      <c r="K140" s="26"/>
      <c r="L140" s="26"/>
      <c r="M140" s="26"/>
      <c r="N140" s="26"/>
      <c r="O140"/>
      <c r="P140" s="26"/>
      <c r="Q140" s="26"/>
      <c r="R140" s="26"/>
      <c r="S140" s="26"/>
      <c r="T140" s="26"/>
      <c r="U140" s="26"/>
      <c r="V140"/>
      <c r="W140" s="26"/>
      <c r="X140" s="26"/>
      <c r="Y140" s="26"/>
      <c r="Z140" s="26"/>
      <c r="AA140" s="26"/>
      <c r="AB140" s="26"/>
      <c r="AC140"/>
      <c r="AD140" s="26"/>
      <c r="AE140" s="26"/>
      <c r="AF140" s="26"/>
      <c r="AG140" s="26"/>
      <c r="AH140" s="26"/>
      <c r="AI140" s="26"/>
    </row>
    <row r="141" spans="1:35" x14ac:dyDescent="0.2">
      <c r="A141" s="2" t="s">
        <v>13</v>
      </c>
      <c r="B141" s="13">
        <f t="shared" ref="B141:G141" si="10">SUM(B120:B140)</f>
        <v>0</v>
      </c>
      <c r="C141" s="13">
        <f t="shared" si="10"/>
        <v>0</v>
      </c>
      <c r="D141" s="13">
        <f t="shared" si="10"/>
        <v>0</v>
      </c>
      <c r="E141" s="13">
        <f t="shared" si="10"/>
        <v>0</v>
      </c>
      <c r="F141" s="13">
        <f t="shared" si="10"/>
        <v>0</v>
      </c>
      <c r="G141" s="13">
        <f t="shared" si="10"/>
        <v>0</v>
      </c>
      <c r="H141" s="2" t="s">
        <v>13</v>
      </c>
      <c r="I141" s="13">
        <f t="shared" ref="I141:N141" si="11">SUM(I120:I140)</f>
        <v>0</v>
      </c>
      <c r="J141" s="13">
        <f t="shared" si="11"/>
        <v>0</v>
      </c>
      <c r="K141" s="13">
        <f t="shared" si="11"/>
        <v>0</v>
      </c>
      <c r="L141" s="13">
        <f t="shared" si="11"/>
        <v>0</v>
      </c>
      <c r="M141" s="13">
        <f t="shared" si="11"/>
        <v>0</v>
      </c>
      <c r="N141" s="13">
        <f t="shared" si="11"/>
        <v>0</v>
      </c>
      <c r="O141" s="2" t="s">
        <v>13</v>
      </c>
      <c r="P141" s="13">
        <f t="shared" ref="P141:U141" si="12">SUM(P120:P140)</f>
        <v>0</v>
      </c>
      <c r="Q141" s="13">
        <f t="shared" si="12"/>
        <v>0</v>
      </c>
      <c r="R141" s="13">
        <f t="shared" si="12"/>
        <v>0</v>
      </c>
      <c r="S141" s="13">
        <f t="shared" si="12"/>
        <v>0</v>
      </c>
      <c r="T141" s="13">
        <f t="shared" si="12"/>
        <v>0</v>
      </c>
      <c r="U141" s="13">
        <f t="shared" si="12"/>
        <v>0</v>
      </c>
      <c r="V141" s="2" t="s">
        <v>13</v>
      </c>
      <c r="W141" s="13">
        <f t="shared" ref="W141:AB141" si="13">SUM(W120:W140)</f>
        <v>0</v>
      </c>
      <c r="X141" s="13">
        <f t="shared" si="13"/>
        <v>0</v>
      </c>
      <c r="Y141" s="13">
        <f t="shared" si="13"/>
        <v>0</v>
      </c>
      <c r="Z141" s="13">
        <f t="shared" si="13"/>
        <v>0</v>
      </c>
      <c r="AA141" s="13">
        <f t="shared" si="13"/>
        <v>0</v>
      </c>
      <c r="AB141" s="13">
        <f t="shared" si="13"/>
        <v>0</v>
      </c>
      <c r="AC141" s="2" t="s">
        <v>13</v>
      </c>
      <c r="AD141" s="13">
        <f t="shared" ref="AD141:AI141" si="14">SUM(AD120:AD140)</f>
        <v>0</v>
      </c>
      <c r="AE141" s="13">
        <f t="shared" si="14"/>
        <v>0</v>
      </c>
      <c r="AF141" s="13">
        <f t="shared" si="14"/>
        <v>0</v>
      </c>
      <c r="AG141" s="13">
        <f t="shared" si="14"/>
        <v>0</v>
      </c>
      <c r="AH141" s="13">
        <f t="shared" si="14"/>
        <v>0</v>
      </c>
      <c r="AI141" s="13">
        <f t="shared" si="14"/>
        <v>0</v>
      </c>
    </row>
    <row r="142" spans="1:35" x14ac:dyDescent="0.2">
      <c r="A142" s="2" t="s">
        <v>14</v>
      </c>
      <c r="B142" s="9">
        <f>B141/1.15</f>
        <v>0</v>
      </c>
      <c r="C142" s="9">
        <f>C141/1.15</f>
        <v>0</v>
      </c>
      <c r="D142" s="9">
        <f>D141/1.15</f>
        <v>0</v>
      </c>
      <c r="E142" s="10"/>
      <c r="F142" s="10"/>
      <c r="G142" s="10"/>
      <c r="H142" s="2" t="s">
        <v>14</v>
      </c>
      <c r="I142" s="9">
        <f>I141/1.15</f>
        <v>0</v>
      </c>
      <c r="J142" s="9">
        <f>J141/1.15</f>
        <v>0</v>
      </c>
      <c r="K142" s="9">
        <f>K141/1.15</f>
        <v>0</v>
      </c>
      <c r="L142" s="10"/>
      <c r="M142" s="10"/>
      <c r="N142" s="10"/>
      <c r="O142" s="2" t="s">
        <v>14</v>
      </c>
      <c r="P142" s="9">
        <f>P141/1.15</f>
        <v>0</v>
      </c>
      <c r="Q142" s="9">
        <f>Q141/1.15</f>
        <v>0</v>
      </c>
      <c r="R142" s="9">
        <f>R141/1.15</f>
        <v>0</v>
      </c>
      <c r="S142" s="10"/>
      <c r="T142" s="10"/>
      <c r="U142" s="10"/>
      <c r="V142" s="2" t="s">
        <v>14</v>
      </c>
      <c r="W142" s="9">
        <f>W141/1.15</f>
        <v>0</v>
      </c>
      <c r="X142" s="9">
        <f>X141/1.15</f>
        <v>0</v>
      </c>
      <c r="Y142" s="9">
        <f>Y141/1.15</f>
        <v>0</v>
      </c>
      <c r="Z142" s="10"/>
      <c r="AA142" s="10"/>
      <c r="AB142" s="10"/>
      <c r="AC142" s="2" t="s">
        <v>14</v>
      </c>
      <c r="AD142" s="9">
        <f>AD141/1.15</f>
        <v>0</v>
      </c>
      <c r="AE142" s="9">
        <f>AE141/1.15</f>
        <v>0</v>
      </c>
      <c r="AF142" s="9">
        <f>AF141/1.15</f>
        <v>0</v>
      </c>
      <c r="AG142" s="10"/>
      <c r="AH142" s="10"/>
      <c r="AI142" s="10"/>
    </row>
    <row r="143" spans="1:35" x14ac:dyDescent="0.2">
      <c r="A143" s="2" t="s">
        <v>15</v>
      </c>
      <c r="B143" s="11">
        <f>B142*0.15</f>
        <v>0</v>
      </c>
      <c r="C143" s="11">
        <f>C142*0.15</f>
        <v>0</v>
      </c>
      <c r="D143" s="11">
        <f>D142*0.15</f>
        <v>0</v>
      </c>
      <c r="E143" s="12"/>
      <c r="F143" s="12"/>
      <c r="G143" s="12"/>
      <c r="H143" s="2" t="s">
        <v>15</v>
      </c>
      <c r="I143" s="11">
        <f>I142*0.15</f>
        <v>0</v>
      </c>
      <c r="J143" s="11">
        <f>J142*0.15</f>
        <v>0</v>
      </c>
      <c r="K143" s="11">
        <f>K142*0.15</f>
        <v>0</v>
      </c>
      <c r="L143" s="12"/>
      <c r="M143" s="12"/>
      <c r="N143" s="12"/>
      <c r="O143" s="2" t="s">
        <v>15</v>
      </c>
      <c r="P143" s="11">
        <f>P142*0.15</f>
        <v>0</v>
      </c>
      <c r="Q143" s="11">
        <f>Q142*0.15</f>
        <v>0</v>
      </c>
      <c r="R143" s="11">
        <f>R142*0.15</f>
        <v>0</v>
      </c>
      <c r="S143" s="12"/>
      <c r="T143" s="12"/>
      <c r="U143" s="12"/>
      <c r="V143" s="2" t="s">
        <v>15</v>
      </c>
      <c r="W143" s="11">
        <f>W142*0.15</f>
        <v>0</v>
      </c>
      <c r="X143" s="11">
        <f>X142*0.15</f>
        <v>0</v>
      </c>
      <c r="Y143" s="11">
        <f>Y142*0.15</f>
        <v>0</v>
      </c>
      <c r="Z143" s="12"/>
      <c r="AA143" s="12"/>
      <c r="AB143" s="12"/>
      <c r="AC143" s="2" t="s">
        <v>15</v>
      </c>
      <c r="AD143" s="11">
        <f>AD142*0.15</f>
        <v>0</v>
      </c>
      <c r="AE143" s="11">
        <f>AE142*0.15</f>
        <v>0</v>
      </c>
      <c r="AF143" s="11">
        <f>AF142*0.15</f>
        <v>0</v>
      </c>
      <c r="AG143" s="12"/>
      <c r="AH143" s="12"/>
      <c r="AI143" s="12"/>
    </row>
    <row r="144" spans="1:3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</row>
    <row r="145" spans="1:35" x14ac:dyDescent="0.2">
      <c r="A145" s="7" t="s">
        <v>16</v>
      </c>
      <c r="B145" s="3">
        <f>B141+C141+D141+E141+F141+G141</f>
        <v>0</v>
      </c>
      <c r="C145" s="2" t="s">
        <v>17</v>
      </c>
      <c r="D145" s="6">
        <f>B145</f>
        <v>0</v>
      </c>
      <c r="E145" s="2" t="s">
        <v>20</v>
      </c>
      <c r="F145" s="15">
        <f>D118</f>
        <v>0</v>
      </c>
      <c r="G145"/>
      <c r="H145" s="7" t="s">
        <v>16</v>
      </c>
      <c r="I145" s="3">
        <f>I141+J141+K141+L141+M141+N141</f>
        <v>0</v>
      </c>
      <c r="J145" s="2" t="s">
        <v>17</v>
      </c>
      <c r="K145" s="6">
        <f>I145</f>
        <v>0</v>
      </c>
      <c r="L145" s="2" t="s">
        <v>20</v>
      </c>
      <c r="M145" s="15">
        <f>K118</f>
        <v>0</v>
      </c>
      <c r="N145"/>
      <c r="O145" s="7" t="s">
        <v>16</v>
      </c>
      <c r="P145" s="3">
        <f>P141+Q141+R141+S141+T141+U141</f>
        <v>0</v>
      </c>
      <c r="Q145" s="2" t="s">
        <v>17</v>
      </c>
      <c r="R145" s="6">
        <f>P145</f>
        <v>0</v>
      </c>
      <c r="S145" s="2" t="s">
        <v>20</v>
      </c>
      <c r="T145" s="15">
        <f>R118</f>
        <v>0</v>
      </c>
      <c r="U145"/>
      <c r="V145" s="7" t="s">
        <v>16</v>
      </c>
      <c r="W145" s="3">
        <f>W141+X141+Y141+Z141+AA141+AB141</f>
        <v>0</v>
      </c>
      <c r="X145" s="2" t="s">
        <v>17</v>
      </c>
      <c r="Y145" s="6">
        <f>W145</f>
        <v>0</v>
      </c>
      <c r="Z145" s="2" t="s">
        <v>20</v>
      </c>
      <c r="AA145" s="15">
        <f>Y118</f>
        <v>0</v>
      </c>
      <c r="AB145"/>
      <c r="AC145" s="7" t="s">
        <v>16</v>
      </c>
      <c r="AD145" s="3">
        <f>AD141+AE141+AF141+AG141+AH141+AI141</f>
        <v>0</v>
      </c>
      <c r="AE145" s="2" t="s">
        <v>17</v>
      </c>
      <c r="AF145" s="6">
        <f>AD145</f>
        <v>0</v>
      </c>
      <c r="AG145" s="2" t="s">
        <v>20</v>
      </c>
      <c r="AH145" s="15">
        <f>AF118</f>
        <v>0</v>
      </c>
      <c r="AI145"/>
    </row>
    <row r="146" spans="1:35" x14ac:dyDescent="0.2">
      <c r="A146" s="7" t="s">
        <v>0</v>
      </c>
      <c r="B146" s="3">
        <f>D118*0.17</f>
        <v>0</v>
      </c>
      <c r="C146" s="2" t="s">
        <v>3</v>
      </c>
      <c r="D146" s="5">
        <f>B148</f>
        <v>0</v>
      </c>
      <c r="E146" s="2" t="s">
        <v>21</v>
      </c>
      <c r="F146" s="6">
        <f>B147</f>
        <v>0</v>
      </c>
      <c r="G146"/>
      <c r="H146" s="7" t="s">
        <v>0</v>
      </c>
      <c r="I146" s="3">
        <f>K118*0.17</f>
        <v>0</v>
      </c>
      <c r="J146" s="2" t="s">
        <v>3</v>
      </c>
      <c r="K146" s="5">
        <f>I148</f>
        <v>0</v>
      </c>
      <c r="L146" s="2" t="s">
        <v>21</v>
      </c>
      <c r="M146" s="6">
        <f>I147</f>
        <v>0</v>
      </c>
      <c r="N146"/>
      <c r="O146" s="7" t="s">
        <v>0</v>
      </c>
      <c r="P146" s="3">
        <f>R118*0.17</f>
        <v>0</v>
      </c>
      <c r="Q146" s="2" t="s">
        <v>3</v>
      </c>
      <c r="R146" s="5">
        <f>P148</f>
        <v>0</v>
      </c>
      <c r="S146" s="2" t="s">
        <v>21</v>
      </c>
      <c r="T146" s="6">
        <f>P147</f>
        <v>0</v>
      </c>
      <c r="U146"/>
      <c r="V146" s="7" t="s">
        <v>0</v>
      </c>
      <c r="W146" s="3">
        <f>Y118*0.17</f>
        <v>0</v>
      </c>
      <c r="X146" s="2" t="s">
        <v>3</v>
      </c>
      <c r="Y146" s="5">
        <f>W148</f>
        <v>0</v>
      </c>
      <c r="Z146" s="2" t="s">
        <v>21</v>
      </c>
      <c r="AA146" s="6">
        <f>W147</f>
        <v>0</v>
      </c>
      <c r="AB146"/>
      <c r="AC146" s="7" t="s">
        <v>0</v>
      </c>
      <c r="AD146" s="3">
        <f>AF118*0.17</f>
        <v>0</v>
      </c>
      <c r="AE146" s="2" t="s">
        <v>3</v>
      </c>
      <c r="AF146" s="5">
        <f>AD148</f>
        <v>0</v>
      </c>
      <c r="AG146" s="2" t="s">
        <v>21</v>
      </c>
      <c r="AH146" s="6">
        <f>AD147</f>
        <v>0</v>
      </c>
      <c r="AI146"/>
    </row>
    <row r="147" spans="1:35" x14ac:dyDescent="0.2">
      <c r="A147" s="7" t="s">
        <v>12</v>
      </c>
      <c r="B147" s="6">
        <f>B145+B146</f>
        <v>0</v>
      </c>
      <c r="C147" s="2" t="s">
        <v>18</v>
      </c>
      <c r="D147" s="4">
        <f>D146-D145</f>
        <v>0</v>
      </c>
      <c r="E147" s="2" t="s">
        <v>22</v>
      </c>
      <c r="F147" s="5">
        <f>F145-F146</f>
        <v>0</v>
      </c>
      <c r="G147"/>
      <c r="H147" s="7" t="s">
        <v>12</v>
      </c>
      <c r="I147" s="6">
        <f>I145+I146</f>
        <v>0</v>
      </c>
      <c r="J147" s="2" t="s">
        <v>18</v>
      </c>
      <c r="K147" s="4">
        <f>K146-K145</f>
        <v>0</v>
      </c>
      <c r="L147" s="2" t="s">
        <v>22</v>
      </c>
      <c r="M147" s="5">
        <f>M145-M146</f>
        <v>0</v>
      </c>
      <c r="N147"/>
      <c r="O147" s="7" t="s">
        <v>12</v>
      </c>
      <c r="P147" s="6">
        <f>P145+P146</f>
        <v>0</v>
      </c>
      <c r="Q147" s="2" t="s">
        <v>18</v>
      </c>
      <c r="R147" s="4">
        <f>R146-R145</f>
        <v>0</v>
      </c>
      <c r="S147" s="2" t="s">
        <v>22</v>
      </c>
      <c r="T147" s="5">
        <f>T145-T146</f>
        <v>0</v>
      </c>
      <c r="U147"/>
      <c r="V147" s="7" t="s">
        <v>12</v>
      </c>
      <c r="W147" s="6">
        <f>W145+W146</f>
        <v>0</v>
      </c>
      <c r="X147" s="2" t="s">
        <v>18</v>
      </c>
      <c r="Y147" s="4">
        <f>Y146-Y145</f>
        <v>0</v>
      </c>
      <c r="Z147" s="2" t="s">
        <v>22</v>
      </c>
      <c r="AA147" s="5">
        <f>AA145-AA146</f>
        <v>0</v>
      </c>
      <c r="AB147"/>
      <c r="AC147" s="7" t="s">
        <v>12</v>
      </c>
      <c r="AD147" s="6">
        <f>AD145+AD146</f>
        <v>0</v>
      </c>
      <c r="AE147" s="2" t="s">
        <v>18</v>
      </c>
      <c r="AF147" s="4">
        <f>AF146-AF145</f>
        <v>0</v>
      </c>
      <c r="AG147" s="2" t="s">
        <v>22</v>
      </c>
      <c r="AH147" s="5">
        <f>AH145-AH146</f>
        <v>0</v>
      </c>
      <c r="AI147"/>
    </row>
    <row r="148" spans="1:35" x14ac:dyDescent="0.2">
      <c r="A148" s="7" t="s">
        <v>3</v>
      </c>
      <c r="B148" s="5">
        <f>B118</f>
        <v>0</v>
      </c>
      <c r="C148" s="2"/>
      <c r="D148" s="2"/>
      <c r="E148" s="2"/>
      <c r="F148" s="3">
        <f>F145*0.01</f>
        <v>0</v>
      </c>
      <c r="G148"/>
      <c r="H148" s="7" t="s">
        <v>3</v>
      </c>
      <c r="I148" s="5">
        <f>I118</f>
        <v>0</v>
      </c>
      <c r="J148" s="2"/>
      <c r="K148" s="2"/>
      <c r="L148" s="2"/>
      <c r="M148" s="3">
        <f>M145*0.01</f>
        <v>0</v>
      </c>
      <c r="N148"/>
      <c r="O148" s="7" t="s">
        <v>3</v>
      </c>
      <c r="P148" s="5">
        <f>P118</f>
        <v>0</v>
      </c>
      <c r="Q148" s="2"/>
      <c r="R148" s="2"/>
      <c r="S148" s="2"/>
      <c r="T148" s="3">
        <f>T145*0.01</f>
        <v>0</v>
      </c>
      <c r="U148"/>
      <c r="V148" s="7" t="s">
        <v>3</v>
      </c>
      <c r="W148" s="5">
        <f>W118</f>
        <v>0</v>
      </c>
      <c r="X148" s="2"/>
      <c r="Y148" s="2"/>
      <c r="Z148" s="2"/>
      <c r="AA148" s="3">
        <f>AA145*0.01</f>
        <v>0</v>
      </c>
      <c r="AB148"/>
      <c r="AC148" s="7" t="s">
        <v>3</v>
      </c>
      <c r="AD148" s="5">
        <f>AD118</f>
        <v>0</v>
      </c>
      <c r="AE148" s="2"/>
      <c r="AF148" s="2"/>
      <c r="AG148" s="2"/>
      <c r="AH148" s="3">
        <f>AH145*0.01</f>
        <v>0</v>
      </c>
      <c r="AI148"/>
    </row>
    <row r="149" spans="1:35" x14ac:dyDescent="0.2">
      <c r="A149" s="8"/>
      <c r="B149" s="4">
        <f>B148-B147</f>
        <v>0</v>
      </c>
      <c r="C149" s="2"/>
      <c r="D149" s="2"/>
      <c r="E149" s="14" t="s">
        <v>19</v>
      </c>
      <c r="F149" s="14" t="e">
        <f>F147/F148</f>
        <v>#DIV/0!</v>
      </c>
      <c r="G149"/>
      <c r="H149" s="8"/>
      <c r="I149" s="4">
        <f>I148-I147</f>
        <v>0</v>
      </c>
      <c r="J149" s="2"/>
      <c r="K149" s="2"/>
      <c r="L149" s="14" t="s">
        <v>19</v>
      </c>
      <c r="M149" s="14" t="e">
        <f>M147/M148</f>
        <v>#DIV/0!</v>
      </c>
      <c r="N149"/>
      <c r="O149" s="8"/>
      <c r="P149" s="4">
        <f>P148-P147</f>
        <v>0</v>
      </c>
      <c r="Q149" s="2"/>
      <c r="R149" s="2"/>
      <c r="S149" s="14" t="s">
        <v>19</v>
      </c>
      <c r="T149" s="14" t="e">
        <f>T147/T148</f>
        <v>#DIV/0!</v>
      </c>
      <c r="U149"/>
      <c r="V149" s="8"/>
      <c r="W149" s="4">
        <f>W148-W147</f>
        <v>0</v>
      </c>
      <c r="X149" s="2"/>
      <c r="Y149" s="2"/>
      <c r="Z149" s="14" t="s">
        <v>19</v>
      </c>
      <c r="AA149" s="14" t="e">
        <f>AA147/AA148</f>
        <v>#DIV/0!</v>
      </c>
      <c r="AB149"/>
      <c r="AC149" s="8"/>
      <c r="AD149" s="4">
        <f>AD148-AD147</f>
        <v>0</v>
      </c>
      <c r="AE149" s="2"/>
      <c r="AF149" s="2"/>
      <c r="AG149" s="14" t="s">
        <v>19</v>
      </c>
      <c r="AH149" s="14" t="e">
        <f>AH147/AH148</f>
        <v>#DIV/0!</v>
      </c>
      <c r="AI149"/>
    </row>
    <row r="150" spans="1:35" x14ac:dyDescent="0.2">
      <c r="A150"/>
      <c r="B150" s="2"/>
      <c r="C150"/>
      <c r="D150"/>
      <c r="E150"/>
      <c r="F150"/>
      <c r="G150"/>
      <c r="H150"/>
      <c r="I150" s="2"/>
      <c r="J150"/>
      <c r="K150"/>
      <c r="L150"/>
      <c r="M150"/>
      <c r="N150"/>
      <c r="O150"/>
      <c r="P150" s="2"/>
      <c r="Q150"/>
      <c r="R150"/>
      <c r="S150"/>
      <c r="T150"/>
      <c r="U150"/>
      <c r="V150"/>
      <c r="W150" s="2"/>
      <c r="X150"/>
      <c r="Y150"/>
      <c r="Z150"/>
      <c r="AA150"/>
      <c r="AB150"/>
      <c r="AC150"/>
      <c r="AD150" s="2"/>
      <c r="AE150"/>
      <c r="AF150"/>
      <c r="AG150"/>
      <c r="AH150"/>
      <c r="AI150"/>
    </row>
    <row r="151" spans="1:3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</row>
    <row r="152" spans="1:3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</row>
    <row r="153" spans="1:3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</row>
    <row r="154" spans="1:35" x14ac:dyDescent="0.2">
      <c r="A154"/>
      <c r="B154"/>
      <c r="C154" s="2" t="s">
        <v>25</v>
      </c>
      <c r="D154" s="2"/>
      <c r="E154" s="2" t="s">
        <v>24</v>
      </c>
      <c r="F154"/>
      <c r="G154"/>
      <c r="H154"/>
      <c r="I154"/>
      <c r="J154" s="2" t="s">
        <v>25</v>
      </c>
      <c r="K154" s="2"/>
      <c r="L154" s="2" t="s">
        <v>24</v>
      </c>
      <c r="M154"/>
      <c r="N154"/>
      <c r="O154"/>
      <c r="P154"/>
      <c r="Q154" s="2" t="s">
        <v>25</v>
      </c>
      <c r="R154" s="2"/>
      <c r="S154" s="2" t="s">
        <v>24</v>
      </c>
      <c r="T154"/>
      <c r="U154"/>
      <c r="V154"/>
      <c r="W154"/>
      <c r="X154" s="2" t="s">
        <v>25</v>
      </c>
      <c r="Y154" s="2"/>
      <c r="Z154" s="2" t="s">
        <v>24</v>
      </c>
      <c r="AA154"/>
      <c r="AB154"/>
      <c r="AC154"/>
      <c r="AD154"/>
      <c r="AE154" s="2" t="s">
        <v>25</v>
      </c>
      <c r="AF154" s="2"/>
      <c r="AG154" s="2" t="s">
        <v>24</v>
      </c>
      <c r="AH154"/>
      <c r="AI154"/>
    </row>
    <row r="155" spans="1:35" x14ac:dyDescent="0.2">
      <c r="A155"/>
      <c r="B155"/>
      <c r="C155" s="26"/>
      <c r="D155" s="2"/>
      <c r="E155" s="26"/>
      <c r="F155"/>
      <c r="G155"/>
      <c r="H155"/>
      <c r="I155"/>
      <c r="J155" s="26"/>
      <c r="K155" s="2"/>
      <c r="L155" s="26"/>
      <c r="M155"/>
      <c r="N155"/>
      <c r="O155"/>
      <c r="P155"/>
      <c r="Q155" s="26"/>
      <c r="R155" s="2"/>
      <c r="S155" s="26"/>
      <c r="T155"/>
      <c r="U155"/>
      <c r="V155"/>
      <c r="W155"/>
      <c r="X155" s="26"/>
      <c r="Y155" s="2"/>
      <c r="Z155" s="26"/>
      <c r="AA155"/>
      <c r="AB155"/>
      <c r="AC155"/>
      <c r="AD155"/>
      <c r="AE155" s="26"/>
      <c r="AF155" s="2"/>
      <c r="AG155" s="26"/>
      <c r="AH155"/>
      <c r="AI155"/>
    </row>
    <row r="156" spans="1:35" x14ac:dyDescent="0.2">
      <c r="A156"/>
      <c r="B156"/>
      <c r="C156" s="26"/>
      <c r="D156" s="2"/>
      <c r="E156" s="26"/>
      <c r="F156"/>
      <c r="G156"/>
      <c r="H156"/>
      <c r="I156"/>
      <c r="J156" s="26"/>
      <c r="K156" s="2"/>
      <c r="L156" s="26"/>
      <c r="M156"/>
      <c r="N156"/>
      <c r="O156"/>
      <c r="P156"/>
      <c r="Q156" s="26"/>
      <c r="R156" s="2"/>
      <c r="S156" s="26"/>
      <c r="T156"/>
      <c r="U156"/>
      <c r="V156"/>
      <c r="W156"/>
      <c r="X156" s="26"/>
      <c r="Y156" s="2"/>
      <c r="Z156" s="26"/>
      <c r="AA156"/>
      <c r="AB156"/>
      <c r="AC156"/>
      <c r="AD156"/>
      <c r="AE156" s="26"/>
      <c r="AF156" s="2"/>
      <c r="AG156" s="26"/>
      <c r="AH156"/>
      <c r="AI156"/>
    </row>
    <row r="157" spans="1:35" x14ac:dyDescent="0.2">
      <c r="A157"/>
      <c r="B157"/>
      <c r="C157" s="26"/>
      <c r="D157" s="2"/>
      <c r="E157" s="26"/>
      <c r="F157"/>
      <c r="G157"/>
      <c r="H157"/>
      <c r="I157"/>
      <c r="J157" s="26"/>
      <c r="K157" s="2"/>
      <c r="L157" s="26"/>
      <c r="M157"/>
      <c r="N157"/>
      <c r="O157"/>
      <c r="P157"/>
      <c r="Q157" s="26"/>
      <c r="R157" s="2"/>
      <c r="S157" s="26"/>
      <c r="T157"/>
      <c r="U157"/>
      <c r="V157"/>
      <c r="W157"/>
      <c r="X157" s="26"/>
      <c r="Y157" s="2"/>
      <c r="Z157" s="26"/>
      <c r="AA157"/>
      <c r="AB157"/>
      <c r="AC157"/>
      <c r="AD157"/>
      <c r="AE157" s="26"/>
      <c r="AF157" s="2"/>
      <c r="AG157" s="26"/>
      <c r="AH157"/>
      <c r="AI157"/>
    </row>
    <row r="158" spans="1:35" x14ac:dyDescent="0.2">
      <c r="A158"/>
      <c r="B158"/>
      <c r="C158" s="21">
        <f>SUM(C155:C157)</f>
        <v>0</v>
      </c>
      <c r="D158" s="2"/>
      <c r="E158" s="21">
        <f>SUM(E155:E157)</f>
        <v>0</v>
      </c>
      <c r="F158"/>
      <c r="G158"/>
      <c r="H158"/>
      <c r="I158"/>
      <c r="J158" s="21">
        <f>SUM(J155:J157)</f>
        <v>0</v>
      </c>
      <c r="K158" s="2"/>
      <c r="L158" s="21">
        <f>SUM(L155:L157)</f>
        <v>0</v>
      </c>
      <c r="M158"/>
      <c r="N158"/>
      <c r="O158"/>
      <c r="P158"/>
      <c r="Q158" s="21">
        <f>SUM(Q155:Q157)</f>
        <v>0</v>
      </c>
      <c r="R158" s="2"/>
      <c r="S158" s="21">
        <f>SUM(S155:S157)</f>
        <v>0</v>
      </c>
      <c r="T158"/>
      <c r="U158"/>
      <c r="V158"/>
      <c r="W158"/>
      <c r="X158" s="21">
        <f>SUM(X155:X157)</f>
        <v>0</v>
      </c>
      <c r="Y158" s="2"/>
      <c r="Z158" s="21">
        <f>SUM(Z155:Z157)</f>
        <v>0</v>
      </c>
      <c r="AA158"/>
      <c r="AB158"/>
      <c r="AC158"/>
      <c r="AD158"/>
      <c r="AE158" s="21">
        <f>SUM(AE155:AE157)</f>
        <v>0</v>
      </c>
      <c r="AF158" s="2"/>
      <c r="AG158" s="21">
        <f>SUM(AG155:AG157)</f>
        <v>0</v>
      </c>
      <c r="AH158"/>
      <c r="AI158"/>
    </row>
    <row r="159" spans="1:35" x14ac:dyDescent="0.2">
      <c r="A159"/>
      <c r="B159"/>
      <c r="C159" s="2"/>
      <c r="D159" s="2"/>
      <c r="E159" s="2"/>
      <c r="F159"/>
      <c r="G159"/>
      <c r="H159"/>
      <c r="I159"/>
      <c r="J159" s="2"/>
      <c r="K159" s="2"/>
      <c r="L159" s="2"/>
      <c r="M159"/>
      <c r="N159"/>
      <c r="O159"/>
      <c r="P159"/>
      <c r="Q159" s="2"/>
      <c r="R159" s="2"/>
      <c r="S159" s="2"/>
      <c r="T159"/>
      <c r="U159"/>
      <c r="V159"/>
      <c r="W159"/>
      <c r="X159" s="2"/>
      <c r="Y159" s="2"/>
      <c r="Z159" s="2"/>
      <c r="AA159"/>
      <c r="AB159"/>
      <c r="AC159"/>
      <c r="AD159"/>
      <c r="AE159" s="2"/>
      <c r="AF159" s="2"/>
      <c r="AG159" s="2"/>
      <c r="AH159"/>
      <c r="AI159"/>
    </row>
    <row r="160" spans="1:35" x14ac:dyDescent="0.2">
      <c r="A160"/>
      <c r="B160"/>
      <c r="C160" s="2" t="s">
        <v>18</v>
      </c>
      <c r="D160" s="22">
        <f>C158-E158</f>
        <v>0</v>
      </c>
      <c r="E160" s="2"/>
      <c r="F160"/>
      <c r="G160"/>
      <c r="H160"/>
      <c r="I160"/>
      <c r="J160" s="2" t="s">
        <v>18</v>
      </c>
      <c r="K160" s="22">
        <f>J158-L158</f>
        <v>0</v>
      </c>
      <c r="L160" s="2"/>
      <c r="M160"/>
      <c r="N160"/>
      <c r="O160"/>
      <c r="P160"/>
      <c r="Q160" s="2" t="s">
        <v>18</v>
      </c>
      <c r="R160" s="22">
        <f>Q158-S158</f>
        <v>0</v>
      </c>
      <c r="S160" s="2"/>
      <c r="T160"/>
      <c r="U160"/>
      <c r="V160"/>
      <c r="W160"/>
      <c r="X160" s="2" t="s">
        <v>18</v>
      </c>
      <c r="Y160" s="22">
        <f>X158-Z158</f>
        <v>0</v>
      </c>
      <c r="Z160" s="2"/>
      <c r="AA160"/>
      <c r="AB160"/>
      <c r="AC160"/>
      <c r="AD160"/>
      <c r="AE160" s="2" t="s">
        <v>18</v>
      </c>
      <c r="AF160" s="22">
        <f>AE158-AG158</f>
        <v>0</v>
      </c>
      <c r="AG160" s="2"/>
      <c r="AH160"/>
      <c r="AI160"/>
    </row>
    <row r="161" spans="1:35" x14ac:dyDescent="0.2">
      <c r="C161" s="27"/>
      <c r="D161" s="28"/>
      <c r="E161" s="27"/>
      <c r="J161" s="27"/>
      <c r="K161" s="28"/>
      <c r="L161" s="27"/>
      <c r="Q161" s="27"/>
      <c r="R161" s="28"/>
      <c r="S161" s="27"/>
      <c r="X161" s="27"/>
      <c r="Y161" s="28"/>
      <c r="Z161" s="27"/>
      <c r="AE161" s="27"/>
      <c r="AF161" s="28"/>
      <c r="AG161" s="27"/>
    </row>
    <row r="166" spans="1:35" ht="20.25" x14ac:dyDescent="0.3">
      <c r="A166"/>
      <c r="B166"/>
      <c r="C166" s="30"/>
      <c r="D166" s="1"/>
      <c r="E166"/>
      <c r="F166"/>
      <c r="G166"/>
      <c r="H166"/>
      <c r="I166"/>
      <c r="J166" s="30"/>
      <c r="K166" s="1"/>
      <c r="L166"/>
      <c r="M166"/>
      <c r="N166"/>
      <c r="O166"/>
      <c r="P166"/>
      <c r="Q166" s="30"/>
      <c r="R166" s="1"/>
      <c r="S166"/>
      <c r="T166"/>
      <c r="U166"/>
      <c r="V166"/>
      <c r="W166"/>
      <c r="X166" s="30"/>
      <c r="Y166" s="1"/>
      <c r="Z166"/>
      <c r="AA166"/>
      <c r="AB166"/>
      <c r="AC166"/>
      <c r="AD166"/>
      <c r="AE166" s="30"/>
      <c r="AF166" s="1"/>
      <c r="AG166"/>
      <c r="AH166"/>
      <c r="AI166"/>
    </row>
    <row r="167" spans="1:3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</row>
    <row r="168" spans="1:35" x14ac:dyDescent="0.2">
      <c r="A168" s="16" t="s">
        <v>0</v>
      </c>
      <c r="B168" s="23"/>
      <c r="C168" s="23"/>
      <c r="D168" s="16" t="s">
        <v>1</v>
      </c>
      <c r="E168" s="23"/>
      <c r="F168" s="16" t="s">
        <v>2</v>
      </c>
      <c r="G168" s="23"/>
      <c r="H168" s="16" t="s">
        <v>0</v>
      </c>
      <c r="I168" s="23"/>
      <c r="J168" s="23"/>
      <c r="K168" s="16" t="s">
        <v>1</v>
      </c>
      <c r="L168" s="23"/>
      <c r="M168" s="16" t="s">
        <v>2</v>
      </c>
      <c r="N168" s="23"/>
      <c r="O168" s="16" t="s">
        <v>0</v>
      </c>
      <c r="P168" s="23"/>
      <c r="Q168" s="23"/>
      <c r="R168" s="16" t="s">
        <v>1</v>
      </c>
      <c r="S168" s="23"/>
      <c r="T168" s="16" t="s">
        <v>2</v>
      </c>
      <c r="U168" s="23"/>
      <c r="V168" s="16" t="s">
        <v>0</v>
      </c>
      <c r="W168" s="23"/>
      <c r="X168" s="23"/>
      <c r="Y168" s="16" t="s">
        <v>1</v>
      </c>
      <c r="Z168" s="23"/>
      <c r="AA168" s="16" t="s">
        <v>2</v>
      </c>
      <c r="AB168" s="23"/>
      <c r="AC168" s="16" t="s">
        <v>0</v>
      </c>
      <c r="AD168" s="23"/>
      <c r="AE168" s="23"/>
      <c r="AF168" s="16" t="s">
        <v>1</v>
      </c>
      <c r="AG168" s="23"/>
      <c r="AH168" s="16" t="s">
        <v>2</v>
      </c>
      <c r="AI168" s="23"/>
    </row>
    <row r="169" spans="1:3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x14ac:dyDescent="0.2">
      <c r="A170" s="16" t="s">
        <v>3</v>
      </c>
      <c r="B170" s="24"/>
      <c r="C170" s="16" t="s">
        <v>4</v>
      </c>
      <c r="D170" s="25"/>
      <c r="E170" s="16" t="s">
        <v>5</v>
      </c>
      <c r="F170" s="23"/>
      <c r="G170" s="2"/>
      <c r="H170" s="16" t="s">
        <v>3</v>
      </c>
      <c r="I170" s="24"/>
      <c r="J170" s="16" t="s">
        <v>4</v>
      </c>
      <c r="K170" s="25"/>
      <c r="L170" s="16" t="s">
        <v>5</v>
      </c>
      <c r="M170" s="23"/>
      <c r="N170" s="2"/>
      <c r="O170" s="16" t="s">
        <v>3</v>
      </c>
      <c r="P170" s="24"/>
      <c r="Q170" s="16" t="s">
        <v>4</v>
      </c>
      <c r="R170" s="25"/>
      <c r="S170" s="16" t="s">
        <v>5</v>
      </c>
      <c r="T170" s="23"/>
      <c r="U170" s="2"/>
      <c r="V170" s="16" t="s">
        <v>3</v>
      </c>
      <c r="W170" s="24"/>
      <c r="X170" s="16" t="s">
        <v>4</v>
      </c>
      <c r="Y170" s="25"/>
      <c r="Z170" s="16" t="s">
        <v>5</v>
      </c>
      <c r="AA170" s="23"/>
      <c r="AB170" s="2"/>
      <c r="AC170" s="16" t="s">
        <v>3</v>
      </c>
      <c r="AD170" s="24"/>
      <c r="AE170" s="16" t="s">
        <v>4</v>
      </c>
      <c r="AF170" s="25"/>
      <c r="AG170" s="16" t="s">
        <v>5</v>
      </c>
      <c r="AH170" s="23"/>
      <c r="AI170" s="2"/>
    </row>
    <row r="171" spans="1:35" x14ac:dyDescent="0.2">
      <c r="A171" s="2"/>
      <c r="B171" s="24"/>
      <c r="C171" s="2"/>
      <c r="D171" s="25"/>
      <c r="E171" s="2"/>
      <c r="F171" s="19"/>
      <c r="G171" s="2"/>
      <c r="H171" s="2"/>
      <c r="I171" s="24"/>
      <c r="J171" s="2"/>
      <c r="K171" s="25"/>
      <c r="L171" s="2"/>
      <c r="M171" s="19"/>
      <c r="N171" s="2"/>
      <c r="O171" s="2"/>
      <c r="P171" s="24"/>
      <c r="Q171" s="2"/>
      <c r="R171" s="25"/>
      <c r="S171" s="2"/>
      <c r="T171" s="19"/>
      <c r="U171" s="2"/>
      <c r="V171" s="2"/>
      <c r="W171" s="24"/>
      <c r="X171" s="2"/>
      <c r="Y171" s="25"/>
      <c r="Z171" s="2"/>
      <c r="AA171" s="19"/>
      <c r="AB171" s="2"/>
      <c r="AC171" s="2"/>
      <c r="AD171" s="24"/>
      <c r="AE171" s="2"/>
      <c r="AF171" s="25"/>
      <c r="AG171" s="2"/>
      <c r="AH171" s="19"/>
      <c r="AI171" s="2"/>
    </row>
    <row r="172" spans="1:35" x14ac:dyDescent="0.2">
      <c r="A172" s="2"/>
      <c r="B172" s="24"/>
      <c r="C172" s="2"/>
      <c r="D172" s="25"/>
      <c r="E172" s="2"/>
      <c r="F172" s="19"/>
      <c r="G172" s="2"/>
      <c r="H172" s="2"/>
      <c r="I172" s="24"/>
      <c r="J172" s="2"/>
      <c r="K172" s="25"/>
      <c r="L172" s="2"/>
      <c r="M172" s="19"/>
      <c r="N172" s="2"/>
      <c r="O172" s="2"/>
      <c r="P172" s="24"/>
      <c r="Q172" s="2"/>
      <c r="R172" s="25"/>
      <c r="S172" s="2"/>
      <c r="T172" s="19"/>
      <c r="U172" s="2"/>
      <c r="V172" s="2"/>
      <c r="W172" s="24"/>
      <c r="X172" s="2"/>
      <c r="Y172" s="25"/>
      <c r="Z172" s="2"/>
      <c r="AA172" s="19"/>
      <c r="AB172" s="2"/>
      <c r="AC172" s="2"/>
      <c r="AD172" s="24"/>
      <c r="AE172" s="2"/>
      <c r="AF172" s="25"/>
      <c r="AG172" s="2"/>
      <c r="AH172" s="19"/>
      <c r="AI172" s="2"/>
    </row>
    <row r="173" spans="1:35" x14ac:dyDescent="0.2">
      <c r="A173" s="2"/>
      <c r="B173" s="17">
        <f>SUM(B170:B172)</f>
        <v>0</v>
      </c>
      <c r="C173" s="2"/>
      <c r="D173" s="18">
        <f>SUM(D170:D172)</f>
        <v>0</v>
      </c>
      <c r="E173" s="2"/>
      <c r="F173" s="2"/>
      <c r="G173" s="2"/>
      <c r="H173" s="2"/>
      <c r="I173" s="17">
        <f>SUM(I170:I172)</f>
        <v>0</v>
      </c>
      <c r="J173" s="2"/>
      <c r="K173" s="18">
        <f>SUM(K170:K172)</f>
        <v>0</v>
      </c>
      <c r="L173" s="2"/>
      <c r="M173" s="2"/>
      <c r="N173" s="2"/>
      <c r="O173" s="2"/>
      <c r="P173" s="17">
        <f>SUM(P170:P172)</f>
        <v>0</v>
      </c>
      <c r="Q173" s="2"/>
      <c r="R173" s="18">
        <f>SUM(R170:R172)</f>
        <v>0</v>
      </c>
      <c r="S173" s="2"/>
      <c r="T173" s="2"/>
      <c r="U173" s="2"/>
      <c r="V173" s="2"/>
      <c r="W173" s="17">
        <f>SUM(W170:W172)</f>
        <v>0</v>
      </c>
      <c r="X173" s="2"/>
      <c r="Y173" s="18">
        <f>SUM(Y170:Y172)</f>
        <v>0</v>
      </c>
      <c r="Z173" s="2"/>
      <c r="AA173" s="2"/>
      <c r="AB173" s="2"/>
      <c r="AC173" s="2"/>
      <c r="AD173" s="17">
        <f>SUM(AD170:AD172)</f>
        <v>0</v>
      </c>
      <c r="AE173" s="2"/>
      <c r="AF173" s="18">
        <f>SUM(AF170:AF172)</f>
        <v>0</v>
      </c>
      <c r="AG173" s="2"/>
      <c r="AH173" s="2"/>
      <c r="AI173" s="2"/>
    </row>
    <row r="174" spans="1:35" x14ac:dyDescent="0.2">
      <c r="A174" t="s">
        <v>23</v>
      </c>
      <c r="B174" t="s">
        <v>6</v>
      </c>
      <c r="C174" t="s">
        <v>7</v>
      </c>
      <c r="D174" t="s">
        <v>8</v>
      </c>
      <c r="E174" t="s">
        <v>11</v>
      </c>
      <c r="F174" t="s">
        <v>10</v>
      </c>
      <c r="G174" t="s">
        <v>9</v>
      </c>
      <c r="H174" t="s">
        <v>23</v>
      </c>
      <c r="I174" t="s">
        <v>6</v>
      </c>
      <c r="J174" t="s">
        <v>7</v>
      </c>
      <c r="K174" t="s">
        <v>8</v>
      </c>
      <c r="L174" t="s">
        <v>11</v>
      </c>
      <c r="M174" t="s">
        <v>10</v>
      </c>
      <c r="N174" t="s">
        <v>9</v>
      </c>
      <c r="O174" t="s">
        <v>23</v>
      </c>
      <c r="P174" t="s">
        <v>6</v>
      </c>
      <c r="Q174" t="s">
        <v>7</v>
      </c>
      <c r="R174" t="s">
        <v>8</v>
      </c>
      <c r="S174" t="s">
        <v>11</v>
      </c>
      <c r="T174" t="s">
        <v>10</v>
      </c>
      <c r="U174" t="s">
        <v>9</v>
      </c>
      <c r="V174" t="s">
        <v>23</v>
      </c>
      <c r="W174" t="s">
        <v>6</v>
      </c>
      <c r="X174" t="s">
        <v>7</v>
      </c>
      <c r="Y174" t="s">
        <v>8</v>
      </c>
      <c r="Z174" t="s">
        <v>11</v>
      </c>
      <c r="AA174" t="s">
        <v>10</v>
      </c>
      <c r="AB174" t="s">
        <v>9</v>
      </c>
      <c r="AC174" t="s">
        <v>23</v>
      </c>
      <c r="AD174" t="s">
        <v>6</v>
      </c>
      <c r="AE174" t="s">
        <v>7</v>
      </c>
      <c r="AF174" t="s">
        <v>8</v>
      </c>
      <c r="AG174" t="s">
        <v>11</v>
      </c>
      <c r="AH174" t="s">
        <v>10</v>
      </c>
      <c r="AI174" t="s">
        <v>9</v>
      </c>
    </row>
    <row r="175" spans="1:35" x14ac:dyDescent="0.2">
      <c r="A175" s="20">
        <f>B196/4.97</f>
        <v>0</v>
      </c>
      <c r="B175" s="26"/>
      <c r="C175" s="26"/>
      <c r="D175" s="26"/>
      <c r="E175" s="26"/>
      <c r="F175" s="26"/>
      <c r="G175" s="26"/>
      <c r="H175" s="20">
        <f>I196/4.97</f>
        <v>0</v>
      </c>
      <c r="I175" s="26"/>
      <c r="J175" s="26"/>
      <c r="K175" s="26"/>
      <c r="L175" s="26"/>
      <c r="M175" s="26"/>
      <c r="N175" s="26"/>
      <c r="O175" s="20">
        <f>P196/4.97</f>
        <v>0</v>
      </c>
      <c r="P175" s="26"/>
      <c r="Q175" s="26"/>
      <c r="R175" s="26"/>
      <c r="S175" s="26"/>
      <c r="T175" s="26"/>
      <c r="U175" s="26"/>
      <c r="V175" s="20">
        <f>W196/4.97</f>
        <v>0</v>
      </c>
      <c r="W175" s="26"/>
      <c r="X175" s="26"/>
      <c r="Y175" s="26"/>
      <c r="Z175" s="26"/>
      <c r="AA175" s="26"/>
      <c r="AB175" s="26"/>
      <c r="AC175" s="20">
        <f>AD196/4.97</f>
        <v>0</v>
      </c>
      <c r="AD175" s="26"/>
      <c r="AE175" s="26"/>
      <c r="AF175" s="26"/>
      <c r="AG175" s="26"/>
      <c r="AH175" s="26"/>
      <c r="AI175" s="26"/>
    </row>
    <row r="176" spans="1:35" x14ac:dyDescent="0.2">
      <c r="A176"/>
      <c r="B176" s="26"/>
      <c r="C176" s="26"/>
      <c r="D176" s="26"/>
      <c r="E176" s="26"/>
      <c r="F176" s="26"/>
      <c r="G176" s="26"/>
      <c r="H176"/>
      <c r="I176" s="26"/>
      <c r="J176" s="26"/>
      <c r="K176" s="26"/>
      <c r="L176" s="26"/>
      <c r="M176" s="26"/>
      <c r="N176" s="26"/>
      <c r="O176"/>
      <c r="P176" s="26"/>
      <c r="Q176" s="26"/>
      <c r="R176" s="26"/>
      <c r="S176" s="26"/>
      <c r="T176" s="26"/>
      <c r="U176" s="26"/>
      <c r="V176"/>
      <c r="W176" s="26"/>
      <c r="X176" s="26"/>
      <c r="Y176" s="26"/>
      <c r="Z176" s="26"/>
      <c r="AA176" s="26"/>
      <c r="AB176" s="26"/>
      <c r="AC176"/>
      <c r="AD176" s="26"/>
      <c r="AE176" s="26"/>
      <c r="AF176" s="26"/>
      <c r="AG176" s="26"/>
      <c r="AH176" s="26"/>
      <c r="AI176" s="26"/>
    </row>
    <row r="177" spans="1:35" x14ac:dyDescent="0.2">
      <c r="A177"/>
      <c r="B177" s="26"/>
      <c r="C177" s="26"/>
      <c r="D177" s="26"/>
      <c r="E177" s="26"/>
      <c r="F177" s="26"/>
      <c r="G177" s="26"/>
      <c r="H177"/>
      <c r="I177" s="26"/>
      <c r="J177" s="26"/>
      <c r="K177" s="26"/>
      <c r="L177" s="26"/>
      <c r="M177" s="26"/>
      <c r="N177" s="26"/>
      <c r="O177"/>
      <c r="P177" s="26"/>
      <c r="Q177" s="26"/>
      <c r="R177" s="26"/>
      <c r="S177" s="26"/>
      <c r="T177" s="26"/>
      <c r="U177" s="26"/>
      <c r="V177"/>
      <c r="W177" s="26"/>
      <c r="X177" s="26"/>
      <c r="Y177" s="26"/>
      <c r="Z177" s="26"/>
      <c r="AA177" s="26"/>
      <c r="AB177" s="26"/>
      <c r="AC177"/>
      <c r="AD177" s="26"/>
      <c r="AE177" s="26"/>
      <c r="AF177" s="26"/>
      <c r="AG177" s="26"/>
      <c r="AH177" s="26"/>
      <c r="AI177" s="26"/>
    </row>
    <row r="178" spans="1:35" x14ac:dyDescent="0.2">
      <c r="A178"/>
      <c r="B178" s="26"/>
      <c r="C178" s="26"/>
      <c r="D178" s="26"/>
      <c r="E178" s="26"/>
      <c r="F178" s="26"/>
      <c r="G178" s="26"/>
      <c r="H178"/>
      <c r="I178" s="26"/>
      <c r="J178" s="26"/>
      <c r="K178" s="26"/>
      <c r="L178" s="26"/>
      <c r="M178" s="26"/>
      <c r="N178" s="26"/>
      <c r="O178"/>
      <c r="P178" s="26"/>
      <c r="Q178" s="26"/>
      <c r="R178" s="26"/>
      <c r="S178" s="26"/>
      <c r="T178" s="26"/>
      <c r="U178" s="26"/>
      <c r="V178"/>
      <c r="W178" s="26"/>
      <c r="X178" s="26"/>
      <c r="Y178" s="26"/>
      <c r="Z178" s="26"/>
      <c r="AA178" s="26"/>
      <c r="AB178" s="26"/>
      <c r="AC178"/>
      <c r="AD178" s="26"/>
      <c r="AE178" s="26"/>
      <c r="AF178" s="26"/>
      <c r="AG178" s="26"/>
      <c r="AH178" s="26"/>
      <c r="AI178" s="26"/>
    </row>
    <row r="179" spans="1:35" x14ac:dyDescent="0.2">
      <c r="A179"/>
      <c r="B179" s="26"/>
      <c r="C179" s="26"/>
      <c r="D179" s="26"/>
      <c r="E179" s="26"/>
      <c r="F179" s="26"/>
      <c r="G179" s="26"/>
      <c r="H179"/>
      <c r="I179" s="26"/>
      <c r="J179" s="26"/>
      <c r="K179" s="26"/>
      <c r="L179" s="26"/>
      <c r="M179" s="26"/>
      <c r="N179" s="26"/>
      <c r="O179"/>
      <c r="P179" s="26"/>
      <c r="Q179" s="26"/>
      <c r="R179" s="26"/>
      <c r="S179" s="26"/>
      <c r="T179" s="26"/>
      <c r="U179" s="26"/>
      <c r="V179"/>
      <c r="W179" s="26"/>
      <c r="X179" s="26"/>
      <c r="Y179" s="26"/>
      <c r="Z179" s="26"/>
      <c r="AA179" s="26"/>
      <c r="AB179" s="26"/>
      <c r="AC179"/>
      <c r="AD179" s="26"/>
      <c r="AE179" s="26"/>
      <c r="AF179" s="26"/>
      <c r="AG179" s="26"/>
      <c r="AH179" s="26"/>
      <c r="AI179" s="26"/>
    </row>
    <row r="180" spans="1:35" x14ac:dyDescent="0.2">
      <c r="A180"/>
      <c r="B180" s="26"/>
      <c r="C180" s="26"/>
      <c r="D180" s="26"/>
      <c r="E180" s="26"/>
      <c r="F180" s="26"/>
      <c r="G180" s="26"/>
      <c r="H180"/>
      <c r="I180" s="26"/>
      <c r="J180" s="26"/>
      <c r="K180" s="26"/>
      <c r="L180" s="26"/>
      <c r="M180" s="26"/>
      <c r="N180" s="26"/>
      <c r="O180"/>
      <c r="P180" s="26"/>
      <c r="Q180" s="26"/>
      <c r="R180" s="26"/>
      <c r="S180" s="26"/>
      <c r="T180" s="26"/>
      <c r="U180" s="26"/>
      <c r="V180"/>
      <c r="W180" s="26"/>
      <c r="X180" s="26"/>
      <c r="Y180" s="26"/>
      <c r="Z180" s="26"/>
      <c r="AA180" s="26"/>
      <c r="AB180" s="26"/>
      <c r="AC180"/>
      <c r="AD180" s="26"/>
      <c r="AE180" s="26"/>
      <c r="AF180" s="26"/>
      <c r="AG180" s="26"/>
      <c r="AH180" s="26"/>
      <c r="AI180" s="26"/>
    </row>
    <row r="181" spans="1:35" x14ac:dyDescent="0.2">
      <c r="A181"/>
      <c r="B181" s="26"/>
      <c r="C181" s="26"/>
      <c r="D181" s="26"/>
      <c r="E181" s="26"/>
      <c r="F181" s="26"/>
      <c r="G181" s="26"/>
      <c r="H181"/>
      <c r="I181" s="26"/>
      <c r="J181" s="26"/>
      <c r="K181" s="26"/>
      <c r="L181" s="26"/>
      <c r="M181" s="26"/>
      <c r="N181" s="26"/>
      <c r="O181"/>
      <c r="P181" s="26"/>
      <c r="Q181" s="26"/>
      <c r="R181" s="26"/>
      <c r="S181" s="26"/>
      <c r="T181" s="26"/>
      <c r="U181" s="26"/>
      <c r="V181"/>
      <c r="W181" s="26"/>
      <c r="X181" s="26"/>
      <c r="Y181" s="26"/>
      <c r="Z181" s="26"/>
      <c r="AA181" s="26"/>
      <c r="AB181" s="26"/>
      <c r="AC181"/>
      <c r="AD181" s="26"/>
      <c r="AE181" s="26"/>
      <c r="AF181" s="26"/>
      <c r="AG181" s="26"/>
      <c r="AH181" s="26"/>
      <c r="AI181" s="26"/>
    </row>
    <row r="182" spans="1:35" x14ac:dyDescent="0.2">
      <c r="A182"/>
      <c r="B182" s="26"/>
      <c r="C182" s="26"/>
      <c r="D182" s="26"/>
      <c r="E182" s="26"/>
      <c r="F182" s="26"/>
      <c r="G182" s="26"/>
      <c r="H182"/>
      <c r="I182" s="26"/>
      <c r="J182" s="26"/>
      <c r="K182" s="26"/>
      <c r="L182" s="26"/>
      <c r="M182" s="26"/>
      <c r="N182" s="26"/>
      <c r="O182"/>
      <c r="P182" s="26"/>
      <c r="Q182" s="26"/>
      <c r="R182" s="26"/>
      <c r="S182" s="26"/>
      <c r="T182" s="26"/>
      <c r="U182" s="26"/>
      <c r="V182"/>
      <c r="W182" s="26"/>
      <c r="X182" s="26"/>
      <c r="Y182" s="26"/>
      <c r="Z182" s="26"/>
      <c r="AA182" s="26"/>
      <c r="AB182" s="26"/>
      <c r="AC182"/>
      <c r="AD182" s="26"/>
      <c r="AE182" s="26"/>
      <c r="AF182" s="26"/>
      <c r="AG182" s="26"/>
      <c r="AH182" s="26"/>
      <c r="AI182" s="26"/>
    </row>
    <row r="183" spans="1:35" x14ac:dyDescent="0.2">
      <c r="A183"/>
      <c r="B183" s="26"/>
      <c r="C183" s="26"/>
      <c r="D183" s="26"/>
      <c r="E183" s="26"/>
      <c r="F183" s="26"/>
      <c r="G183" s="26"/>
      <c r="H183"/>
      <c r="I183" s="26"/>
      <c r="J183" s="26"/>
      <c r="K183" s="26"/>
      <c r="L183" s="26"/>
      <c r="M183" s="26"/>
      <c r="N183" s="26"/>
      <c r="O183"/>
      <c r="P183" s="26"/>
      <c r="Q183" s="26"/>
      <c r="R183" s="26"/>
      <c r="S183" s="26"/>
      <c r="T183" s="26"/>
      <c r="U183" s="26"/>
      <c r="V183"/>
      <c r="W183" s="26"/>
      <c r="X183" s="26"/>
      <c r="Y183" s="26"/>
      <c r="Z183" s="26"/>
      <c r="AA183" s="26"/>
      <c r="AB183" s="26"/>
      <c r="AC183"/>
      <c r="AD183" s="26"/>
      <c r="AE183" s="26"/>
      <c r="AF183" s="26"/>
      <c r="AG183" s="26"/>
      <c r="AH183" s="26"/>
      <c r="AI183" s="26"/>
    </row>
    <row r="184" spans="1:35" x14ac:dyDescent="0.2">
      <c r="A184"/>
      <c r="B184" s="26"/>
      <c r="C184" s="26"/>
      <c r="D184" s="26"/>
      <c r="E184" s="26"/>
      <c r="F184" s="26"/>
      <c r="G184" s="26"/>
      <c r="H184"/>
      <c r="I184" s="26"/>
      <c r="J184" s="26"/>
      <c r="K184" s="26"/>
      <c r="L184" s="26"/>
      <c r="M184" s="26"/>
      <c r="N184" s="26"/>
      <c r="O184"/>
      <c r="P184" s="26"/>
      <c r="Q184" s="26"/>
      <c r="R184" s="26"/>
      <c r="S184" s="26"/>
      <c r="T184" s="26"/>
      <c r="U184" s="26"/>
      <c r="V184"/>
      <c r="W184" s="26"/>
      <c r="X184" s="26"/>
      <c r="Y184" s="26"/>
      <c r="Z184" s="26"/>
      <c r="AA184" s="26"/>
      <c r="AB184" s="26"/>
      <c r="AC184"/>
      <c r="AD184" s="26"/>
      <c r="AE184" s="26"/>
      <c r="AF184" s="26"/>
      <c r="AG184" s="26"/>
      <c r="AH184" s="26"/>
      <c r="AI184" s="26"/>
    </row>
    <row r="185" spans="1:35" x14ac:dyDescent="0.2">
      <c r="A185"/>
      <c r="B185" s="26"/>
      <c r="C185" s="26"/>
      <c r="D185" s="26"/>
      <c r="E185" s="26"/>
      <c r="F185" s="26"/>
      <c r="G185" s="26"/>
      <c r="H185"/>
      <c r="I185" s="26"/>
      <c r="J185" s="26"/>
      <c r="K185" s="26"/>
      <c r="L185" s="26"/>
      <c r="M185" s="26"/>
      <c r="N185" s="26"/>
      <c r="O185"/>
      <c r="P185" s="26"/>
      <c r="Q185" s="26"/>
      <c r="R185" s="26"/>
      <c r="S185" s="26"/>
      <c r="T185" s="26"/>
      <c r="U185" s="26"/>
      <c r="V185"/>
      <c r="W185" s="26"/>
      <c r="X185" s="26"/>
      <c r="Y185" s="26"/>
      <c r="Z185" s="26"/>
      <c r="AA185" s="26"/>
      <c r="AB185" s="26"/>
      <c r="AC185"/>
      <c r="AD185" s="26"/>
      <c r="AE185" s="26"/>
      <c r="AF185" s="26"/>
      <c r="AG185" s="26"/>
      <c r="AH185" s="26"/>
      <c r="AI185" s="26"/>
    </row>
    <row r="186" spans="1:35" x14ac:dyDescent="0.2">
      <c r="A186"/>
      <c r="B186" s="26"/>
      <c r="C186" s="26"/>
      <c r="D186" s="26"/>
      <c r="E186" s="26"/>
      <c r="F186" s="26"/>
      <c r="G186" s="26"/>
      <c r="H186"/>
      <c r="I186" s="26"/>
      <c r="J186" s="26"/>
      <c r="K186" s="26"/>
      <c r="L186" s="26"/>
      <c r="M186" s="26"/>
      <c r="N186" s="26"/>
      <c r="O186"/>
      <c r="P186" s="26"/>
      <c r="Q186" s="26"/>
      <c r="R186" s="26"/>
      <c r="S186" s="26"/>
      <c r="T186" s="26"/>
      <c r="U186" s="26"/>
      <c r="V186"/>
      <c r="W186" s="26"/>
      <c r="X186" s="26"/>
      <c r="Y186" s="26"/>
      <c r="Z186" s="26"/>
      <c r="AA186" s="26"/>
      <c r="AB186" s="26"/>
      <c r="AC186"/>
      <c r="AD186" s="26"/>
      <c r="AE186" s="26"/>
      <c r="AF186" s="26"/>
      <c r="AG186" s="26"/>
      <c r="AH186" s="26"/>
      <c r="AI186" s="26"/>
    </row>
    <row r="187" spans="1:35" x14ac:dyDescent="0.2">
      <c r="A187"/>
      <c r="B187" s="26"/>
      <c r="C187" s="26"/>
      <c r="D187" s="26"/>
      <c r="E187" s="26"/>
      <c r="F187" s="26"/>
      <c r="G187" s="26"/>
      <c r="H187"/>
      <c r="I187" s="26"/>
      <c r="J187" s="26"/>
      <c r="K187" s="26"/>
      <c r="L187" s="26"/>
      <c r="M187" s="26"/>
      <c r="N187" s="26"/>
      <c r="O187"/>
      <c r="P187" s="26"/>
      <c r="Q187" s="26"/>
      <c r="R187" s="26"/>
      <c r="S187" s="26"/>
      <c r="T187" s="26"/>
      <c r="U187" s="26"/>
      <c r="V187"/>
      <c r="W187" s="26"/>
      <c r="X187" s="26"/>
      <c r="Y187" s="26"/>
      <c r="Z187" s="26"/>
      <c r="AA187" s="26"/>
      <c r="AB187" s="26"/>
      <c r="AC187"/>
      <c r="AD187" s="26"/>
      <c r="AE187" s="26"/>
      <c r="AF187" s="26"/>
      <c r="AG187" s="26"/>
      <c r="AH187" s="26"/>
      <c r="AI187" s="26"/>
    </row>
    <row r="188" spans="1:35" x14ac:dyDescent="0.2">
      <c r="A188"/>
      <c r="B188" s="26"/>
      <c r="C188" s="26"/>
      <c r="D188" s="26"/>
      <c r="E188" s="26"/>
      <c r="F188" s="26"/>
      <c r="G188" s="26"/>
      <c r="H188"/>
      <c r="I188" s="26"/>
      <c r="J188" s="26"/>
      <c r="K188" s="26"/>
      <c r="L188" s="26"/>
      <c r="M188" s="26"/>
      <c r="N188" s="26"/>
      <c r="O188"/>
      <c r="P188" s="26"/>
      <c r="Q188" s="26"/>
      <c r="R188" s="26"/>
      <c r="S188" s="26"/>
      <c r="T188" s="26"/>
      <c r="U188" s="26"/>
      <c r="V188"/>
      <c r="W188" s="26"/>
      <c r="X188" s="26"/>
      <c r="Y188" s="26"/>
      <c r="Z188" s="26"/>
      <c r="AA188" s="26"/>
      <c r="AB188" s="26"/>
      <c r="AC188"/>
      <c r="AD188" s="26"/>
      <c r="AE188" s="26"/>
      <c r="AF188" s="26"/>
      <c r="AG188" s="26"/>
      <c r="AH188" s="26"/>
      <c r="AI188" s="26"/>
    </row>
    <row r="189" spans="1:35" x14ac:dyDescent="0.2">
      <c r="A189"/>
      <c r="B189" s="26"/>
      <c r="C189" s="26"/>
      <c r="D189" s="26"/>
      <c r="E189" s="26"/>
      <c r="F189" s="26"/>
      <c r="G189" s="26"/>
      <c r="H189"/>
      <c r="I189" s="26"/>
      <c r="J189" s="26"/>
      <c r="K189" s="26"/>
      <c r="L189" s="26"/>
      <c r="M189" s="26"/>
      <c r="N189" s="26"/>
      <c r="O189"/>
      <c r="P189" s="26"/>
      <c r="Q189" s="26"/>
      <c r="R189" s="26"/>
      <c r="S189" s="26"/>
      <c r="T189" s="26"/>
      <c r="U189" s="26"/>
      <c r="V189"/>
      <c r="W189" s="26"/>
      <c r="X189" s="26"/>
      <c r="Y189" s="26"/>
      <c r="Z189" s="26"/>
      <c r="AA189" s="26"/>
      <c r="AB189" s="26"/>
      <c r="AC189"/>
      <c r="AD189" s="26"/>
      <c r="AE189" s="26"/>
      <c r="AF189" s="26"/>
      <c r="AG189" s="26"/>
      <c r="AH189" s="26"/>
      <c r="AI189" s="26"/>
    </row>
    <row r="190" spans="1:35" x14ac:dyDescent="0.2">
      <c r="A190"/>
      <c r="B190" s="26"/>
      <c r="C190" s="26"/>
      <c r="D190" s="26"/>
      <c r="E190" s="26"/>
      <c r="F190" s="26"/>
      <c r="G190" s="26"/>
      <c r="H190"/>
      <c r="I190" s="26"/>
      <c r="J190" s="26"/>
      <c r="K190" s="26"/>
      <c r="L190" s="26"/>
      <c r="M190" s="26"/>
      <c r="N190" s="26"/>
      <c r="O190"/>
      <c r="P190" s="26"/>
      <c r="Q190" s="26"/>
      <c r="R190" s="26"/>
      <c r="S190" s="26"/>
      <c r="T190" s="26"/>
      <c r="U190" s="26"/>
      <c r="V190"/>
      <c r="W190" s="26"/>
      <c r="X190" s="26"/>
      <c r="Y190" s="26"/>
      <c r="Z190" s="26"/>
      <c r="AA190" s="26"/>
      <c r="AB190" s="26"/>
      <c r="AC190"/>
      <c r="AD190" s="26"/>
      <c r="AE190" s="26"/>
      <c r="AF190" s="26"/>
      <c r="AG190" s="26"/>
      <c r="AH190" s="26"/>
      <c r="AI190" s="26"/>
    </row>
    <row r="191" spans="1:35" x14ac:dyDescent="0.2">
      <c r="A191"/>
      <c r="B191" s="26"/>
      <c r="C191" s="26"/>
      <c r="D191" s="26"/>
      <c r="E191" s="26"/>
      <c r="F191" s="26"/>
      <c r="G191" s="26"/>
      <c r="H191"/>
      <c r="I191" s="26"/>
      <c r="J191" s="26"/>
      <c r="K191" s="26"/>
      <c r="L191" s="26"/>
      <c r="M191" s="26"/>
      <c r="N191" s="26"/>
      <c r="O191"/>
      <c r="P191" s="26"/>
      <c r="Q191" s="26"/>
      <c r="R191" s="26"/>
      <c r="S191" s="26"/>
      <c r="T191" s="26"/>
      <c r="U191" s="26"/>
      <c r="V191"/>
      <c r="W191" s="26"/>
      <c r="X191" s="26"/>
      <c r="Y191" s="26"/>
      <c r="Z191" s="26"/>
      <c r="AA191" s="26"/>
      <c r="AB191" s="26"/>
      <c r="AC191"/>
      <c r="AD191" s="26"/>
      <c r="AE191" s="26"/>
      <c r="AF191" s="26"/>
      <c r="AG191" s="26"/>
      <c r="AH191" s="26"/>
      <c r="AI191" s="26"/>
    </row>
    <row r="192" spans="1:35" x14ac:dyDescent="0.2">
      <c r="A192"/>
      <c r="B192" s="26"/>
      <c r="C192" s="26"/>
      <c r="D192" s="26"/>
      <c r="E192" s="26"/>
      <c r="F192" s="26"/>
      <c r="G192" s="26"/>
      <c r="H192"/>
      <c r="I192" s="26"/>
      <c r="J192" s="26"/>
      <c r="K192" s="26"/>
      <c r="L192" s="26"/>
      <c r="M192" s="26"/>
      <c r="N192" s="26"/>
      <c r="O192"/>
      <c r="P192" s="26"/>
      <c r="Q192" s="26"/>
      <c r="R192" s="26"/>
      <c r="S192" s="26"/>
      <c r="T192" s="26"/>
      <c r="U192" s="26"/>
      <c r="V192"/>
      <c r="W192" s="26"/>
      <c r="X192" s="26"/>
      <c r="Y192" s="26"/>
      <c r="Z192" s="26"/>
      <c r="AA192" s="26"/>
      <c r="AB192" s="26"/>
      <c r="AC192"/>
      <c r="AD192" s="26"/>
      <c r="AE192" s="26"/>
      <c r="AF192" s="26"/>
      <c r="AG192" s="26"/>
      <c r="AH192" s="26"/>
      <c r="AI192" s="26"/>
    </row>
    <row r="193" spans="1:35" x14ac:dyDescent="0.2">
      <c r="A193"/>
      <c r="B193" s="26"/>
      <c r="C193" s="26"/>
      <c r="D193" s="26"/>
      <c r="E193" s="26"/>
      <c r="F193" s="26"/>
      <c r="G193" s="26"/>
      <c r="H193"/>
      <c r="I193" s="26"/>
      <c r="J193" s="26"/>
      <c r="K193" s="26"/>
      <c r="L193" s="26"/>
      <c r="M193" s="26"/>
      <c r="N193" s="26"/>
      <c r="O193"/>
      <c r="P193" s="26"/>
      <c r="Q193" s="26"/>
      <c r="R193" s="26"/>
      <c r="S193" s="26"/>
      <c r="T193" s="26"/>
      <c r="U193" s="26"/>
      <c r="V193"/>
      <c r="W193" s="26"/>
      <c r="X193" s="26"/>
      <c r="Y193" s="26"/>
      <c r="Z193" s="26"/>
      <c r="AA193" s="26"/>
      <c r="AB193" s="26"/>
      <c r="AC193"/>
      <c r="AD193" s="26"/>
      <c r="AE193" s="26"/>
      <c r="AF193" s="26"/>
      <c r="AG193" s="26"/>
      <c r="AH193" s="26"/>
      <c r="AI193" s="26"/>
    </row>
    <row r="194" spans="1:35" x14ac:dyDescent="0.2">
      <c r="A194"/>
      <c r="B194" s="26"/>
      <c r="C194" s="26"/>
      <c r="D194" s="26"/>
      <c r="E194" s="26"/>
      <c r="F194" s="26"/>
      <c r="G194" s="26"/>
      <c r="H194"/>
      <c r="I194" s="26"/>
      <c r="J194" s="26"/>
      <c r="K194" s="26"/>
      <c r="L194" s="26"/>
      <c r="M194" s="26"/>
      <c r="N194" s="26"/>
      <c r="O194"/>
      <c r="P194" s="26"/>
      <c r="Q194" s="26"/>
      <c r="R194" s="26"/>
      <c r="S194" s="26"/>
      <c r="T194" s="26"/>
      <c r="U194" s="26"/>
      <c r="V194"/>
      <c r="W194" s="26"/>
      <c r="X194" s="26"/>
      <c r="Y194" s="26"/>
      <c r="Z194" s="26"/>
      <c r="AA194" s="26"/>
      <c r="AB194" s="26"/>
      <c r="AC194"/>
      <c r="AD194" s="26"/>
      <c r="AE194" s="26"/>
      <c r="AF194" s="26"/>
      <c r="AG194" s="26"/>
      <c r="AH194" s="26"/>
      <c r="AI194" s="26"/>
    </row>
    <row r="195" spans="1:35" x14ac:dyDescent="0.2">
      <c r="A195"/>
      <c r="B195" s="26"/>
      <c r="C195" s="26"/>
      <c r="D195" s="26"/>
      <c r="E195" s="26"/>
      <c r="F195" s="26"/>
      <c r="G195" s="26"/>
      <c r="H195"/>
      <c r="I195" s="26"/>
      <c r="J195" s="26"/>
      <c r="K195" s="26"/>
      <c r="L195" s="26"/>
      <c r="M195" s="26"/>
      <c r="N195" s="26"/>
      <c r="O195"/>
      <c r="P195" s="26"/>
      <c r="Q195" s="26"/>
      <c r="R195" s="26"/>
      <c r="S195" s="26"/>
      <c r="T195" s="26"/>
      <c r="U195" s="26"/>
      <c r="V195"/>
      <c r="W195" s="26"/>
      <c r="X195" s="26"/>
      <c r="Y195" s="26"/>
      <c r="Z195" s="26"/>
      <c r="AA195" s="26"/>
      <c r="AB195" s="26"/>
      <c r="AC195"/>
      <c r="AD195" s="26"/>
      <c r="AE195" s="26"/>
      <c r="AF195" s="26"/>
      <c r="AG195" s="26"/>
      <c r="AH195" s="26"/>
      <c r="AI195" s="26"/>
    </row>
    <row r="196" spans="1:35" x14ac:dyDescent="0.2">
      <c r="A196" s="2" t="s">
        <v>13</v>
      </c>
      <c r="B196" s="13">
        <f t="shared" ref="B196:G196" si="15">SUM(B175:B195)</f>
        <v>0</v>
      </c>
      <c r="C196" s="13">
        <f t="shared" si="15"/>
        <v>0</v>
      </c>
      <c r="D196" s="13">
        <f t="shared" si="15"/>
        <v>0</v>
      </c>
      <c r="E196" s="13">
        <f t="shared" si="15"/>
        <v>0</v>
      </c>
      <c r="F196" s="13">
        <f t="shared" si="15"/>
        <v>0</v>
      </c>
      <c r="G196" s="13">
        <f t="shared" si="15"/>
        <v>0</v>
      </c>
      <c r="H196" s="2" t="s">
        <v>13</v>
      </c>
      <c r="I196" s="13">
        <f t="shared" ref="I196:N196" si="16">SUM(I175:I195)</f>
        <v>0</v>
      </c>
      <c r="J196" s="13">
        <f t="shared" si="16"/>
        <v>0</v>
      </c>
      <c r="K196" s="13">
        <f t="shared" si="16"/>
        <v>0</v>
      </c>
      <c r="L196" s="13">
        <f t="shared" si="16"/>
        <v>0</v>
      </c>
      <c r="M196" s="13">
        <f t="shared" si="16"/>
        <v>0</v>
      </c>
      <c r="N196" s="13">
        <f t="shared" si="16"/>
        <v>0</v>
      </c>
      <c r="O196" s="2" t="s">
        <v>13</v>
      </c>
      <c r="P196" s="13">
        <f t="shared" ref="P196:U196" si="17">SUM(P175:P195)</f>
        <v>0</v>
      </c>
      <c r="Q196" s="13">
        <f t="shared" si="17"/>
        <v>0</v>
      </c>
      <c r="R196" s="13">
        <f t="shared" si="17"/>
        <v>0</v>
      </c>
      <c r="S196" s="13">
        <f t="shared" si="17"/>
        <v>0</v>
      </c>
      <c r="T196" s="13">
        <f t="shared" si="17"/>
        <v>0</v>
      </c>
      <c r="U196" s="13">
        <f t="shared" si="17"/>
        <v>0</v>
      </c>
      <c r="V196" s="2" t="s">
        <v>13</v>
      </c>
      <c r="W196" s="13">
        <f t="shared" ref="W196:AB196" si="18">SUM(W175:W195)</f>
        <v>0</v>
      </c>
      <c r="X196" s="13">
        <f t="shared" si="18"/>
        <v>0</v>
      </c>
      <c r="Y196" s="13">
        <f t="shared" si="18"/>
        <v>0</v>
      </c>
      <c r="Z196" s="13">
        <f t="shared" si="18"/>
        <v>0</v>
      </c>
      <c r="AA196" s="13">
        <f t="shared" si="18"/>
        <v>0</v>
      </c>
      <c r="AB196" s="13">
        <f t="shared" si="18"/>
        <v>0</v>
      </c>
      <c r="AC196" s="2" t="s">
        <v>13</v>
      </c>
      <c r="AD196" s="13">
        <f t="shared" ref="AD196:AI196" si="19">SUM(AD175:AD195)</f>
        <v>0</v>
      </c>
      <c r="AE196" s="13">
        <f t="shared" si="19"/>
        <v>0</v>
      </c>
      <c r="AF196" s="13">
        <f t="shared" si="19"/>
        <v>0</v>
      </c>
      <c r="AG196" s="13">
        <f t="shared" si="19"/>
        <v>0</v>
      </c>
      <c r="AH196" s="13">
        <f t="shared" si="19"/>
        <v>0</v>
      </c>
      <c r="AI196" s="13">
        <f t="shared" si="19"/>
        <v>0</v>
      </c>
    </row>
    <row r="197" spans="1:35" x14ac:dyDescent="0.2">
      <c r="A197" s="2" t="s">
        <v>14</v>
      </c>
      <c r="B197" s="9">
        <f>B196/1.15</f>
        <v>0</v>
      </c>
      <c r="C197" s="9">
        <f>C196/1.15</f>
        <v>0</v>
      </c>
      <c r="D197" s="9">
        <f>D196/1.15</f>
        <v>0</v>
      </c>
      <c r="E197" s="10"/>
      <c r="F197" s="10"/>
      <c r="G197" s="10"/>
      <c r="H197" s="2" t="s">
        <v>14</v>
      </c>
      <c r="I197" s="9">
        <f>I196/1.15</f>
        <v>0</v>
      </c>
      <c r="J197" s="9">
        <f>J196/1.15</f>
        <v>0</v>
      </c>
      <c r="K197" s="9">
        <f>K196/1.15</f>
        <v>0</v>
      </c>
      <c r="L197" s="10"/>
      <c r="M197" s="10"/>
      <c r="N197" s="10"/>
      <c r="O197" s="2" t="s">
        <v>14</v>
      </c>
      <c r="P197" s="9">
        <f>P196/1.15</f>
        <v>0</v>
      </c>
      <c r="Q197" s="9">
        <f>Q196/1.15</f>
        <v>0</v>
      </c>
      <c r="R197" s="9">
        <f>R196/1.15</f>
        <v>0</v>
      </c>
      <c r="S197" s="10"/>
      <c r="T197" s="10"/>
      <c r="U197" s="10"/>
      <c r="V197" s="2" t="s">
        <v>14</v>
      </c>
      <c r="W197" s="9">
        <f>W196/1.15</f>
        <v>0</v>
      </c>
      <c r="X197" s="9">
        <f>X196/1.15</f>
        <v>0</v>
      </c>
      <c r="Y197" s="9">
        <f>Y196/1.15</f>
        <v>0</v>
      </c>
      <c r="Z197" s="10"/>
      <c r="AA197" s="10"/>
      <c r="AB197" s="10"/>
      <c r="AC197" s="2" t="s">
        <v>14</v>
      </c>
      <c r="AD197" s="9">
        <f>AD196/1.15</f>
        <v>0</v>
      </c>
      <c r="AE197" s="9">
        <f>AE196/1.15</f>
        <v>0</v>
      </c>
      <c r="AF197" s="9">
        <f>AF196/1.15</f>
        <v>0</v>
      </c>
      <c r="AG197" s="10"/>
      <c r="AH197" s="10"/>
      <c r="AI197" s="10"/>
    </row>
    <row r="198" spans="1:35" x14ac:dyDescent="0.2">
      <c r="A198" s="2" t="s">
        <v>15</v>
      </c>
      <c r="B198" s="11">
        <f>B197*0.15</f>
        <v>0</v>
      </c>
      <c r="C198" s="11">
        <f>C197*0.15</f>
        <v>0</v>
      </c>
      <c r="D198" s="11">
        <f>D197*0.15</f>
        <v>0</v>
      </c>
      <c r="E198" s="12"/>
      <c r="F198" s="12"/>
      <c r="G198" s="12"/>
      <c r="H198" s="2" t="s">
        <v>15</v>
      </c>
      <c r="I198" s="11">
        <f>I197*0.15</f>
        <v>0</v>
      </c>
      <c r="J198" s="11">
        <f>J197*0.15</f>
        <v>0</v>
      </c>
      <c r="K198" s="11">
        <f>K197*0.15</f>
        <v>0</v>
      </c>
      <c r="L198" s="12"/>
      <c r="M198" s="12"/>
      <c r="N198" s="12"/>
      <c r="O198" s="2" t="s">
        <v>15</v>
      </c>
      <c r="P198" s="11">
        <f>P197*0.15</f>
        <v>0</v>
      </c>
      <c r="Q198" s="11">
        <f>Q197*0.15</f>
        <v>0</v>
      </c>
      <c r="R198" s="11">
        <f>R197*0.15</f>
        <v>0</v>
      </c>
      <c r="S198" s="12"/>
      <c r="T198" s="12"/>
      <c r="U198" s="12"/>
      <c r="V198" s="2" t="s">
        <v>15</v>
      </c>
      <c r="W198" s="11">
        <f>W197*0.15</f>
        <v>0</v>
      </c>
      <c r="X198" s="11">
        <f>X197*0.15</f>
        <v>0</v>
      </c>
      <c r="Y198" s="11">
        <f>Y197*0.15</f>
        <v>0</v>
      </c>
      <c r="Z198" s="12"/>
      <c r="AA198" s="12"/>
      <c r="AB198" s="12"/>
      <c r="AC198" s="2" t="s">
        <v>15</v>
      </c>
      <c r="AD198" s="11">
        <f>AD197*0.15</f>
        <v>0</v>
      </c>
      <c r="AE198" s="11">
        <f>AE197*0.15</f>
        <v>0</v>
      </c>
      <c r="AF198" s="11">
        <f>AF197*0.15</f>
        <v>0</v>
      </c>
      <c r="AG198" s="12"/>
      <c r="AH198" s="12"/>
      <c r="AI198" s="12"/>
    </row>
    <row r="199" spans="1:35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</row>
    <row r="200" spans="1:35" x14ac:dyDescent="0.2">
      <c r="A200" s="7" t="s">
        <v>16</v>
      </c>
      <c r="B200" s="3">
        <f>B196+C196+D196+E196+F196+G196</f>
        <v>0</v>
      </c>
      <c r="C200" s="2" t="s">
        <v>17</v>
      </c>
      <c r="D200" s="6">
        <f>B200</f>
        <v>0</v>
      </c>
      <c r="E200" s="2" t="s">
        <v>20</v>
      </c>
      <c r="F200" s="15">
        <f>D173</f>
        <v>0</v>
      </c>
      <c r="G200"/>
      <c r="H200" s="7" t="s">
        <v>16</v>
      </c>
      <c r="I200" s="3">
        <f>I196+J196+K196+L196+M196+N196</f>
        <v>0</v>
      </c>
      <c r="J200" s="2" t="s">
        <v>17</v>
      </c>
      <c r="K200" s="6">
        <f>I200</f>
        <v>0</v>
      </c>
      <c r="L200" s="2" t="s">
        <v>20</v>
      </c>
      <c r="M200" s="15">
        <f>K173</f>
        <v>0</v>
      </c>
      <c r="N200"/>
      <c r="O200" s="7" t="s">
        <v>16</v>
      </c>
      <c r="P200" s="3">
        <f>P196+Q196+R196+S196+T196+U196</f>
        <v>0</v>
      </c>
      <c r="Q200" s="2" t="s">
        <v>17</v>
      </c>
      <c r="R200" s="6">
        <f>P200</f>
        <v>0</v>
      </c>
      <c r="S200" s="2" t="s">
        <v>20</v>
      </c>
      <c r="T200" s="15">
        <f>R173</f>
        <v>0</v>
      </c>
      <c r="U200"/>
      <c r="V200" s="7" t="s">
        <v>16</v>
      </c>
      <c r="W200" s="3">
        <f>W196+X196+Y196+Z196+AA196+AB196</f>
        <v>0</v>
      </c>
      <c r="X200" s="2" t="s">
        <v>17</v>
      </c>
      <c r="Y200" s="6">
        <f>W200</f>
        <v>0</v>
      </c>
      <c r="Z200" s="2" t="s">
        <v>20</v>
      </c>
      <c r="AA200" s="15">
        <f>Y173</f>
        <v>0</v>
      </c>
      <c r="AB200"/>
      <c r="AC200" s="7" t="s">
        <v>16</v>
      </c>
      <c r="AD200" s="3">
        <f>AD196+AE196+AF196+AG196+AH196+AI196</f>
        <v>0</v>
      </c>
      <c r="AE200" s="2" t="s">
        <v>17</v>
      </c>
      <c r="AF200" s="6">
        <f>AD200</f>
        <v>0</v>
      </c>
      <c r="AG200" s="2" t="s">
        <v>20</v>
      </c>
      <c r="AH200" s="15">
        <f>AF173</f>
        <v>0</v>
      </c>
      <c r="AI200"/>
    </row>
    <row r="201" spans="1:35" x14ac:dyDescent="0.2">
      <c r="A201" s="7" t="s">
        <v>0</v>
      </c>
      <c r="B201" s="3">
        <f>D173*0.17</f>
        <v>0</v>
      </c>
      <c r="C201" s="2" t="s">
        <v>3</v>
      </c>
      <c r="D201" s="5">
        <f>B203</f>
        <v>0</v>
      </c>
      <c r="E201" s="2" t="s">
        <v>21</v>
      </c>
      <c r="F201" s="6">
        <f>B202</f>
        <v>0</v>
      </c>
      <c r="G201"/>
      <c r="H201" s="7" t="s">
        <v>0</v>
      </c>
      <c r="I201" s="3">
        <f>K173*0.17</f>
        <v>0</v>
      </c>
      <c r="J201" s="2" t="s">
        <v>3</v>
      </c>
      <c r="K201" s="5">
        <f>I203</f>
        <v>0</v>
      </c>
      <c r="L201" s="2" t="s">
        <v>21</v>
      </c>
      <c r="M201" s="6">
        <f>I202</f>
        <v>0</v>
      </c>
      <c r="N201"/>
      <c r="O201" s="7" t="s">
        <v>0</v>
      </c>
      <c r="P201" s="3">
        <f>R173*0.17</f>
        <v>0</v>
      </c>
      <c r="Q201" s="2" t="s">
        <v>3</v>
      </c>
      <c r="R201" s="5">
        <f>P203</f>
        <v>0</v>
      </c>
      <c r="S201" s="2" t="s">
        <v>21</v>
      </c>
      <c r="T201" s="6">
        <f>P202</f>
        <v>0</v>
      </c>
      <c r="U201"/>
      <c r="V201" s="7" t="s">
        <v>0</v>
      </c>
      <c r="W201" s="3">
        <f>Y173*0.17</f>
        <v>0</v>
      </c>
      <c r="X201" s="2" t="s">
        <v>3</v>
      </c>
      <c r="Y201" s="5">
        <f>W203</f>
        <v>0</v>
      </c>
      <c r="Z201" s="2" t="s">
        <v>21</v>
      </c>
      <c r="AA201" s="6">
        <f>W202</f>
        <v>0</v>
      </c>
      <c r="AB201"/>
      <c r="AC201" s="7" t="s">
        <v>0</v>
      </c>
      <c r="AD201" s="3">
        <f>AF173*0.17</f>
        <v>0</v>
      </c>
      <c r="AE201" s="2" t="s">
        <v>3</v>
      </c>
      <c r="AF201" s="5">
        <f>AD203</f>
        <v>0</v>
      </c>
      <c r="AG201" s="2" t="s">
        <v>21</v>
      </c>
      <c r="AH201" s="6">
        <f>AD202</f>
        <v>0</v>
      </c>
      <c r="AI201"/>
    </row>
    <row r="202" spans="1:35" x14ac:dyDescent="0.2">
      <c r="A202" s="7" t="s">
        <v>12</v>
      </c>
      <c r="B202" s="6">
        <f>B200+B201</f>
        <v>0</v>
      </c>
      <c r="C202" s="2" t="s">
        <v>18</v>
      </c>
      <c r="D202" s="4">
        <f>D201-D200</f>
        <v>0</v>
      </c>
      <c r="E202" s="2" t="s">
        <v>22</v>
      </c>
      <c r="F202" s="5">
        <f>F200-F201</f>
        <v>0</v>
      </c>
      <c r="G202"/>
      <c r="H202" s="7" t="s">
        <v>12</v>
      </c>
      <c r="I202" s="6">
        <f>I200+I201</f>
        <v>0</v>
      </c>
      <c r="J202" s="2" t="s">
        <v>18</v>
      </c>
      <c r="K202" s="4">
        <f>K201-K200</f>
        <v>0</v>
      </c>
      <c r="L202" s="2" t="s">
        <v>22</v>
      </c>
      <c r="M202" s="5">
        <f>M200-M201</f>
        <v>0</v>
      </c>
      <c r="N202"/>
      <c r="O202" s="7" t="s">
        <v>12</v>
      </c>
      <c r="P202" s="6">
        <f>P200+P201</f>
        <v>0</v>
      </c>
      <c r="Q202" s="2" t="s">
        <v>18</v>
      </c>
      <c r="R202" s="4">
        <f>R201-R200</f>
        <v>0</v>
      </c>
      <c r="S202" s="2" t="s">
        <v>22</v>
      </c>
      <c r="T202" s="5">
        <f>T200-T201</f>
        <v>0</v>
      </c>
      <c r="U202"/>
      <c r="V202" s="7" t="s">
        <v>12</v>
      </c>
      <c r="W202" s="6">
        <f>W200+W201</f>
        <v>0</v>
      </c>
      <c r="X202" s="2" t="s">
        <v>18</v>
      </c>
      <c r="Y202" s="4">
        <f>Y201-Y200</f>
        <v>0</v>
      </c>
      <c r="Z202" s="2" t="s">
        <v>22</v>
      </c>
      <c r="AA202" s="5">
        <f>AA200-AA201</f>
        <v>0</v>
      </c>
      <c r="AB202"/>
      <c r="AC202" s="7" t="s">
        <v>12</v>
      </c>
      <c r="AD202" s="6">
        <f>AD200+AD201</f>
        <v>0</v>
      </c>
      <c r="AE202" s="2" t="s">
        <v>18</v>
      </c>
      <c r="AF202" s="4">
        <f>AF201-AF200</f>
        <v>0</v>
      </c>
      <c r="AG202" s="2" t="s">
        <v>22</v>
      </c>
      <c r="AH202" s="5">
        <f>AH200-AH201</f>
        <v>0</v>
      </c>
      <c r="AI202"/>
    </row>
    <row r="203" spans="1:35" x14ac:dyDescent="0.2">
      <c r="A203" s="7" t="s">
        <v>3</v>
      </c>
      <c r="B203" s="5">
        <f>B173</f>
        <v>0</v>
      </c>
      <c r="C203" s="2"/>
      <c r="D203" s="2"/>
      <c r="E203" s="2"/>
      <c r="F203" s="3">
        <f>F200*0.01</f>
        <v>0</v>
      </c>
      <c r="G203"/>
      <c r="H203" s="7" t="s">
        <v>3</v>
      </c>
      <c r="I203" s="5">
        <f>I173</f>
        <v>0</v>
      </c>
      <c r="J203" s="2"/>
      <c r="K203" s="2"/>
      <c r="L203" s="2"/>
      <c r="M203" s="3">
        <f>M200*0.01</f>
        <v>0</v>
      </c>
      <c r="N203"/>
      <c r="O203" s="7" t="s">
        <v>3</v>
      </c>
      <c r="P203" s="5">
        <f>P173</f>
        <v>0</v>
      </c>
      <c r="Q203" s="2"/>
      <c r="R203" s="2"/>
      <c r="S203" s="2"/>
      <c r="T203" s="3">
        <f>T200*0.01</f>
        <v>0</v>
      </c>
      <c r="U203"/>
      <c r="V203" s="7" t="s">
        <v>3</v>
      </c>
      <c r="W203" s="5">
        <f>W173</f>
        <v>0</v>
      </c>
      <c r="X203" s="2"/>
      <c r="Y203" s="2"/>
      <c r="Z203" s="2"/>
      <c r="AA203" s="3">
        <f>AA200*0.01</f>
        <v>0</v>
      </c>
      <c r="AB203"/>
      <c r="AC203" s="7" t="s">
        <v>3</v>
      </c>
      <c r="AD203" s="5">
        <f>AD173</f>
        <v>0</v>
      </c>
      <c r="AE203" s="2"/>
      <c r="AF203" s="2"/>
      <c r="AG203" s="2"/>
      <c r="AH203" s="3">
        <f>AH200*0.01</f>
        <v>0</v>
      </c>
      <c r="AI203"/>
    </row>
    <row r="204" spans="1:35" x14ac:dyDescent="0.2">
      <c r="A204" s="8"/>
      <c r="B204" s="4">
        <f>B203-B202</f>
        <v>0</v>
      </c>
      <c r="C204" s="2"/>
      <c r="D204" s="2"/>
      <c r="E204" s="14" t="s">
        <v>19</v>
      </c>
      <c r="F204" s="14" t="e">
        <f>F202/F203</f>
        <v>#DIV/0!</v>
      </c>
      <c r="G204"/>
      <c r="H204" s="8"/>
      <c r="I204" s="4">
        <f>I203-I202</f>
        <v>0</v>
      </c>
      <c r="J204" s="2"/>
      <c r="K204" s="2"/>
      <c r="L204" s="14" t="s">
        <v>19</v>
      </c>
      <c r="M204" s="14" t="e">
        <f>M202/M203</f>
        <v>#DIV/0!</v>
      </c>
      <c r="N204"/>
      <c r="O204" s="8"/>
      <c r="P204" s="4">
        <f>P203-P202</f>
        <v>0</v>
      </c>
      <c r="Q204" s="2"/>
      <c r="R204" s="2"/>
      <c r="S204" s="14" t="s">
        <v>19</v>
      </c>
      <c r="T204" s="14" t="e">
        <f>T202/T203</f>
        <v>#DIV/0!</v>
      </c>
      <c r="U204"/>
      <c r="V204" s="8"/>
      <c r="W204" s="4">
        <f>W203-W202</f>
        <v>0</v>
      </c>
      <c r="X204" s="2"/>
      <c r="Y204" s="2"/>
      <c r="Z204" s="14" t="s">
        <v>19</v>
      </c>
      <c r="AA204" s="14" t="e">
        <f>AA202/AA203</f>
        <v>#DIV/0!</v>
      </c>
      <c r="AB204"/>
      <c r="AC204" s="8"/>
      <c r="AD204" s="4">
        <f>AD203-AD202</f>
        <v>0</v>
      </c>
      <c r="AE204" s="2"/>
      <c r="AF204" s="2"/>
      <c r="AG204" s="14" t="s">
        <v>19</v>
      </c>
      <c r="AH204" s="14" t="e">
        <f>AH202/AH203</f>
        <v>#DIV/0!</v>
      </c>
      <c r="AI204"/>
    </row>
    <row r="205" spans="1:35" x14ac:dyDescent="0.2">
      <c r="A205"/>
      <c r="B205" s="2"/>
      <c r="C205"/>
      <c r="D205"/>
      <c r="E205"/>
      <c r="F205"/>
      <c r="G205"/>
      <c r="H205"/>
      <c r="I205" s="2"/>
      <c r="J205"/>
      <c r="K205"/>
      <c r="L205"/>
      <c r="M205"/>
      <c r="N205"/>
      <c r="O205"/>
      <c r="P205" s="2"/>
      <c r="Q205"/>
      <c r="R205"/>
      <c r="S205"/>
      <c r="T205"/>
      <c r="U205"/>
      <c r="V205"/>
      <c r="W205" s="2"/>
      <c r="X205"/>
      <c r="Y205"/>
      <c r="Z205"/>
      <c r="AA205"/>
      <c r="AB205"/>
      <c r="AC205"/>
      <c r="AD205" s="2"/>
      <c r="AE205"/>
      <c r="AF205"/>
      <c r="AG205"/>
      <c r="AH205"/>
      <c r="AI205"/>
    </row>
    <row r="206" spans="1:3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</row>
    <row r="207" spans="1:35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</row>
    <row r="208" spans="1:35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</row>
    <row r="209" spans="1:35" x14ac:dyDescent="0.2">
      <c r="A209"/>
      <c r="B209"/>
      <c r="C209" s="2" t="s">
        <v>25</v>
      </c>
      <c r="D209" s="2"/>
      <c r="E209" s="2" t="s">
        <v>24</v>
      </c>
      <c r="F209"/>
      <c r="G209"/>
      <c r="H209"/>
      <c r="I209"/>
      <c r="J209" s="2" t="s">
        <v>25</v>
      </c>
      <c r="K209" s="2"/>
      <c r="L209" s="2" t="s">
        <v>24</v>
      </c>
      <c r="M209"/>
      <c r="N209"/>
      <c r="O209"/>
      <c r="P209"/>
      <c r="Q209" s="2" t="s">
        <v>25</v>
      </c>
      <c r="R209" s="2"/>
      <c r="S209" s="2" t="s">
        <v>24</v>
      </c>
      <c r="T209"/>
      <c r="U209"/>
      <c r="V209"/>
      <c r="W209"/>
      <c r="X209" s="2" t="s">
        <v>25</v>
      </c>
      <c r="Y209" s="2"/>
      <c r="Z209" s="2" t="s">
        <v>24</v>
      </c>
      <c r="AA209"/>
      <c r="AB209"/>
      <c r="AC209"/>
      <c r="AD209"/>
      <c r="AE209" s="2" t="s">
        <v>25</v>
      </c>
      <c r="AF209" s="2"/>
      <c r="AG209" s="2" t="s">
        <v>24</v>
      </c>
      <c r="AH209"/>
      <c r="AI209"/>
    </row>
    <row r="210" spans="1:35" x14ac:dyDescent="0.2">
      <c r="A210"/>
      <c r="B210"/>
      <c r="C210" s="26"/>
      <c r="D210" s="2"/>
      <c r="E210" s="26"/>
      <c r="F210"/>
      <c r="G210"/>
      <c r="H210"/>
      <c r="I210"/>
      <c r="J210" s="26"/>
      <c r="K210" s="2"/>
      <c r="L210" s="26"/>
      <c r="M210"/>
      <c r="N210"/>
      <c r="O210"/>
      <c r="P210"/>
      <c r="Q210" s="26"/>
      <c r="R210" s="2"/>
      <c r="S210" s="26"/>
      <c r="T210"/>
      <c r="U210"/>
      <c r="V210"/>
      <c r="W210"/>
      <c r="X210" s="26"/>
      <c r="Y210" s="2"/>
      <c r="Z210" s="26"/>
      <c r="AA210"/>
      <c r="AB210"/>
      <c r="AC210"/>
      <c r="AD210"/>
      <c r="AE210" s="26"/>
      <c r="AF210" s="2"/>
      <c r="AG210" s="26"/>
      <c r="AH210"/>
      <c r="AI210"/>
    </row>
    <row r="211" spans="1:35" x14ac:dyDescent="0.2">
      <c r="A211"/>
      <c r="B211"/>
      <c r="C211" s="26"/>
      <c r="D211" s="2"/>
      <c r="E211" s="26"/>
      <c r="F211"/>
      <c r="G211"/>
      <c r="H211"/>
      <c r="I211"/>
      <c r="J211" s="26"/>
      <c r="K211" s="2"/>
      <c r="L211" s="26"/>
      <c r="M211"/>
      <c r="N211"/>
      <c r="O211"/>
      <c r="P211"/>
      <c r="Q211" s="26"/>
      <c r="R211" s="2"/>
      <c r="S211" s="26"/>
      <c r="T211"/>
      <c r="U211"/>
      <c r="V211"/>
      <c r="W211"/>
      <c r="X211" s="26"/>
      <c r="Y211" s="2"/>
      <c r="Z211" s="26"/>
      <c r="AA211"/>
      <c r="AB211"/>
      <c r="AC211"/>
      <c r="AD211"/>
      <c r="AE211" s="26"/>
      <c r="AF211" s="2"/>
      <c r="AG211" s="26"/>
      <c r="AH211"/>
      <c r="AI211"/>
    </row>
    <row r="212" spans="1:35" x14ac:dyDescent="0.2">
      <c r="A212"/>
      <c r="B212"/>
      <c r="C212" s="26"/>
      <c r="D212" s="2"/>
      <c r="E212" s="26"/>
      <c r="F212"/>
      <c r="G212"/>
      <c r="H212"/>
      <c r="I212"/>
      <c r="J212" s="26"/>
      <c r="K212" s="2"/>
      <c r="L212" s="26"/>
      <c r="M212"/>
      <c r="N212"/>
      <c r="O212"/>
      <c r="P212"/>
      <c r="Q212" s="26"/>
      <c r="R212" s="2"/>
      <c r="S212" s="26"/>
      <c r="T212"/>
      <c r="U212"/>
      <c r="V212"/>
      <c r="W212"/>
      <c r="X212" s="26"/>
      <c r="Y212" s="2"/>
      <c r="Z212" s="26"/>
      <c r="AA212"/>
      <c r="AB212"/>
      <c r="AC212"/>
      <c r="AD212"/>
      <c r="AE212" s="26"/>
      <c r="AF212" s="2"/>
      <c r="AG212" s="26"/>
      <c r="AH212"/>
      <c r="AI212"/>
    </row>
    <row r="213" spans="1:35" x14ac:dyDescent="0.2">
      <c r="A213"/>
      <c r="B213"/>
      <c r="C213" s="21">
        <f>SUM(C210:C212)</f>
        <v>0</v>
      </c>
      <c r="D213" s="2"/>
      <c r="E213" s="21">
        <f>SUM(E210:E212)</f>
        <v>0</v>
      </c>
      <c r="F213"/>
      <c r="G213"/>
      <c r="H213"/>
      <c r="I213"/>
      <c r="J213" s="21">
        <f>SUM(J210:J212)</f>
        <v>0</v>
      </c>
      <c r="K213" s="2"/>
      <c r="L213" s="21">
        <f>SUM(L210:L212)</f>
        <v>0</v>
      </c>
      <c r="M213"/>
      <c r="N213"/>
      <c r="O213"/>
      <c r="P213"/>
      <c r="Q213" s="21">
        <f>SUM(Q210:Q212)</f>
        <v>0</v>
      </c>
      <c r="R213" s="2"/>
      <c r="S213" s="21">
        <f>SUM(S210:S212)</f>
        <v>0</v>
      </c>
      <c r="T213"/>
      <c r="U213"/>
      <c r="V213"/>
      <c r="W213"/>
      <c r="X213" s="21">
        <f>SUM(X210:X212)</f>
        <v>0</v>
      </c>
      <c r="Y213" s="2"/>
      <c r="Z213" s="21">
        <f>SUM(Z210:Z212)</f>
        <v>0</v>
      </c>
      <c r="AA213"/>
      <c r="AB213"/>
      <c r="AC213"/>
      <c r="AD213"/>
      <c r="AE213" s="21">
        <f>SUM(AE210:AE212)</f>
        <v>0</v>
      </c>
      <c r="AF213" s="2"/>
      <c r="AG213" s="21">
        <f>SUM(AG210:AG212)</f>
        <v>0</v>
      </c>
      <c r="AH213"/>
      <c r="AI213"/>
    </row>
    <row r="214" spans="1:35" x14ac:dyDescent="0.2">
      <c r="A214"/>
      <c r="B214"/>
      <c r="C214" s="2"/>
      <c r="D214" s="2"/>
      <c r="E214" s="2"/>
      <c r="F214"/>
      <c r="G214"/>
      <c r="H214"/>
      <c r="I214"/>
      <c r="J214" s="2"/>
      <c r="K214" s="2"/>
      <c r="L214" s="2"/>
      <c r="M214"/>
      <c r="N214"/>
      <c r="O214"/>
      <c r="P214"/>
      <c r="Q214" s="2"/>
      <c r="R214" s="2"/>
      <c r="S214" s="2"/>
      <c r="T214"/>
      <c r="U214"/>
      <c r="V214"/>
      <c r="W214"/>
      <c r="X214" s="2"/>
      <c r="Y214" s="2"/>
      <c r="Z214" s="2"/>
      <c r="AA214"/>
      <c r="AB214"/>
      <c r="AC214"/>
      <c r="AD214"/>
      <c r="AE214" s="2"/>
      <c r="AF214" s="2"/>
      <c r="AG214" s="2"/>
      <c r="AH214"/>
      <c r="AI214"/>
    </row>
    <row r="215" spans="1:35" x14ac:dyDescent="0.2">
      <c r="A215"/>
      <c r="B215"/>
      <c r="C215" s="2" t="s">
        <v>18</v>
      </c>
      <c r="D215" s="22">
        <f>C213-E213</f>
        <v>0</v>
      </c>
      <c r="E215" s="2"/>
      <c r="F215"/>
      <c r="G215"/>
      <c r="H215"/>
      <c r="I215"/>
      <c r="J215" s="2" t="s">
        <v>18</v>
      </c>
      <c r="K215" s="22">
        <f>J213-L213</f>
        <v>0</v>
      </c>
      <c r="L215" s="2"/>
      <c r="M215"/>
      <c r="N215"/>
      <c r="O215"/>
      <c r="P215"/>
      <c r="Q215" s="2" t="s">
        <v>18</v>
      </c>
      <c r="R215" s="22">
        <f>Q213-S213</f>
        <v>0</v>
      </c>
      <c r="S215" s="2"/>
      <c r="T215"/>
      <c r="U215"/>
      <c r="V215"/>
      <c r="W215"/>
      <c r="X215" s="2" t="s">
        <v>18</v>
      </c>
      <c r="Y215" s="22">
        <f>X213-Z213</f>
        <v>0</v>
      </c>
      <c r="Z215" s="2"/>
      <c r="AA215"/>
      <c r="AB215"/>
      <c r="AC215"/>
      <c r="AD215"/>
      <c r="AE215" s="2" t="s">
        <v>18</v>
      </c>
      <c r="AF215" s="22">
        <f>AE213-AG213</f>
        <v>0</v>
      </c>
      <c r="AG215" s="2"/>
      <c r="AH215"/>
      <c r="AI215"/>
    </row>
    <row r="216" spans="1:35" x14ac:dyDescent="0.2">
      <c r="C216" s="27"/>
      <c r="D216" s="28"/>
      <c r="E216" s="27"/>
      <c r="J216" s="27"/>
      <c r="K216" s="28"/>
      <c r="L216" s="27"/>
      <c r="Q216" s="27"/>
      <c r="R216" s="28"/>
      <c r="S216" s="27"/>
      <c r="X216" s="27"/>
      <c r="Y216" s="28"/>
      <c r="Z216" s="27"/>
      <c r="AE216" s="27"/>
      <c r="AF216" s="28"/>
      <c r="AG216" s="27"/>
    </row>
    <row r="221" spans="1:35" ht="20.25" x14ac:dyDescent="0.3">
      <c r="A221"/>
      <c r="B221"/>
      <c r="C221" s="30"/>
      <c r="D221" s="1"/>
      <c r="E221"/>
      <c r="F221"/>
      <c r="G221"/>
      <c r="H221"/>
      <c r="I221"/>
      <c r="J221" s="30"/>
      <c r="K221" s="1"/>
      <c r="L221"/>
      <c r="M221"/>
      <c r="N221"/>
      <c r="O221"/>
      <c r="P221"/>
      <c r="Q221" s="30"/>
      <c r="R221" s="1"/>
      <c r="S221"/>
      <c r="T221"/>
      <c r="U221"/>
      <c r="V221"/>
      <c r="W221"/>
      <c r="X221" s="30"/>
      <c r="Y221" s="1"/>
      <c r="Z221"/>
      <c r="AA221"/>
      <c r="AB221"/>
      <c r="AC221"/>
      <c r="AD221"/>
      <c r="AE221" s="30"/>
      <c r="AF221" s="1"/>
      <c r="AG221"/>
      <c r="AH221"/>
      <c r="AI221"/>
    </row>
    <row r="222" spans="1:35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</row>
    <row r="223" spans="1:35" x14ac:dyDescent="0.2">
      <c r="A223" s="16" t="s">
        <v>0</v>
      </c>
      <c r="B223" s="23"/>
      <c r="C223" s="23"/>
      <c r="D223" s="16" t="s">
        <v>1</v>
      </c>
      <c r="E223" s="23"/>
      <c r="F223" s="16" t="s">
        <v>2</v>
      </c>
      <c r="G223" s="23"/>
      <c r="H223" s="16" t="s">
        <v>0</v>
      </c>
      <c r="I223" s="23"/>
      <c r="J223" s="23"/>
      <c r="K223" s="16" t="s">
        <v>1</v>
      </c>
      <c r="L223" s="23"/>
      <c r="M223" s="16" t="s">
        <v>2</v>
      </c>
      <c r="N223" s="23"/>
      <c r="O223" s="16" t="s">
        <v>0</v>
      </c>
      <c r="P223" s="23"/>
      <c r="Q223" s="23"/>
      <c r="R223" s="16" t="s">
        <v>1</v>
      </c>
      <c r="S223" s="23"/>
      <c r="T223" s="16" t="s">
        <v>2</v>
      </c>
      <c r="U223" s="23"/>
      <c r="V223" s="16" t="s">
        <v>0</v>
      </c>
      <c r="W223" s="23"/>
      <c r="X223" s="23"/>
      <c r="Y223" s="16" t="s">
        <v>1</v>
      </c>
      <c r="Z223" s="23"/>
      <c r="AA223" s="16" t="s">
        <v>2</v>
      </c>
      <c r="AB223" s="23"/>
      <c r="AC223" s="16" t="s">
        <v>0</v>
      </c>
      <c r="AD223" s="23"/>
      <c r="AE223" s="23"/>
      <c r="AF223" s="16" t="s">
        <v>1</v>
      </c>
      <c r="AG223" s="23"/>
      <c r="AH223" s="16" t="s">
        <v>2</v>
      </c>
      <c r="AI223" s="23"/>
    </row>
    <row r="224" spans="1:3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x14ac:dyDescent="0.2">
      <c r="A225" s="16" t="s">
        <v>3</v>
      </c>
      <c r="B225" s="24"/>
      <c r="C225" s="16" t="s">
        <v>4</v>
      </c>
      <c r="D225" s="25"/>
      <c r="E225" s="16" t="s">
        <v>5</v>
      </c>
      <c r="F225" s="23"/>
      <c r="G225" s="2"/>
      <c r="H225" s="16" t="s">
        <v>3</v>
      </c>
      <c r="I225" s="24"/>
      <c r="J225" s="16" t="s">
        <v>4</v>
      </c>
      <c r="K225" s="25"/>
      <c r="L225" s="16" t="s">
        <v>5</v>
      </c>
      <c r="M225" s="23"/>
      <c r="N225" s="2"/>
      <c r="O225" s="16" t="s">
        <v>3</v>
      </c>
      <c r="P225" s="24"/>
      <c r="Q225" s="16" t="s">
        <v>4</v>
      </c>
      <c r="R225" s="25"/>
      <c r="S225" s="16" t="s">
        <v>5</v>
      </c>
      <c r="T225" s="23"/>
      <c r="U225" s="2"/>
      <c r="V225" s="16" t="s">
        <v>3</v>
      </c>
      <c r="W225" s="24"/>
      <c r="X225" s="16" t="s">
        <v>4</v>
      </c>
      <c r="Y225" s="25"/>
      <c r="Z225" s="16" t="s">
        <v>5</v>
      </c>
      <c r="AA225" s="23"/>
      <c r="AB225" s="2"/>
      <c r="AC225" s="16" t="s">
        <v>3</v>
      </c>
      <c r="AD225" s="24"/>
      <c r="AE225" s="16" t="s">
        <v>4</v>
      </c>
      <c r="AF225" s="25"/>
      <c r="AG225" s="16" t="s">
        <v>5</v>
      </c>
      <c r="AH225" s="23"/>
      <c r="AI225" s="2"/>
    </row>
    <row r="226" spans="1:35" x14ac:dyDescent="0.2">
      <c r="A226" s="2"/>
      <c r="B226" s="24"/>
      <c r="C226" s="2"/>
      <c r="D226" s="25"/>
      <c r="E226" s="2"/>
      <c r="F226" s="19"/>
      <c r="G226" s="2"/>
      <c r="H226" s="2"/>
      <c r="I226" s="24"/>
      <c r="J226" s="2"/>
      <c r="K226" s="25"/>
      <c r="L226" s="2"/>
      <c r="M226" s="19"/>
      <c r="N226" s="2"/>
      <c r="O226" s="2"/>
      <c r="P226" s="24"/>
      <c r="Q226" s="2"/>
      <c r="R226" s="25"/>
      <c r="S226" s="2"/>
      <c r="T226" s="19"/>
      <c r="U226" s="2"/>
      <c r="V226" s="2"/>
      <c r="W226" s="24"/>
      <c r="X226" s="2"/>
      <c r="Y226" s="25"/>
      <c r="Z226" s="2"/>
      <c r="AA226" s="19"/>
      <c r="AB226" s="2"/>
      <c r="AC226" s="2"/>
      <c r="AD226" s="24"/>
      <c r="AE226" s="2"/>
      <c r="AF226" s="25"/>
      <c r="AG226" s="2"/>
      <c r="AH226" s="19"/>
      <c r="AI226" s="2"/>
    </row>
    <row r="227" spans="1:35" x14ac:dyDescent="0.2">
      <c r="A227" s="2"/>
      <c r="B227" s="24"/>
      <c r="C227" s="2"/>
      <c r="D227" s="25"/>
      <c r="E227" s="2"/>
      <c r="F227" s="19"/>
      <c r="G227" s="2"/>
      <c r="H227" s="2"/>
      <c r="I227" s="24"/>
      <c r="J227" s="2"/>
      <c r="K227" s="25"/>
      <c r="L227" s="2"/>
      <c r="M227" s="19"/>
      <c r="N227" s="2"/>
      <c r="O227" s="2"/>
      <c r="P227" s="24"/>
      <c r="Q227" s="2"/>
      <c r="R227" s="25"/>
      <c r="S227" s="2"/>
      <c r="T227" s="19"/>
      <c r="U227" s="2"/>
      <c r="V227" s="2"/>
      <c r="W227" s="24"/>
      <c r="X227" s="2"/>
      <c r="Y227" s="25"/>
      <c r="Z227" s="2"/>
      <c r="AA227" s="19"/>
      <c r="AB227" s="2"/>
      <c r="AC227" s="2"/>
      <c r="AD227" s="24"/>
      <c r="AE227" s="2"/>
      <c r="AF227" s="25"/>
      <c r="AG227" s="2"/>
      <c r="AH227" s="19"/>
      <c r="AI227" s="2"/>
    </row>
    <row r="228" spans="1:35" x14ac:dyDescent="0.2">
      <c r="A228" s="2"/>
      <c r="B228" s="17">
        <f>SUM(B225:B227)</f>
        <v>0</v>
      </c>
      <c r="C228" s="2"/>
      <c r="D228" s="18">
        <f>SUM(D225:D227)</f>
        <v>0</v>
      </c>
      <c r="E228" s="2"/>
      <c r="F228" s="2"/>
      <c r="G228" s="2"/>
      <c r="H228" s="2"/>
      <c r="I228" s="17">
        <f>SUM(I225:I227)</f>
        <v>0</v>
      </c>
      <c r="J228" s="2"/>
      <c r="K228" s="18">
        <f>SUM(K225:K227)</f>
        <v>0</v>
      </c>
      <c r="L228" s="2"/>
      <c r="M228" s="2"/>
      <c r="N228" s="2"/>
      <c r="O228" s="2"/>
      <c r="P228" s="17">
        <f>SUM(P225:P227)</f>
        <v>0</v>
      </c>
      <c r="Q228" s="2"/>
      <c r="R228" s="18">
        <f>SUM(R225:R227)</f>
        <v>0</v>
      </c>
      <c r="S228" s="2"/>
      <c r="T228" s="2"/>
      <c r="U228" s="2"/>
      <c r="V228" s="2"/>
      <c r="W228" s="17">
        <f>SUM(W225:W227)</f>
        <v>0</v>
      </c>
      <c r="X228" s="2"/>
      <c r="Y228" s="18">
        <f>SUM(Y225:Y227)</f>
        <v>0</v>
      </c>
      <c r="Z228" s="2"/>
      <c r="AA228" s="2"/>
      <c r="AB228" s="2"/>
      <c r="AC228" s="2"/>
      <c r="AD228" s="17">
        <f>SUM(AD225:AD227)</f>
        <v>0</v>
      </c>
      <c r="AE228" s="2"/>
      <c r="AF228" s="18">
        <f>SUM(AF225:AF227)</f>
        <v>0</v>
      </c>
      <c r="AG228" s="2"/>
      <c r="AH228" s="2"/>
      <c r="AI228" s="2"/>
    </row>
    <row r="229" spans="1:35" x14ac:dyDescent="0.2">
      <c r="A229" t="s">
        <v>23</v>
      </c>
      <c r="B229" t="s">
        <v>6</v>
      </c>
      <c r="C229" t="s">
        <v>7</v>
      </c>
      <c r="D229" t="s">
        <v>8</v>
      </c>
      <c r="E229" t="s">
        <v>11</v>
      </c>
      <c r="F229" t="s">
        <v>10</v>
      </c>
      <c r="G229" t="s">
        <v>9</v>
      </c>
      <c r="H229" t="s">
        <v>23</v>
      </c>
      <c r="I229" t="s">
        <v>6</v>
      </c>
      <c r="J229" t="s">
        <v>7</v>
      </c>
      <c r="K229" t="s">
        <v>8</v>
      </c>
      <c r="L229" t="s">
        <v>11</v>
      </c>
      <c r="M229" t="s">
        <v>10</v>
      </c>
      <c r="N229" t="s">
        <v>9</v>
      </c>
      <c r="O229" t="s">
        <v>23</v>
      </c>
      <c r="P229" t="s">
        <v>6</v>
      </c>
      <c r="Q229" t="s">
        <v>7</v>
      </c>
      <c r="R229" t="s">
        <v>8</v>
      </c>
      <c r="S229" t="s">
        <v>11</v>
      </c>
      <c r="T229" t="s">
        <v>10</v>
      </c>
      <c r="U229" t="s">
        <v>9</v>
      </c>
      <c r="V229" t="s">
        <v>23</v>
      </c>
      <c r="W229" t="s">
        <v>6</v>
      </c>
      <c r="X229" t="s">
        <v>7</v>
      </c>
      <c r="Y229" t="s">
        <v>8</v>
      </c>
      <c r="Z229" t="s">
        <v>11</v>
      </c>
      <c r="AA229" t="s">
        <v>10</v>
      </c>
      <c r="AB229" t="s">
        <v>9</v>
      </c>
      <c r="AC229" t="s">
        <v>23</v>
      </c>
      <c r="AD229" t="s">
        <v>6</v>
      </c>
      <c r="AE229" t="s">
        <v>7</v>
      </c>
      <c r="AF229" t="s">
        <v>8</v>
      </c>
      <c r="AG229" t="s">
        <v>11</v>
      </c>
      <c r="AH229" t="s">
        <v>10</v>
      </c>
      <c r="AI229" t="s">
        <v>9</v>
      </c>
    </row>
    <row r="230" spans="1:35" x14ac:dyDescent="0.2">
      <c r="A230" s="20">
        <f>B251/4.97</f>
        <v>0</v>
      </c>
      <c r="B230" s="26"/>
      <c r="C230" s="26"/>
      <c r="D230" s="26"/>
      <c r="E230" s="26"/>
      <c r="F230" s="26"/>
      <c r="G230" s="26"/>
      <c r="H230" s="20">
        <f>I251/4.97</f>
        <v>0</v>
      </c>
      <c r="I230" s="26"/>
      <c r="J230" s="26"/>
      <c r="K230" s="26"/>
      <c r="L230" s="26"/>
      <c r="M230" s="26"/>
      <c r="N230" s="26"/>
      <c r="O230" s="20">
        <f>P251/4.97</f>
        <v>0</v>
      </c>
      <c r="P230" s="26"/>
      <c r="Q230" s="26"/>
      <c r="R230" s="26"/>
      <c r="S230" s="26"/>
      <c r="T230" s="26"/>
      <c r="U230" s="26"/>
      <c r="V230" s="20">
        <f>W251/4.97</f>
        <v>0</v>
      </c>
      <c r="W230" s="26"/>
      <c r="X230" s="26"/>
      <c r="Y230" s="26"/>
      <c r="Z230" s="26"/>
      <c r="AA230" s="26"/>
      <c r="AB230" s="26"/>
      <c r="AC230" s="20">
        <f>AD251/4.97</f>
        <v>0</v>
      </c>
      <c r="AD230" s="26"/>
      <c r="AE230" s="26"/>
      <c r="AF230" s="26"/>
      <c r="AG230" s="26"/>
      <c r="AH230" s="26"/>
      <c r="AI230" s="26"/>
    </row>
    <row r="231" spans="1:35" x14ac:dyDescent="0.2">
      <c r="A231"/>
      <c r="B231" s="26"/>
      <c r="C231" s="26"/>
      <c r="D231" s="26"/>
      <c r="E231" s="26"/>
      <c r="F231" s="26"/>
      <c r="G231" s="26"/>
      <c r="H231"/>
      <c r="I231" s="26"/>
      <c r="J231" s="26"/>
      <c r="K231" s="26"/>
      <c r="L231" s="26"/>
      <c r="M231" s="26"/>
      <c r="N231" s="26"/>
      <c r="O231"/>
      <c r="P231" s="26"/>
      <c r="Q231" s="26"/>
      <c r="R231" s="26"/>
      <c r="S231" s="26"/>
      <c r="T231" s="26"/>
      <c r="U231" s="26"/>
      <c r="V231"/>
      <c r="W231" s="26"/>
      <c r="X231" s="26"/>
      <c r="Y231" s="26"/>
      <c r="Z231" s="26"/>
      <c r="AA231" s="26"/>
      <c r="AB231" s="26"/>
      <c r="AC231"/>
      <c r="AD231" s="26"/>
      <c r="AE231" s="26"/>
      <c r="AF231" s="26"/>
      <c r="AG231" s="26"/>
      <c r="AH231" s="26"/>
      <c r="AI231" s="26"/>
    </row>
    <row r="232" spans="1:35" x14ac:dyDescent="0.2">
      <c r="A232"/>
      <c r="B232" s="26"/>
      <c r="C232" s="26"/>
      <c r="D232" s="26"/>
      <c r="E232" s="26"/>
      <c r="F232" s="26"/>
      <c r="G232" s="26"/>
      <c r="H232"/>
      <c r="I232" s="26"/>
      <c r="J232" s="26"/>
      <c r="K232" s="26"/>
      <c r="L232" s="26"/>
      <c r="M232" s="26"/>
      <c r="N232" s="26"/>
      <c r="O232"/>
      <c r="P232" s="26"/>
      <c r="Q232" s="26"/>
      <c r="R232" s="26"/>
      <c r="S232" s="26"/>
      <c r="T232" s="26"/>
      <c r="U232" s="26"/>
      <c r="V232"/>
      <c r="W232" s="26"/>
      <c r="X232" s="26"/>
      <c r="Y232" s="26"/>
      <c r="Z232" s="26"/>
      <c r="AA232" s="26"/>
      <c r="AB232" s="26"/>
      <c r="AC232"/>
      <c r="AD232" s="26"/>
      <c r="AE232" s="26"/>
      <c r="AF232" s="26"/>
      <c r="AG232" s="26"/>
      <c r="AH232" s="26"/>
      <c r="AI232" s="26"/>
    </row>
    <row r="233" spans="1:35" x14ac:dyDescent="0.2">
      <c r="A233"/>
      <c r="B233" s="26"/>
      <c r="C233" s="26"/>
      <c r="D233" s="26"/>
      <c r="E233" s="26"/>
      <c r="F233" s="26"/>
      <c r="G233" s="26"/>
      <c r="H233"/>
      <c r="I233" s="26"/>
      <c r="J233" s="26"/>
      <c r="K233" s="26"/>
      <c r="L233" s="26"/>
      <c r="M233" s="26"/>
      <c r="N233" s="26"/>
      <c r="O233"/>
      <c r="P233" s="26"/>
      <c r="Q233" s="26"/>
      <c r="R233" s="26"/>
      <c r="S233" s="26"/>
      <c r="T233" s="26"/>
      <c r="U233" s="26"/>
      <c r="V233"/>
      <c r="W233" s="26"/>
      <c r="X233" s="26"/>
      <c r="Y233" s="26"/>
      <c r="Z233" s="26"/>
      <c r="AA233" s="26"/>
      <c r="AB233" s="26"/>
      <c r="AC233"/>
      <c r="AD233" s="26"/>
      <c r="AE233" s="26"/>
      <c r="AF233" s="26"/>
      <c r="AG233" s="26"/>
      <c r="AH233" s="26"/>
      <c r="AI233" s="26"/>
    </row>
    <row r="234" spans="1:35" x14ac:dyDescent="0.2">
      <c r="A234"/>
      <c r="B234" s="26"/>
      <c r="C234" s="26"/>
      <c r="D234" s="26"/>
      <c r="E234" s="26"/>
      <c r="F234" s="26"/>
      <c r="G234" s="26"/>
      <c r="H234"/>
      <c r="I234" s="26"/>
      <c r="J234" s="26"/>
      <c r="K234" s="26"/>
      <c r="L234" s="26"/>
      <c r="M234" s="26"/>
      <c r="N234" s="26"/>
      <c r="O234"/>
      <c r="P234" s="26"/>
      <c r="Q234" s="26"/>
      <c r="R234" s="26"/>
      <c r="S234" s="26"/>
      <c r="T234" s="26"/>
      <c r="U234" s="26"/>
      <c r="V234"/>
      <c r="W234" s="26"/>
      <c r="X234" s="26"/>
      <c r="Y234" s="26"/>
      <c r="Z234" s="26"/>
      <c r="AA234" s="26"/>
      <c r="AB234" s="26"/>
      <c r="AC234"/>
      <c r="AD234" s="26"/>
      <c r="AE234" s="26"/>
      <c r="AF234" s="26"/>
      <c r="AG234" s="26"/>
      <c r="AH234" s="26"/>
      <c r="AI234" s="26"/>
    </row>
    <row r="235" spans="1:35" x14ac:dyDescent="0.2">
      <c r="A235"/>
      <c r="B235" s="26"/>
      <c r="C235" s="26"/>
      <c r="D235" s="26"/>
      <c r="E235" s="26"/>
      <c r="F235" s="26"/>
      <c r="G235" s="26"/>
      <c r="H235"/>
      <c r="I235" s="26"/>
      <c r="J235" s="26"/>
      <c r="K235" s="26"/>
      <c r="L235" s="26"/>
      <c r="M235" s="26"/>
      <c r="N235" s="26"/>
      <c r="O235"/>
      <c r="P235" s="26"/>
      <c r="Q235" s="26"/>
      <c r="R235" s="26"/>
      <c r="S235" s="26"/>
      <c r="T235" s="26"/>
      <c r="U235" s="26"/>
      <c r="V235"/>
      <c r="W235" s="26"/>
      <c r="X235" s="26"/>
      <c r="Y235" s="26"/>
      <c r="Z235" s="26"/>
      <c r="AA235" s="26"/>
      <c r="AB235" s="26"/>
      <c r="AC235"/>
      <c r="AD235" s="26"/>
      <c r="AE235" s="26"/>
      <c r="AF235" s="26"/>
      <c r="AG235" s="26"/>
      <c r="AH235" s="26"/>
      <c r="AI235" s="26"/>
    </row>
    <row r="236" spans="1:35" x14ac:dyDescent="0.2">
      <c r="A236"/>
      <c r="B236" s="26"/>
      <c r="C236" s="26"/>
      <c r="D236" s="26"/>
      <c r="E236" s="26"/>
      <c r="F236" s="26"/>
      <c r="G236" s="26"/>
      <c r="H236"/>
      <c r="I236" s="26"/>
      <c r="J236" s="26"/>
      <c r="K236" s="26"/>
      <c r="L236" s="26"/>
      <c r="M236" s="26"/>
      <c r="N236" s="26"/>
      <c r="O236"/>
      <c r="P236" s="26"/>
      <c r="Q236" s="26"/>
      <c r="R236" s="26"/>
      <c r="S236" s="26"/>
      <c r="T236" s="26"/>
      <c r="U236" s="26"/>
      <c r="V236"/>
      <c r="W236" s="26"/>
      <c r="X236" s="26"/>
      <c r="Y236" s="26"/>
      <c r="Z236" s="26"/>
      <c r="AA236" s="26"/>
      <c r="AB236" s="26"/>
      <c r="AC236"/>
      <c r="AD236" s="26"/>
      <c r="AE236" s="26"/>
      <c r="AF236" s="26"/>
      <c r="AG236" s="26"/>
      <c r="AH236" s="26"/>
      <c r="AI236" s="26"/>
    </row>
    <row r="237" spans="1:35" x14ac:dyDescent="0.2">
      <c r="A237"/>
      <c r="B237" s="26"/>
      <c r="C237" s="26"/>
      <c r="D237" s="26"/>
      <c r="E237" s="26"/>
      <c r="F237" s="26"/>
      <c r="G237" s="26"/>
      <c r="H237"/>
      <c r="I237" s="26"/>
      <c r="J237" s="26"/>
      <c r="K237" s="26"/>
      <c r="L237" s="26"/>
      <c r="M237" s="26"/>
      <c r="N237" s="26"/>
      <c r="O237"/>
      <c r="P237" s="26"/>
      <c r="Q237" s="26"/>
      <c r="R237" s="26"/>
      <c r="S237" s="26"/>
      <c r="T237" s="26"/>
      <c r="U237" s="26"/>
      <c r="V237"/>
      <c r="W237" s="26"/>
      <c r="X237" s="26"/>
      <c r="Y237" s="26"/>
      <c r="Z237" s="26"/>
      <c r="AA237" s="26"/>
      <c r="AB237" s="26"/>
      <c r="AC237"/>
      <c r="AD237" s="26"/>
      <c r="AE237" s="26"/>
      <c r="AF237" s="26"/>
      <c r="AG237" s="26"/>
      <c r="AH237" s="26"/>
      <c r="AI237" s="26"/>
    </row>
    <row r="238" spans="1:35" x14ac:dyDescent="0.2">
      <c r="A238"/>
      <c r="B238" s="26"/>
      <c r="C238" s="26"/>
      <c r="D238" s="26"/>
      <c r="E238" s="26"/>
      <c r="F238" s="26"/>
      <c r="G238" s="26"/>
      <c r="H238"/>
      <c r="I238" s="26"/>
      <c r="J238" s="26"/>
      <c r="K238" s="26"/>
      <c r="L238" s="26"/>
      <c r="M238" s="26"/>
      <c r="N238" s="26"/>
      <c r="O238"/>
      <c r="P238" s="26"/>
      <c r="Q238" s="26"/>
      <c r="R238" s="26"/>
      <c r="S238" s="26"/>
      <c r="T238" s="26"/>
      <c r="U238" s="26"/>
      <c r="V238"/>
      <c r="W238" s="26"/>
      <c r="X238" s="26"/>
      <c r="Y238" s="26"/>
      <c r="Z238" s="26"/>
      <c r="AA238" s="26"/>
      <c r="AB238" s="26"/>
      <c r="AC238"/>
      <c r="AD238" s="26"/>
      <c r="AE238" s="26"/>
      <c r="AF238" s="26"/>
      <c r="AG238" s="26"/>
      <c r="AH238" s="26"/>
      <c r="AI238" s="26"/>
    </row>
    <row r="239" spans="1:35" x14ac:dyDescent="0.2">
      <c r="A239"/>
      <c r="B239" s="26"/>
      <c r="C239" s="26"/>
      <c r="D239" s="26"/>
      <c r="E239" s="26"/>
      <c r="F239" s="26"/>
      <c r="G239" s="26"/>
      <c r="H239"/>
      <c r="I239" s="26"/>
      <c r="J239" s="26"/>
      <c r="K239" s="26"/>
      <c r="L239" s="26"/>
      <c r="M239" s="26"/>
      <c r="N239" s="26"/>
      <c r="O239"/>
      <c r="P239" s="26"/>
      <c r="Q239" s="26"/>
      <c r="R239" s="26"/>
      <c r="S239" s="26"/>
      <c r="T239" s="26"/>
      <c r="U239" s="26"/>
      <c r="V239"/>
      <c r="W239" s="26"/>
      <c r="X239" s="26"/>
      <c r="Y239" s="26"/>
      <c r="Z239" s="26"/>
      <c r="AA239" s="26"/>
      <c r="AB239" s="26"/>
      <c r="AC239"/>
      <c r="AD239" s="26"/>
      <c r="AE239" s="26"/>
      <c r="AF239" s="26"/>
      <c r="AG239" s="26"/>
      <c r="AH239" s="26"/>
      <c r="AI239" s="26"/>
    </row>
    <row r="240" spans="1:35" x14ac:dyDescent="0.2">
      <c r="A240"/>
      <c r="B240" s="26"/>
      <c r="C240" s="26"/>
      <c r="D240" s="26"/>
      <c r="E240" s="26"/>
      <c r="F240" s="26"/>
      <c r="G240" s="26"/>
      <c r="H240"/>
      <c r="I240" s="26"/>
      <c r="J240" s="26"/>
      <c r="K240" s="26"/>
      <c r="L240" s="26"/>
      <c r="M240" s="26"/>
      <c r="N240" s="26"/>
      <c r="O240"/>
      <c r="P240" s="26"/>
      <c r="Q240" s="26"/>
      <c r="R240" s="26"/>
      <c r="S240" s="26"/>
      <c r="T240" s="26"/>
      <c r="U240" s="26"/>
      <c r="V240"/>
      <c r="W240" s="26"/>
      <c r="X240" s="26"/>
      <c r="Y240" s="26"/>
      <c r="Z240" s="26"/>
      <c r="AA240" s="26"/>
      <c r="AB240" s="26"/>
      <c r="AC240"/>
      <c r="AD240" s="26"/>
      <c r="AE240" s="26"/>
      <c r="AF240" s="26"/>
      <c r="AG240" s="26"/>
      <c r="AH240" s="26"/>
      <c r="AI240" s="26"/>
    </row>
    <row r="241" spans="1:35" x14ac:dyDescent="0.2">
      <c r="A241"/>
      <c r="B241" s="26"/>
      <c r="C241" s="26"/>
      <c r="D241" s="26"/>
      <c r="E241" s="26"/>
      <c r="F241" s="26"/>
      <c r="G241" s="26"/>
      <c r="H241"/>
      <c r="I241" s="26"/>
      <c r="J241" s="26"/>
      <c r="K241" s="26"/>
      <c r="L241" s="26"/>
      <c r="M241" s="26"/>
      <c r="N241" s="26"/>
      <c r="O241"/>
      <c r="P241" s="26"/>
      <c r="Q241" s="26"/>
      <c r="R241" s="26"/>
      <c r="S241" s="26"/>
      <c r="T241" s="26"/>
      <c r="U241" s="26"/>
      <c r="V241"/>
      <c r="W241" s="26"/>
      <c r="X241" s="26"/>
      <c r="Y241" s="26"/>
      <c r="Z241" s="26"/>
      <c r="AA241" s="26"/>
      <c r="AB241" s="26"/>
      <c r="AC241"/>
      <c r="AD241" s="26"/>
      <c r="AE241" s="26"/>
      <c r="AF241" s="26"/>
      <c r="AG241" s="26"/>
      <c r="AH241" s="26"/>
      <c r="AI241" s="26"/>
    </row>
    <row r="242" spans="1:35" x14ac:dyDescent="0.2">
      <c r="A242"/>
      <c r="B242" s="26"/>
      <c r="C242" s="26"/>
      <c r="D242" s="26"/>
      <c r="E242" s="26"/>
      <c r="F242" s="26"/>
      <c r="G242" s="26"/>
      <c r="H242"/>
      <c r="I242" s="26"/>
      <c r="J242" s="26"/>
      <c r="K242" s="26"/>
      <c r="L242" s="26"/>
      <c r="M242" s="26"/>
      <c r="N242" s="26"/>
      <c r="O242"/>
      <c r="P242" s="26"/>
      <c r="Q242" s="26"/>
      <c r="R242" s="26"/>
      <c r="S242" s="26"/>
      <c r="T242" s="26"/>
      <c r="U242" s="26"/>
      <c r="V242"/>
      <c r="W242" s="26"/>
      <c r="X242" s="26"/>
      <c r="Y242" s="26"/>
      <c r="Z242" s="26"/>
      <c r="AA242" s="26"/>
      <c r="AB242" s="26"/>
      <c r="AC242"/>
      <c r="AD242" s="26"/>
      <c r="AE242" s="26"/>
      <c r="AF242" s="26"/>
      <c r="AG242" s="26"/>
      <c r="AH242" s="26"/>
      <c r="AI242" s="26"/>
    </row>
    <row r="243" spans="1:35" x14ac:dyDescent="0.2">
      <c r="A243"/>
      <c r="B243" s="26"/>
      <c r="C243" s="26"/>
      <c r="D243" s="26"/>
      <c r="E243" s="26"/>
      <c r="F243" s="26"/>
      <c r="G243" s="26"/>
      <c r="H243"/>
      <c r="I243" s="26"/>
      <c r="J243" s="26"/>
      <c r="K243" s="26"/>
      <c r="L243" s="26"/>
      <c r="M243" s="26"/>
      <c r="N243" s="26"/>
      <c r="O243"/>
      <c r="P243" s="26"/>
      <c r="Q243" s="26"/>
      <c r="R243" s="26"/>
      <c r="S243" s="26"/>
      <c r="T243" s="26"/>
      <c r="U243" s="26"/>
      <c r="V243"/>
      <c r="W243" s="26"/>
      <c r="X243" s="26"/>
      <c r="Y243" s="26"/>
      <c r="Z243" s="26"/>
      <c r="AA243" s="26"/>
      <c r="AB243" s="26"/>
      <c r="AC243"/>
      <c r="AD243" s="26"/>
      <c r="AE243" s="26"/>
      <c r="AF243" s="26"/>
      <c r="AG243" s="26"/>
      <c r="AH243" s="26"/>
      <c r="AI243" s="26"/>
    </row>
    <row r="244" spans="1:35" x14ac:dyDescent="0.2">
      <c r="A244"/>
      <c r="B244" s="26"/>
      <c r="C244" s="26"/>
      <c r="D244" s="26"/>
      <c r="E244" s="26"/>
      <c r="F244" s="26"/>
      <c r="G244" s="26"/>
      <c r="H244"/>
      <c r="I244" s="26"/>
      <c r="J244" s="26"/>
      <c r="K244" s="26"/>
      <c r="L244" s="26"/>
      <c r="M244" s="26"/>
      <c r="N244" s="26"/>
      <c r="O244"/>
      <c r="P244" s="26"/>
      <c r="Q244" s="26"/>
      <c r="R244" s="26"/>
      <c r="S244" s="26"/>
      <c r="T244" s="26"/>
      <c r="U244" s="26"/>
      <c r="V244"/>
      <c r="W244" s="26"/>
      <c r="X244" s="26"/>
      <c r="Y244" s="26"/>
      <c r="Z244" s="26"/>
      <c r="AA244" s="26"/>
      <c r="AB244" s="26"/>
      <c r="AC244"/>
      <c r="AD244" s="26"/>
      <c r="AE244" s="26"/>
      <c r="AF244" s="26"/>
      <c r="AG244" s="26"/>
      <c r="AH244" s="26"/>
      <c r="AI244" s="26"/>
    </row>
    <row r="245" spans="1:35" x14ac:dyDescent="0.2">
      <c r="A245"/>
      <c r="B245" s="26"/>
      <c r="C245" s="26"/>
      <c r="D245" s="26"/>
      <c r="E245" s="26"/>
      <c r="F245" s="26"/>
      <c r="G245" s="26"/>
      <c r="H245"/>
      <c r="I245" s="26"/>
      <c r="J245" s="26"/>
      <c r="K245" s="26"/>
      <c r="L245" s="26"/>
      <c r="M245" s="26"/>
      <c r="N245" s="26"/>
      <c r="O245"/>
      <c r="P245" s="26"/>
      <c r="Q245" s="26"/>
      <c r="R245" s="26"/>
      <c r="S245" s="26"/>
      <c r="T245" s="26"/>
      <c r="U245" s="26"/>
      <c r="V245"/>
      <c r="W245" s="26"/>
      <c r="X245" s="26"/>
      <c r="Y245" s="26"/>
      <c r="Z245" s="26"/>
      <c r="AA245" s="26"/>
      <c r="AB245" s="26"/>
      <c r="AC245"/>
      <c r="AD245" s="26"/>
      <c r="AE245" s="26"/>
      <c r="AF245" s="26"/>
      <c r="AG245" s="26"/>
      <c r="AH245" s="26"/>
      <c r="AI245" s="26"/>
    </row>
    <row r="246" spans="1:35" x14ac:dyDescent="0.2">
      <c r="A246"/>
      <c r="B246" s="26"/>
      <c r="C246" s="26"/>
      <c r="D246" s="26"/>
      <c r="E246" s="26"/>
      <c r="F246" s="26"/>
      <c r="G246" s="26"/>
      <c r="H246"/>
      <c r="I246" s="26"/>
      <c r="J246" s="26"/>
      <c r="K246" s="26"/>
      <c r="L246" s="26"/>
      <c r="M246" s="26"/>
      <c r="N246" s="26"/>
      <c r="O246"/>
      <c r="P246" s="26"/>
      <c r="Q246" s="26"/>
      <c r="R246" s="26"/>
      <c r="S246" s="26"/>
      <c r="T246" s="26"/>
      <c r="U246" s="26"/>
      <c r="V246"/>
      <c r="W246" s="26"/>
      <c r="X246" s="26"/>
      <c r="Y246" s="26"/>
      <c r="Z246" s="26"/>
      <c r="AA246" s="26"/>
      <c r="AB246" s="26"/>
      <c r="AC246"/>
      <c r="AD246" s="26"/>
      <c r="AE246" s="26"/>
      <c r="AF246" s="26"/>
      <c r="AG246" s="26"/>
      <c r="AH246" s="26"/>
      <c r="AI246" s="26"/>
    </row>
    <row r="247" spans="1:35" x14ac:dyDescent="0.2">
      <c r="A247"/>
      <c r="B247" s="26"/>
      <c r="C247" s="26"/>
      <c r="D247" s="26"/>
      <c r="E247" s="26"/>
      <c r="F247" s="26"/>
      <c r="G247" s="26"/>
      <c r="H247"/>
      <c r="I247" s="26"/>
      <c r="J247" s="26"/>
      <c r="K247" s="26"/>
      <c r="L247" s="26"/>
      <c r="M247" s="26"/>
      <c r="N247" s="26"/>
      <c r="O247"/>
      <c r="P247" s="26"/>
      <c r="Q247" s="26"/>
      <c r="R247" s="26"/>
      <c r="S247" s="26"/>
      <c r="T247" s="26"/>
      <c r="U247" s="26"/>
      <c r="V247"/>
      <c r="W247" s="26"/>
      <c r="X247" s="26"/>
      <c r="Y247" s="26"/>
      <c r="Z247" s="26"/>
      <c r="AA247" s="26"/>
      <c r="AB247" s="26"/>
      <c r="AC247"/>
      <c r="AD247" s="26"/>
      <c r="AE247" s="26"/>
      <c r="AF247" s="26"/>
      <c r="AG247" s="26"/>
      <c r="AH247" s="26"/>
      <c r="AI247" s="26"/>
    </row>
    <row r="248" spans="1:35" x14ac:dyDescent="0.2">
      <c r="A248"/>
      <c r="B248" s="26"/>
      <c r="C248" s="26"/>
      <c r="D248" s="26"/>
      <c r="E248" s="26"/>
      <c r="F248" s="26"/>
      <c r="G248" s="26"/>
      <c r="H248"/>
      <c r="I248" s="26"/>
      <c r="J248" s="26"/>
      <c r="K248" s="26"/>
      <c r="L248" s="26"/>
      <c r="M248" s="26"/>
      <c r="N248" s="26"/>
      <c r="O248"/>
      <c r="P248" s="26"/>
      <c r="Q248" s="26"/>
      <c r="R248" s="26"/>
      <c r="S248" s="26"/>
      <c r="T248" s="26"/>
      <c r="U248" s="26"/>
      <c r="V248"/>
      <c r="W248" s="26"/>
      <c r="X248" s="26"/>
      <c r="Y248" s="26"/>
      <c r="Z248" s="26"/>
      <c r="AA248" s="26"/>
      <c r="AB248" s="26"/>
      <c r="AC248"/>
      <c r="AD248" s="26"/>
      <c r="AE248" s="26"/>
      <c r="AF248" s="26"/>
      <c r="AG248" s="26"/>
      <c r="AH248" s="26"/>
      <c r="AI248" s="26"/>
    </row>
    <row r="249" spans="1:35" x14ac:dyDescent="0.2">
      <c r="A249"/>
      <c r="B249" s="26"/>
      <c r="C249" s="26"/>
      <c r="D249" s="26"/>
      <c r="E249" s="26"/>
      <c r="F249" s="26"/>
      <c r="G249" s="26"/>
      <c r="H249"/>
      <c r="I249" s="26"/>
      <c r="J249" s="26"/>
      <c r="K249" s="26"/>
      <c r="L249" s="26"/>
      <c r="M249" s="26"/>
      <c r="N249" s="26"/>
      <c r="O249"/>
      <c r="P249" s="26"/>
      <c r="Q249" s="26"/>
      <c r="R249" s="26"/>
      <c r="S249" s="26"/>
      <c r="T249" s="26"/>
      <c r="U249" s="26"/>
      <c r="V249"/>
      <c r="W249" s="26"/>
      <c r="X249" s="26"/>
      <c r="Y249" s="26"/>
      <c r="Z249" s="26"/>
      <c r="AA249" s="26"/>
      <c r="AB249" s="26"/>
      <c r="AC249"/>
      <c r="AD249" s="26"/>
      <c r="AE249" s="26"/>
      <c r="AF249" s="26"/>
      <c r="AG249" s="26"/>
      <c r="AH249" s="26"/>
      <c r="AI249" s="26"/>
    </row>
    <row r="250" spans="1:35" x14ac:dyDescent="0.2">
      <c r="A250"/>
      <c r="B250" s="26"/>
      <c r="C250" s="26"/>
      <c r="D250" s="26"/>
      <c r="E250" s="26"/>
      <c r="F250" s="26"/>
      <c r="G250" s="26"/>
      <c r="H250"/>
      <c r="I250" s="26"/>
      <c r="J250" s="26"/>
      <c r="K250" s="26"/>
      <c r="L250" s="26"/>
      <c r="M250" s="26"/>
      <c r="N250" s="26"/>
      <c r="O250"/>
      <c r="P250" s="26"/>
      <c r="Q250" s="26"/>
      <c r="R250" s="26"/>
      <c r="S250" s="26"/>
      <c r="T250" s="26"/>
      <c r="U250" s="26"/>
      <c r="V250"/>
      <c r="W250" s="26"/>
      <c r="X250" s="26"/>
      <c r="Y250" s="26"/>
      <c r="Z250" s="26"/>
      <c r="AA250" s="26"/>
      <c r="AB250" s="26"/>
      <c r="AC250"/>
      <c r="AD250" s="26"/>
      <c r="AE250" s="26"/>
      <c r="AF250" s="26"/>
      <c r="AG250" s="26"/>
      <c r="AH250" s="26"/>
      <c r="AI250" s="26"/>
    </row>
    <row r="251" spans="1:35" x14ac:dyDescent="0.2">
      <c r="A251" s="2" t="s">
        <v>13</v>
      </c>
      <c r="B251" s="13">
        <f t="shared" ref="B251:G251" si="20">SUM(B230:B250)</f>
        <v>0</v>
      </c>
      <c r="C251" s="13">
        <f t="shared" si="20"/>
        <v>0</v>
      </c>
      <c r="D251" s="13">
        <f t="shared" si="20"/>
        <v>0</v>
      </c>
      <c r="E251" s="13">
        <f t="shared" si="20"/>
        <v>0</v>
      </c>
      <c r="F251" s="13">
        <f t="shared" si="20"/>
        <v>0</v>
      </c>
      <c r="G251" s="13">
        <f t="shared" si="20"/>
        <v>0</v>
      </c>
      <c r="H251" s="2" t="s">
        <v>13</v>
      </c>
      <c r="I251" s="13">
        <f t="shared" ref="I251:N251" si="21">SUM(I230:I250)</f>
        <v>0</v>
      </c>
      <c r="J251" s="13">
        <f t="shared" si="21"/>
        <v>0</v>
      </c>
      <c r="K251" s="13">
        <f t="shared" si="21"/>
        <v>0</v>
      </c>
      <c r="L251" s="13">
        <f t="shared" si="21"/>
        <v>0</v>
      </c>
      <c r="M251" s="13">
        <f t="shared" si="21"/>
        <v>0</v>
      </c>
      <c r="N251" s="13">
        <f t="shared" si="21"/>
        <v>0</v>
      </c>
      <c r="O251" s="2" t="s">
        <v>13</v>
      </c>
      <c r="P251" s="13">
        <f t="shared" ref="P251:U251" si="22">SUM(P230:P250)</f>
        <v>0</v>
      </c>
      <c r="Q251" s="13">
        <f t="shared" si="22"/>
        <v>0</v>
      </c>
      <c r="R251" s="13">
        <f t="shared" si="22"/>
        <v>0</v>
      </c>
      <c r="S251" s="13">
        <f t="shared" si="22"/>
        <v>0</v>
      </c>
      <c r="T251" s="13">
        <f t="shared" si="22"/>
        <v>0</v>
      </c>
      <c r="U251" s="13">
        <f t="shared" si="22"/>
        <v>0</v>
      </c>
      <c r="V251" s="2" t="s">
        <v>13</v>
      </c>
      <c r="W251" s="13">
        <f t="shared" ref="W251:AB251" si="23">SUM(W230:W250)</f>
        <v>0</v>
      </c>
      <c r="X251" s="13">
        <f t="shared" si="23"/>
        <v>0</v>
      </c>
      <c r="Y251" s="13">
        <f t="shared" si="23"/>
        <v>0</v>
      </c>
      <c r="Z251" s="13">
        <f t="shared" si="23"/>
        <v>0</v>
      </c>
      <c r="AA251" s="13">
        <f t="shared" si="23"/>
        <v>0</v>
      </c>
      <c r="AB251" s="13">
        <f t="shared" si="23"/>
        <v>0</v>
      </c>
      <c r="AC251" s="2" t="s">
        <v>13</v>
      </c>
      <c r="AD251" s="13">
        <f t="shared" ref="AD251:AI251" si="24">SUM(AD230:AD250)</f>
        <v>0</v>
      </c>
      <c r="AE251" s="13">
        <f t="shared" si="24"/>
        <v>0</v>
      </c>
      <c r="AF251" s="13">
        <f t="shared" si="24"/>
        <v>0</v>
      </c>
      <c r="AG251" s="13">
        <f t="shared" si="24"/>
        <v>0</v>
      </c>
      <c r="AH251" s="13">
        <f t="shared" si="24"/>
        <v>0</v>
      </c>
      <c r="AI251" s="13">
        <f t="shared" si="24"/>
        <v>0</v>
      </c>
    </row>
    <row r="252" spans="1:35" x14ac:dyDescent="0.2">
      <c r="A252" s="2" t="s">
        <v>14</v>
      </c>
      <c r="B252" s="9">
        <f>B251/1.15</f>
        <v>0</v>
      </c>
      <c r="C252" s="9">
        <f>C251/1.15</f>
        <v>0</v>
      </c>
      <c r="D252" s="9">
        <f>D251/1.15</f>
        <v>0</v>
      </c>
      <c r="E252" s="10"/>
      <c r="F252" s="10"/>
      <c r="G252" s="10"/>
      <c r="H252" s="2" t="s">
        <v>14</v>
      </c>
      <c r="I252" s="9">
        <f>I251/1.15</f>
        <v>0</v>
      </c>
      <c r="J252" s="9">
        <f>J251/1.15</f>
        <v>0</v>
      </c>
      <c r="K252" s="9">
        <f>K251/1.15</f>
        <v>0</v>
      </c>
      <c r="L252" s="10"/>
      <c r="M252" s="10"/>
      <c r="N252" s="10"/>
      <c r="O252" s="2" t="s">
        <v>14</v>
      </c>
      <c r="P252" s="9">
        <f>P251/1.15</f>
        <v>0</v>
      </c>
      <c r="Q252" s="9">
        <f>Q251/1.15</f>
        <v>0</v>
      </c>
      <c r="R252" s="9">
        <f>R251/1.15</f>
        <v>0</v>
      </c>
      <c r="S252" s="10"/>
      <c r="T252" s="10"/>
      <c r="U252" s="10"/>
      <c r="V252" s="2" t="s">
        <v>14</v>
      </c>
      <c r="W252" s="9">
        <f>W251/1.15</f>
        <v>0</v>
      </c>
      <c r="X252" s="9">
        <f>X251/1.15</f>
        <v>0</v>
      </c>
      <c r="Y252" s="9">
        <f>Y251/1.15</f>
        <v>0</v>
      </c>
      <c r="Z252" s="10"/>
      <c r="AA252" s="10"/>
      <c r="AB252" s="10"/>
      <c r="AC252" s="2" t="s">
        <v>14</v>
      </c>
      <c r="AD252" s="9">
        <f>AD251/1.15</f>
        <v>0</v>
      </c>
      <c r="AE252" s="9">
        <f>AE251/1.15</f>
        <v>0</v>
      </c>
      <c r="AF252" s="9">
        <f>AF251/1.15</f>
        <v>0</v>
      </c>
      <c r="AG252" s="10"/>
      <c r="AH252" s="10"/>
      <c r="AI252" s="10"/>
    </row>
    <row r="253" spans="1:35" x14ac:dyDescent="0.2">
      <c r="A253" s="2" t="s">
        <v>15</v>
      </c>
      <c r="B253" s="11">
        <f>B252*0.15</f>
        <v>0</v>
      </c>
      <c r="C253" s="11">
        <f>C252*0.15</f>
        <v>0</v>
      </c>
      <c r="D253" s="11">
        <f>D252*0.15</f>
        <v>0</v>
      </c>
      <c r="E253" s="12"/>
      <c r="F253" s="12"/>
      <c r="G253" s="12"/>
      <c r="H253" s="2" t="s">
        <v>15</v>
      </c>
      <c r="I253" s="11">
        <f>I252*0.15</f>
        <v>0</v>
      </c>
      <c r="J253" s="11">
        <f>J252*0.15</f>
        <v>0</v>
      </c>
      <c r="K253" s="11">
        <f>K252*0.15</f>
        <v>0</v>
      </c>
      <c r="L253" s="12"/>
      <c r="M253" s="12"/>
      <c r="N253" s="12"/>
      <c r="O253" s="2" t="s">
        <v>15</v>
      </c>
      <c r="P253" s="11">
        <f>P252*0.15</f>
        <v>0</v>
      </c>
      <c r="Q253" s="11">
        <f>Q252*0.15</f>
        <v>0</v>
      </c>
      <c r="R253" s="11">
        <f>R252*0.15</f>
        <v>0</v>
      </c>
      <c r="S253" s="12"/>
      <c r="T253" s="12"/>
      <c r="U253" s="12"/>
      <c r="V253" s="2" t="s">
        <v>15</v>
      </c>
      <c r="W253" s="11">
        <f>W252*0.15</f>
        <v>0</v>
      </c>
      <c r="X253" s="11">
        <f>X252*0.15</f>
        <v>0</v>
      </c>
      <c r="Y253" s="11">
        <f>Y252*0.15</f>
        <v>0</v>
      </c>
      <c r="Z253" s="12"/>
      <c r="AA253" s="12"/>
      <c r="AB253" s="12"/>
      <c r="AC253" s="2" t="s">
        <v>15</v>
      </c>
      <c r="AD253" s="11">
        <f>AD252*0.15</f>
        <v>0</v>
      </c>
      <c r="AE253" s="11">
        <f>AE252*0.15</f>
        <v>0</v>
      </c>
      <c r="AF253" s="11">
        <f>AF252*0.15</f>
        <v>0</v>
      </c>
      <c r="AG253" s="12"/>
      <c r="AH253" s="12"/>
      <c r="AI253" s="12"/>
    </row>
    <row r="254" spans="1:35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</row>
    <row r="255" spans="1:35" x14ac:dyDescent="0.2">
      <c r="A255" s="7" t="s">
        <v>16</v>
      </c>
      <c r="B255" s="3">
        <f>B251+C251+D251+E251+F251+G251</f>
        <v>0</v>
      </c>
      <c r="C255" s="2" t="s">
        <v>17</v>
      </c>
      <c r="D255" s="6">
        <f>B255</f>
        <v>0</v>
      </c>
      <c r="E255" s="2" t="s">
        <v>20</v>
      </c>
      <c r="F255" s="15">
        <f>D228</f>
        <v>0</v>
      </c>
      <c r="G255"/>
      <c r="H255" s="7" t="s">
        <v>16</v>
      </c>
      <c r="I255" s="3">
        <f>I251+J251+K251+L251+M251+N251</f>
        <v>0</v>
      </c>
      <c r="J255" s="2" t="s">
        <v>17</v>
      </c>
      <c r="K255" s="6">
        <f>I255</f>
        <v>0</v>
      </c>
      <c r="L255" s="2" t="s">
        <v>20</v>
      </c>
      <c r="M255" s="15">
        <f>K228</f>
        <v>0</v>
      </c>
      <c r="N255"/>
      <c r="O255" s="7" t="s">
        <v>16</v>
      </c>
      <c r="P255" s="3">
        <f>P251+Q251+R251+S251+T251+U251</f>
        <v>0</v>
      </c>
      <c r="Q255" s="2" t="s">
        <v>17</v>
      </c>
      <c r="R255" s="6">
        <f>P255</f>
        <v>0</v>
      </c>
      <c r="S255" s="2" t="s">
        <v>20</v>
      </c>
      <c r="T255" s="15">
        <f>R228</f>
        <v>0</v>
      </c>
      <c r="U255"/>
      <c r="V255" s="7" t="s">
        <v>16</v>
      </c>
      <c r="W255" s="3">
        <f>W251+X251+Y251+Z251+AA251+AB251</f>
        <v>0</v>
      </c>
      <c r="X255" s="2" t="s">
        <v>17</v>
      </c>
      <c r="Y255" s="6">
        <f>W255</f>
        <v>0</v>
      </c>
      <c r="Z255" s="2" t="s">
        <v>20</v>
      </c>
      <c r="AA255" s="15">
        <f>Y228</f>
        <v>0</v>
      </c>
      <c r="AB255"/>
      <c r="AC255" s="7" t="s">
        <v>16</v>
      </c>
      <c r="AD255" s="3">
        <f>AD251+AE251+AF251+AG251+AH251+AI251</f>
        <v>0</v>
      </c>
      <c r="AE255" s="2" t="s">
        <v>17</v>
      </c>
      <c r="AF255" s="6">
        <f>AD255</f>
        <v>0</v>
      </c>
      <c r="AG255" s="2" t="s">
        <v>20</v>
      </c>
      <c r="AH255" s="15">
        <f>AF228</f>
        <v>0</v>
      </c>
      <c r="AI255"/>
    </row>
    <row r="256" spans="1:35" x14ac:dyDescent="0.2">
      <c r="A256" s="7" t="s">
        <v>0</v>
      </c>
      <c r="B256" s="3">
        <f>D228*0.17</f>
        <v>0</v>
      </c>
      <c r="C256" s="2" t="s">
        <v>3</v>
      </c>
      <c r="D256" s="5">
        <f>B258</f>
        <v>0</v>
      </c>
      <c r="E256" s="2" t="s">
        <v>21</v>
      </c>
      <c r="F256" s="6">
        <f>B257</f>
        <v>0</v>
      </c>
      <c r="G256"/>
      <c r="H256" s="7" t="s">
        <v>0</v>
      </c>
      <c r="I256" s="3">
        <f>K228*0.17</f>
        <v>0</v>
      </c>
      <c r="J256" s="2" t="s">
        <v>3</v>
      </c>
      <c r="K256" s="5">
        <f>I258</f>
        <v>0</v>
      </c>
      <c r="L256" s="2" t="s">
        <v>21</v>
      </c>
      <c r="M256" s="6">
        <f>I257</f>
        <v>0</v>
      </c>
      <c r="N256"/>
      <c r="O256" s="7" t="s">
        <v>0</v>
      </c>
      <c r="P256" s="3">
        <f>R228*0.17</f>
        <v>0</v>
      </c>
      <c r="Q256" s="2" t="s">
        <v>3</v>
      </c>
      <c r="R256" s="5">
        <f>P258</f>
        <v>0</v>
      </c>
      <c r="S256" s="2" t="s">
        <v>21</v>
      </c>
      <c r="T256" s="6">
        <f>P257</f>
        <v>0</v>
      </c>
      <c r="U256"/>
      <c r="V256" s="7" t="s">
        <v>0</v>
      </c>
      <c r="W256" s="3">
        <f>Y228*0.17</f>
        <v>0</v>
      </c>
      <c r="X256" s="2" t="s">
        <v>3</v>
      </c>
      <c r="Y256" s="5">
        <f>W258</f>
        <v>0</v>
      </c>
      <c r="Z256" s="2" t="s">
        <v>21</v>
      </c>
      <c r="AA256" s="6">
        <f>W257</f>
        <v>0</v>
      </c>
      <c r="AB256"/>
      <c r="AC256" s="7" t="s">
        <v>0</v>
      </c>
      <c r="AD256" s="3">
        <f>AF228*0.17</f>
        <v>0</v>
      </c>
      <c r="AE256" s="2" t="s">
        <v>3</v>
      </c>
      <c r="AF256" s="5">
        <f>AD258</f>
        <v>0</v>
      </c>
      <c r="AG256" s="2" t="s">
        <v>21</v>
      </c>
      <c r="AH256" s="6">
        <f>AD257</f>
        <v>0</v>
      </c>
      <c r="AI256"/>
    </row>
    <row r="257" spans="1:35" x14ac:dyDescent="0.2">
      <c r="A257" s="7" t="s">
        <v>12</v>
      </c>
      <c r="B257" s="6">
        <f>B255+B256</f>
        <v>0</v>
      </c>
      <c r="C257" s="2" t="s">
        <v>18</v>
      </c>
      <c r="D257" s="4">
        <f>D256-D255</f>
        <v>0</v>
      </c>
      <c r="E257" s="2" t="s">
        <v>22</v>
      </c>
      <c r="F257" s="5">
        <f>F255-F256</f>
        <v>0</v>
      </c>
      <c r="G257"/>
      <c r="H257" s="7" t="s">
        <v>12</v>
      </c>
      <c r="I257" s="6">
        <f>I255+I256</f>
        <v>0</v>
      </c>
      <c r="J257" s="2" t="s">
        <v>18</v>
      </c>
      <c r="K257" s="4">
        <f>K256-K255</f>
        <v>0</v>
      </c>
      <c r="L257" s="2" t="s">
        <v>22</v>
      </c>
      <c r="M257" s="5">
        <f>M255-M256</f>
        <v>0</v>
      </c>
      <c r="N257"/>
      <c r="O257" s="7" t="s">
        <v>12</v>
      </c>
      <c r="P257" s="6">
        <f>P255+P256</f>
        <v>0</v>
      </c>
      <c r="Q257" s="2" t="s">
        <v>18</v>
      </c>
      <c r="R257" s="4">
        <f>R256-R255</f>
        <v>0</v>
      </c>
      <c r="S257" s="2" t="s">
        <v>22</v>
      </c>
      <c r="T257" s="5">
        <f>T255-T256</f>
        <v>0</v>
      </c>
      <c r="U257"/>
      <c r="V257" s="7" t="s">
        <v>12</v>
      </c>
      <c r="W257" s="6">
        <f>W255+W256</f>
        <v>0</v>
      </c>
      <c r="X257" s="2" t="s">
        <v>18</v>
      </c>
      <c r="Y257" s="4">
        <f>Y256-Y255</f>
        <v>0</v>
      </c>
      <c r="Z257" s="2" t="s">
        <v>22</v>
      </c>
      <c r="AA257" s="5">
        <f>AA255-AA256</f>
        <v>0</v>
      </c>
      <c r="AB257"/>
      <c r="AC257" s="7" t="s">
        <v>12</v>
      </c>
      <c r="AD257" s="6">
        <f>AD255+AD256</f>
        <v>0</v>
      </c>
      <c r="AE257" s="2" t="s">
        <v>18</v>
      </c>
      <c r="AF257" s="4">
        <f>AF256-AF255</f>
        <v>0</v>
      </c>
      <c r="AG257" s="2" t="s">
        <v>22</v>
      </c>
      <c r="AH257" s="5">
        <f>AH255-AH256</f>
        <v>0</v>
      </c>
      <c r="AI257"/>
    </row>
    <row r="258" spans="1:35" x14ac:dyDescent="0.2">
      <c r="A258" s="7" t="s">
        <v>3</v>
      </c>
      <c r="B258" s="5">
        <f>B228</f>
        <v>0</v>
      </c>
      <c r="C258" s="2"/>
      <c r="D258" s="2"/>
      <c r="E258" s="2"/>
      <c r="F258" s="3">
        <f>F255*0.01</f>
        <v>0</v>
      </c>
      <c r="G258"/>
      <c r="H258" s="7" t="s">
        <v>3</v>
      </c>
      <c r="I258" s="5">
        <f>I228</f>
        <v>0</v>
      </c>
      <c r="J258" s="2"/>
      <c r="K258" s="2"/>
      <c r="L258" s="2"/>
      <c r="M258" s="3">
        <f>M255*0.01</f>
        <v>0</v>
      </c>
      <c r="N258"/>
      <c r="O258" s="7" t="s">
        <v>3</v>
      </c>
      <c r="P258" s="5">
        <f>P228</f>
        <v>0</v>
      </c>
      <c r="Q258" s="2"/>
      <c r="R258" s="2"/>
      <c r="S258" s="2"/>
      <c r="T258" s="3">
        <f>T255*0.01</f>
        <v>0</v>
      </c>
      <c r="U258"/>
      <c r="V258" s="7" t="s">
        <v>3</v>
      </c>
      <c r="W258" s="5">
        <f>W228</f>
        <v>0</v>
      </c>
      <c r="X258" s="2"/>
      <c r="Y258" s="2"/>
      <c r="Z258" s="2"/>
      <c r="AA258" s="3">
        <f>AA255*0.01</f>
        <v>0</v>
      </c>
      <c r="AB258"/>
      <c r="AC258" s="7" t="s">
        <v>3</v>
      </c>
      <c r="AD258" s="5">
        <f>AD228</f>
        <v>0</v>
      </c>
      <c r="AE258" s="2"/>
      <c r="AF258" s="2"/>
      <c r="AG258" s="2"/>
      <c r="AH258" s="3">
        <f>AH255*0.01</f>
        <v>0</v>
      </c>
      <c r="AI258"/>
    </row>
    <row r="259" spans="1:35" x14ac:dyDescent="0.2">
      <c r="A259" s="8"/>
      <c r="B259" s="4">
        <f>B258-B257</f>
        <v>0</v>
      </c>
      <c r="C259" s="2"/>
      <c r="D259" s="2"/>
      <c r="E259" s="14" t="s">
        <v>19</v>
      </c>
      <c r="F259" s="14" t="e">
        <f>F257/F258</f>
        <v>#DIV/0!</v>
      </c>
      <c r="G259"/>
      <c r="H259" s="8"/>
      <c r="I259" s="4">
        <f>I258-I257</f>
        <v>0</v>
      </c>
      <c r="J259" s="2"/>
      <c r="K259" s="2"/>
      <c r="L259" s="14" t="s">
        <v>19</v>
      </c>
      <c r="M259" s="14" t="e">
        <f>M257/M258</f>
        <v>#DIV/0!</v>
      </c>
      <c r="N259"/>
      <c r="O259" s="8"/>
      <c r="P259" s="4">
        <f>P258-P257</f>
        <v>0</v>
      </c>
      <c r="Q259" s="2"/>
      <c r="R259" s="2"/>
      <c r="S259" s="14" t="s">
        <v>19</v>
      </c>
      <c r="T259" s="14" t="e">
        <f>T257/T258</f>
        <v>#DIV/0!</v>
      </c>
      <c r="U259"/>
      <c r="V259" s="8"/>
      <c r="W259" s="4">
        <f>W258-W257</f>
        <v>0</v>
      </c>
      <c r="X259" s="2"/>
      <c r="Y259" s="2"/>
      <c r="Z259" s="14" t="s">
        <v>19</v>
      </c>
      <c r="AA259" s="14" t="e">
        <f>AA257/AA258</f>
        <v>#DIV/0!</v>
      </c>
      <c r="AB259"/>
      <c r="AC259" s="8"/>
      <c r="AD259" s="4">
        <f>AD258-AD257</f>
        <v>0</v>
      </c>
      <c r="AE259" s="2"/>
      <c r="AF259" s="2"/>
      <c r="AG259" s="14" t="s">
        <v>19</v>
      </c>
      <c r="AH259" s="14" t="e">
        <f>AH257/AH258</f>
        <v>#DIV/0!</v>
      </c>
      <c r="AI259"/>
    </row>
    <row r="260" spans="1:35" x14ac:dyDescent="0.2">
      <c r="A260"/>
      <c r="B260" s="2"/>
      <c r="C260"/>
      <c r="D260"/>
      <c r="E260"/>
      <c r="F260"/>
      <c r="G260"/>
      <c r="H260"/>
      <c r="I260" s="2"/>
      <c r="J260"/>
      <c r="K260"/>
      <c r="L260"/>
      <c r="M260"/>
      <c r="N260"/>
      <c r="O260"/>
      <c r="P260" s="2"/>
      <c r="Q260"/>
      <c r="R260"/>
      <c r="S260"/>
      <c r="T260"/>
      <c r="U260"/>
      <c r="V260"/>
      <c r="W260" s="2"/>
      <c r="X260"/>
      <c r="Y260"/>
      <c r="Z260"/>
      <c r="AA260"/>
      <c r="AB260"/>
      <c r="AC260"/>
      <c r="AD260" s="2"/>
      <c r="AE260"/>
      <c r="AF260"/>
      <c r="AG260"/>
      <c r="AH260"/>
      <c r="AI260"/>
    </row>
    <row r="261" spans="1:35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</row>
    <row r="262" spans="1:35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</row>
    <row r="263" spans="1:35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</row>
    <row r="264" spans="1:35" x14ac:dyDescent="0.2">
      <c r="A264"/>
      <c r="B264"/>
      <c r="C264" s="2" t="s">
        <v>25</v>
      </c>
      <c r="D264" s="2"/>
      <c r="E264" s="2" t="s">
        <v>24</v>
      </c>
      <c r="F264"/>
      <c r="G264"/>
      <c r="H264"/>
      <c r="I264"/>
      <c r="J264" s="2" t="s">
        <v>25</v>
      </c>
      <c r="K264" s="2"/>
      <c r="L264" s="2" t="s">
        <v>24</v>
      </c>
      <c r="M264"/>
      <c r="N264"/>
      <c r="O264"/>
      <c r="P264"/>
      <c r="Q264" s="2" t="s">
        <v>25</v>
      </c>
      <c r="R264" s="2"/>
      <c r="S264" s="2" t="s">
        <v>24</v>
      </c>
      <c r="T264"/>
      <c r="U264"/>
      <c r="V264"/>
      <c r="W264"/>
      <c r="X264" s="2" t="s">
        <v>25</v>
      </c>
      <c r="Y264" s="2"/>
      <c r="Z264" s="2" t="s">
        <v>24</v>
      </c>
      <c r="AA264"/>
      <c r="AB264"/>
      <c r="AC264"/>
      <c r="AD264"/>
      <c r="AE264" s="2" t="s">
        <v>25</v>
      </c>
      <c r="AF264" s="2"/>
      <c r="AG264" s="2" t="s">
        <v>24</v>
      </c>
      <c r="AH264"/>
      <c r="AI264"/>
    </row>
    <row r="265" spans="1:35" x14ac:dyDescent="0.2">
      <c r="A265"/>
      <c r="B265"/>
      <c r="C265" s="26"/>
      <c r="D265" s="2"/>
      <c r="E265" s="26"/>
      <c r="F265"/>
      <c r="G265"/>
      <c r="H265"/>
      <c r="I265"/>
      <c r="J265" s="26"/>
      <c r="K265" s="2"/>
      <c r="L265" s="26"/>
      <c r="M265"/>
      <c r="N265"/>
      <c r="O265"/>
      <c r="P265"/>
      <c r="Q265" s="26"/>
      <c r="R265" s="2"/>
      <c r="S265" s="26"/>
      <c r="T265"/>
      <c r="U265"/>
      <c r="V265"/>
      <c r="W265"/>
      <c r="X265" s="26"/>
      <c r="Y265" s="2"/>
      <c r="Z265" s="26"/>
      <c r="AA265"/>
      <c r="AB265"/>
      <c r="AC265"/>
      <c r="AD265"/>
      <c r="AE265" s="26"/>
      <c r="AF265" s="2"/>
      <c r="AG265" s="26"/>
      <c r="AH265"/>
      <c r="AI265"/>
    </row>
    <row r="266" spans="1:35" x14ac:dyDescent="0.2">
      <c r="A266"/>
      <c r="B266"/>
      <c r="C266" s="26"/>
      <c r="D266" s="2"/>
      <c r="E266" s="26"/>
      <c r="F266"/>
      <c r="G266"/>
      <c r="H266"/>
      <c r="I266"/>
      <c r="J266" s="26"/>
      <c r="K266" s="2"/>
      <c r="L266" s="26"/>
      <c r="M266"/>
      <c r="N266"/>
      <c r="O266"/>
      <c r="P266"/>
      <c r="Q266" s="26"/>
      <c r="R266" s="2"/>
      <c r="S266" s="26"/>
      <c r="T266"/>
      <c r="U266"/>
      <c r="V266"/>
      <c r="W266"/>
      <c r="X266" s="26"/>
      <c r="Y266" s="2"/>
      <c r="Z266" s="26"/>
      <c r="AA266"/>
      <c r="AB266"/>
      <c r="AC266"/>
      <c r="AD266"/>
      <c r="AE266" s="26"/>
      <c r="AF266" s="2"/>
      <c r="AG266" s="26"/>
      <c r="AH266"/>
      <c r="AI266"/>
    </row>
    <row r="267" spans="1:35" x14ac:dyDescent="0.2">
      <c r="A267"/>
      <c r="B267"/>
      <c r="C267" s="26"/>
      <c r="D267" s="2"/>
      <c r="E267" s="26"/>
      <c r="F267"/>
      <c r="G267"/>
      <c r="H267"/>
      <c r="I267"/>
      <c r="J267" s="26"/>
      <c r="K267" s="2"/>
      <c r="L267" s="26"/>
      <c r="M267"/>
      <c r="N267"/>
      <c r="O267"/>
      <c r="P267"/>
      <c r="Q267" s="26"/>
      <c r="R267" s="2"/>
      <c r="S267" s="26"/>
      <c r="T267"/>
      <c r="U267"/>
      <c r="V267"/>
      <c r="W267"/>
      <c r="X267" s="26"/>
      <c r="Y267" s="2"/>
      <c r="Z267" s="26"/>
      <c r="AA267"/>
      <c r="AB267"/>
      <c r="AC267"/>
      <c r="AD267"/>
      <c r="AE267" s="26"/>
      <c r="AF267" s="2"/>
      <c r="AG267" s="26"/>
      <c r="AH267"/>
      <c r="AI267"/>
    </row>
    <row r="268" spans="1:35" x14ac:dyDescent="0.2">
      <c r="A268"/>
      <c r="B268"/>
      <c r="C268" s="21">
        <f>SUM(C265:C267)</f>
        <v>0</v>
      </c>
      <c r="D268" s="2"/>
      <c r="E268" s="21">
        <f>SUM(E265:E267)</f>
        <v>0</v>
      </c>
      <c r="F268"/>
      <c r="G268"/>
      <c r="H268"/>
      <c r="I268"/>
      <c r="J268" s="21">
        <f>SUM(J265:J267)</f>
        <v>0</v>
      </c>
      <c r="K268" s="2"/>
      <c r="L268" s="21">
        <f>SUM(L265:L267)</f>
        <v>0</v>
      </c>
      <c r="M268"/>
      <c r="N268"/>
      <c r="O268"/>
      <c r="P268"/>
      <c r="Q268" s="21">
        <f>SUM(Q265:Q267)</f>
        <v>0</v>
      </c>
      <c r="R268" s="2"/>
      <c r="S268" s="21">
        <f>SUM(S265:S267)</f>
        <v>0</v>
      </c>
      <c r="T268"/>
      <c r="U268"/>
      <c r="V268"/>
      <c r="W268"/>
      <c r="X268" s="21">
        <f>SUM(X265:X267)</f>
        <v>0</v>
      </c>
      <c r="Y268" s="2"/>
      <c r="Z268" s="21">
        <f>SUM(Z265:Z267)</f>
        <v>0</v>
      </c>
      <c r="AA268"/>
      <c r="AB268"/>
      <c r="AC268"/>
      <c r="AD268"/>
      <c r="AE268" s="21">
        <f>SUM(AE265:AE267)</f>
        <v>0</v>
      </c>
      <c r="AF268" s="2"/>
      <c r="AG268" s="21">
        <f>SUM(AG265:AG267)</f>
        <v>0</v>
      </c>
      <c r="AH268"/>
      <c r="AI268"/>
    </row>
    <row r="269" spans="1:35" x14ac:dyDescent="0.2">
      <c r="A269"/>
      <c r="B269"/>
      <c r="C269" s="2"/>
      <c r="D269" s="2"/>
      <c r="E269" s="2"/>
      <c r="F269"/>
      <c r="G269"/>
      <c r="H269"/>
      <c r="I269"/>
      <c r="J269" s="2"/>
      <c r="K269" s="2"/>
      <c r="L269" s="2"/>
      <c r="M269"/>
      <c r="N269"/>
      <c r="O269"/>
      <c r="P269"/>
      <c r="Q269" s="2"/>
      <c r="R269" s="2"/>
      <c r="S269" s="2"/>
      <c r="T269"/>
      <c r="U269"/>
      <c r="V269"/>
      <c r="W269"/>
      <c r="X269" s="2"/>
      <c r="Y269" s="2"/>
      <c r="Z269" s="2"/>
      <c r="AA269"/>
      <c r="AB269"/>
      <c r="AC269"/>
      <c r="AD269"/>
      <c r="AE269" s="2"/>
      <c r="AF269" s="2"/>
      <c r="AG269" s="2"/>
      <c r="AH269"/>
      <c r="AI269"/>
    </row>
    <row r="270" spans="1:35" x14ac:dyDescent="0.2">
      <c r="A270"/>
      <c r="B270"/>
      <c r="C270" s="2" t="s">
        <v>18</v>
      </c>
      <c r="D270" s="22">
        <f>C268-E268</f>
        <v>0</v>
      </c>
      <c r="E270" s="2"/>
      <c r="F270"/>
      <c r="G270"/>
      <c r="H270"/>
      <c r="I270"/>
      <c r="J270" s="2" t="s">
        <v>18</v>
      </c>
      <c r="K270" s="22">
        <f>J268-L268</f>
        <v>0</v>
      </c>
      <c r="L270" s="2"/>
      <c r="M270"/>
      <c r="N270"/>
      <c r="O270"/>
      <c r="P270"/>
      <c r="Q270" s="2" t="s">
        <v>18</v>
      </c>
      <c r="R270" s="22">
        <f>Q268-S268</f>
        <v>0</v>
      </c>
      <c r="S270" s="2"/>
      <c r="T270"/>
      <c r="U270"/>
      <c r="V270"/>
      <c r="W270"/>
      <c r="X270" s="2" t="s">
        <v>18</v>
      </c>
      <c r="Y270" s="22">
        <f>X268-Z268</f>
        <v>0</v>
      </c>
      <c r="Z270" s="2"/>
      <c r="AA270"/>
      <c r="AB270"/>
      <c r="AC270"/>
      <c r="AD270"/>
      <c r="AE270" s="2" t="s">
        <v>18</v>
      </c>
      <c r="AF270" s="22">
        <f>AE268-AG268</f>
        <v>0</v>
      </c>
      <c r="AG270" s="2"/>
      <c r="AH270"/>
      <c r="AI270"/>
    </row>
    <row r="271" spans="1:35" x14ac:dyDescent="0.2">
      <c r="C271" s="27"/>
      <c r="D271" s="28"/>
      <c r="E271" s="27"/>
      <c r="J271" s="27"/>
      <c r="K271" s="28"/>
      <c r="L271" s="27"/>
      <c r="Q271" s="27"/>
      <c r="R271" s="28"/>
      <c r="S271" s="27"/>
      <c r="X271" s="27"/>
      <c r="Y271" s="28"/>
      <c r="Z271" s="27"/>
      <c r="AE271" s="27"/>
      <c r="AF271" s="28"/>
      <c r="AG271" s="27"/>
    </row>
    <row r="276" spans="1:35" ht="20.25" x14ac:dyDescent="0.3">
      <c r="A276"/>
      <c r="B276"/>
      <c r="C276" s="30"/>
      <c r="D276" s="1"/>
      <c r="E276"/>
      <c r="F276"/>
      <c r="G276"/>
      <c r="H276"/>
      <c r="I276"/>
      <c r="J276" s="30"/>
      <c r="K276" s="1"/>
      <c r="L276"/>
      <c r="M276"/>
      <c r="N276"/>
      <c r="O276"/>
      <c r="P276"/>
      <c r="Q276" s="30"/>
      <c r="R276" s="1"/>
      <c r="S276"/>
      <c r="T276"/>
      <c r="U276"/>
      <c r="V276"/>
      <c r="W276"/>
      <c r="X276" s="30"/>
      <c r="Y276" s="1"/>
      <c r="Z276"/>
      <c r="AA276"/>
      <c r="AB276"/>
      <c r="AC276"/>
      <c r="AD276"/>
      <c r="AE276" s="30"/>
      <c r="AF276" s="1"/>
      <c r="AG276"/>
      <c r="AH276"/>
      <c r="AI276"/>
    </row>
    <row r="277" spans="1:35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</row>
    <row r="278" spans="1:35" x14ac:dyDescent="0.2">
      <c r="A278" s="16" t="s">
        <v>0</v>
      </c>
      <c r="B278" s="23"/>
      <c r="C278" s="23"/>
      <c r="D278" s="16" t="s">
        <v>1</v>
      </c>
      <c r="E278" s="23"/>
      <c r="F278" s="16" t="s">
        <v>2</v>
      </c>
      <c r="G278" s="23"/>
      <c r="H278" s="16" t="s">
        <v>0</v>
      </c>
      <c r="I278" s="23"/>
      <c r="J278" s="23"/>
      <c r="K278" s="16" t="s">
        <v>1</v>
      </c>
      <c r="L278" s="23"/>
      <c r="M278" s="16" t="s">
        <v>2</v>
      </c>
      <c r="N278" s="23"/>
      <c r="O278" s="16" t="s">
        <v>0</v>
      </c>
      <c r="P278" s="23"/>
      <c r="Q278" s="23"/>
      <c r="R278" s="16" t="s">
        <v>1</v>
      </c>
      <c r="S278" s="23"/>
      <c r="T278" s="16" t="s">
        <v>2</v>
      </c>
      <c r="U278" s="23"/>
      <c r="V278" s="16" t="s">
        <v>0</v>
      </c>
      <c r="W278" s="23"/>
      <c r="X278" s="23"/>
      <c r="Y278" s="16" t="s">
        <v>1</v>
      </c>
      <c r="Z278" s="23"/>
      <c r="AA278" s="16" t="s">
        <v>2</v>
      </c>
      <c r="AB278" s="23"/>
      <c r="AC278" s="16" t="s">
        <v>0</v>
      </c>
      <c r="AD278" s="23"/>
      <c r="AE278" s="23"/>
      <c r="AF278" s="16" t="s">
        <v>1</v>
      </c>
      <c r="AG278" s="23"/>
      <c r="AH278" s="16" t="s">
        <v>2</v>
      </c>
      <c r="AI278" s="23"/>
    </row>
    <row r="279" spans="1:3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x14ac:dyDescent="0.2">
      <c r="A280" s="16" t="s">
        <v>3</v>
      </c>
      <c r="B280" s="24"/>
      <c r="C280" s="16" t="s">
        <v>4</v>
      </c>
      <c r="D280" s="25"/>
      <c r="E280" s="16" t="s">
        <v>5</v>
      </c>
      <c r="F280" s="23"/>
      <c r="G280" s="2"/>
      <c r="H280" s="16" t="s">
        <v>3</v>
      </c>
      <c r="I280" s="24"/>
      <c r="J280" s="16" t="s">
        <v>4</v>
      </c>
      <c r="K280" s="25"/>
      <c r="L280" s="16" t="s">
        <v>5</v>
      </c>
      <c r="M280" s="23"/>
      <c r="N280" s="2"/>
      <c r="O280" s="16" t="s">
        <v>3</v>
      </c>
      <c r="P280" s="24"/>
      <c r="Q280" s="16" t="s">
        <v>4</v>
      </c>
      <c r="R280" s="25"/>
      <c r="S280" s="16" t="s">
        <v>5</v>
      </c>
      <c r="T280" s="23"/>
      <c r="U280" s="2"/>
      <c r="V280" s="16" t="s">
        <v>3</v>
      </c>
      <c r="W280" s="24"/>
      <c r="X280" s="16" t="s">
        <v>4</v>
      </c>
      <c r="Y280" s="25"/>
      <c r="Z280" s="16" t="s">
        <v>5</v>
      </c>
      <c r="AA280" s="23"/>
      <c r="AB280" s="2"/>
      <c r="AC280" s="16" t="s">
        <v>3</v>
      </c>
      <c r="AD280" s="24"/>
      <c r="AE280" s="16" t="s">
        <v>4</v>
      </c>
      <c r="AF280" s="25"/>
      <c r="AG280" s="16" t="s">
        <v>5</v>
      </c>
      <c r="AH280" s="23"/>
      <c r="AI280" s="2"/>
    </row>
    <row r="281" spans="1:35" x14ac:dyDescent="0.2">
      <c r="A281" s="2"/>
      <c r="B281" s="24"/>
      <c r="C281" s="2"/>
      <c r="D281" s="25"/>
      <c r="E281" s="2"/>
      <c r="F281" s="19"/>
      <c r="G281" s="2"/>
      <c r="H281" s="2"/>
      <c r="I281" s="24"/>
      <c r="J281" s="2"/>
      <c r="K281" s="25"/>
      <c r="L281" s="2"/>
      <c r="M281" s="19"/>
      <c r="N281" s="2"/>
      <c r="O281" s="2"/>
      <c r="P281" s="24"/>
      <c r="Q281" s="2"/>
      <c r="R281" s="25"/>
      <c r="S281" s="2"/>
      <c r="T281" s="19"/>
      <c r="U281" s="2"/>
      <c r="V281" s="2"/>
      <c r="W281" s="24"/>
      <c r="X281" s="2"/>
      <c r="Y281" s="25"/>
      <c r="Z281" s="2"/>
      <c r="AA281" s="19"/>
      <c r="AB281" s="2"/>
      <c r="AC281" s="2"/>
      <c r="AD281" s="24"/>
      <c r="AE281" s="2"/>
      <c r="AF281" s="25"/>
      <c r="AG281" s="2"/>
      <c r="AH281" s="19"/>
      <c r="AI281" s="2"/>
    </row>
    <row r="282" spans="1:35" x14ac:dyDescent="0.2">
      <c r="A282" s="2"/>
      <c r="B282" s="24"/>
      <c r="C282" s="2"/>
      <c r="D282" s="25"/>
      <c r="E282" s="2"/>
      <c r="F282" s="19"/>
      <c r="G282" s="2"/>
      <c r="H282" s="2"/>
      <c r="I282" s="24"/>
      <c r="J282" s="2"/>
      <c r="K282" s="25"/>
      <c r="L282" s="2"/>
      <c r="M282" s="19"/>
      <c r="N282" s="2"/>
      <c r="O282" s="2"/>
      <c r="P282" s="24"/>
      <c r="Q282" s="2"/>
      <c r="R282" s="25"/>
      <c r="S282" s="2"/>
      <c r="T282" s="19"/>
      <c r="U282" s="2"/>
      <c r="V282" s="2"/>
      <c r="W282" s="24"/>
      <c r="X282" s="2"/>
      <c r="Y282" s="25"/>
      <c r="Z282" s="2"/>
      <c r="AA282" s="19"/>
      <c r="AB282" s="2"/>
      <c r="AC282" s="2"/>
      <c r="AD282" s="24"/>
      <c r="AE282" s="2"/>
      <c r="AF282" s="25"/>
      <c r="AG282" s="2"/>
      <c r="AH282" s="19"/>
      <c r="AI282" s="2"/>
    </row>
    <row r="283" spans="1:35" x14ac:dyDescent="0.2">
      <c r="A283" s="2"/>
      <c r="B283" s="17">
        <f>SUM(B280:B282)</f>
        <v>0</v>
      </c>
      <c r="C283" s="2"/>
      <c r="D283" s="18">
        <f>SUM(D280:D282)</f>
        <v>0</v>
      </c>
      <c r="E283" s="2"/>
      <c r="F283" s="2"/>
      <c r="G283" s="2"/>
      <c r="H283" s="2"/>
      <c r="I283" s="17">
        <f>SUM(I280:I282)</f>
        <v>0</v>
      </c>
      <c r="J283" s="2"/>
      <c r="K283" s="18">
        <f>SUM(K280:K282)</f>
        <v>0</v>
      </c>
      <c r="L283" s="2"/>
      <c r="M283" s="2"/>
      <c r="N283" s="2"/>
      <c r="O283" s="2"/>
      <c r="P283" s="17">
        <f>SUM(P280:P282)</f>
        <v>0</v>
      </c>
      <c r="Q283" s="2"/>
      <c r="R283" s="18">
        <f>SUM(R280:R282)</f>
        <v>0</v>
      </c>
      <c r="S283" s="2"/>
      <c r="T283" s="2"/>
      <c r="U283" s="2"/>
      <c r="V283" s="2"/>
      <c r="W283" s="17">
        <f>SUM(W280:W282)</f>
        <v>0</v>
      </c>
      <c r="X283" s="2"/>
      <c r="Y283" s="18">
        <f>SUM(Y280:Y282)</f>
        <v>0</v>
      </c>
      <c r="Z283" s="2"/>
      <c r="AA283" s="2"/>
      <c r="AB283" s="2"/>
      <c r="AC283" s="2"/>
      <c r="AD283" s="17">
        <f>SUM(AD280:AD282)</f>
        <v>0</v>
      </c>
      <c r="AE283" s="2"/>
      <c r="AF283" s="18">
        <f>SUM(AF280:AF282)</f>
        <v>0</v>
      </c>
      <c r="AG283" s="2"/>
      <c r="AH283" s="2"/>
      <c r="AI283" s="2"/>
    </row>
    <row r="284" spans="1:35" x14ac:dyDescent="0.2">
      <c r="A284" t="s">
        <v>23</v>
      </c>
      <c r="B284" t="s">
        <v>6</v>
      </c>
      <c r="C284" t="s">
        <v>7</v>
      </c>
      <c r="D284" t="s">
        <v>8</v>
      </c>
      <c r="E284" t="s">
        <v>11</v>
      </c>
      <c r="F284" t="s">
        <v>10</v>
      </c>
      <c r="G284" t="s">
        <v>9</v>
      </c>
      <c r="H284" t="s">
        <v>23</v>
      </c>
      <c r="I284" t="s">
        <v>6</v>
      </c>
      <c r="J284" t="s">
        <v>7</v>
      </c>
      <c r="K284" t="s">
        <v>8</v>
      </c>
      <c r="L284" t="s">
        <v>11</v>
      </c>
      <c r="M284" t="s">
        <v>10</v>
      </c>
      <c r="N284" t="s">
        <v>9</v>
      </c>
      <c r="O284" t="s">
        <v>23</v>
      </c>
      <c r="P284" t="s">
        <v>6</v>
      </c>
      <c r="Q284" t="s">
        <v>7</v>
      </c>
      <c r="R284" t="s">
        <v>8</v>
      </c>
      <c r="S284" t="s">
        <v>11</v>
      </c>
      <c r="T284" t="s">
        <v>10</v>
      </c>
      <c r="U284" t="s">
        <v>9</v>
      </c>
      <c r="V284" t="s">
        <v>23</v>
      </c>
      <c r="W284" t="s">
        <v>6</v>
      </c>
      <c r="X284" t="s">
        <v>7</v>
      </c>
      <c r="Y284" t="s">
        <v>8</v>
      </c>
      <c r="Z284" t="s">
        <v>11</v>
      </c>
      <c r="AA284" t="s">
        <v>10</v>
      </c>
      <c r="AB284" t="s">
        <v>9</v>
      </c>
      <c r="AC284" t="s">
        <v>23</v>
      </c>
      <c r="AD284" t="s">
        <v>6</v>
      </c>
      <c r="AE284" t="s">
        <v>7</v>
      </c>
      <c r="AF284" t="s">
        <v>8</v>
      </c>
      <c r="AG284" t="s">
        <v>11</v>
      </c>
      <c r="AH284" t="s">
        <v>10</v>
      </c>
      <c r="AI284" t="s">
        <v>9</v>
      </c>
    </row>
    <row r="285" spans="1:35" x14ac:dyDescent="0.2">
      <c r="A285" s="20">
        <f>B306/4.97</f>
        <v>0</v>
      </c>
      <c r="B285" s="26"/>
      <c r="C285" s="26"/>
      <c r="D285" s="26"/>
      <c r="E285" s="26"/>
      <c r="F285" s="26"/>
      <c r="G285" s="26"/>
      <c r="H285" s="20">
        <f>I306/4.97</f>
        <v>0</v>
      </c>
      <c r="I285" s="26"/>
      <c r="J285" s="26"/>
      <c r="K285" s="26"/>
      <c r="L285" s="26"/>
      <c r="M285" s="26"/>
      <c r="N285" s="26"/>
      <c r="O285" s="20">
        <f>P306/4.97</f>
        <v>0</v>
      </c>
      <c r="P285" s="26"/>
      <c r="Q285" s="26"/>
      <c r="R285" s="26"/>
      <c r="S285" s="26"/>
      <c r="T285" s="26"/>
      <c r="U285" s="26"/>
      <c r="V285" s="20">
        <f>W306/4.97</f>
        <v>0</v>
      </c>
      <c r="W285" s="26"/>
      <c r="X285" s="26"/>
      <c r="Y285" s="26"/>
      <c r="Z285" s="26"/>
      <c r="AA285" s="26"/>
      <c r="AB285" s="26"/>
      <c r="AC285" s="20">
        <f>AD306/4.97</f>
        <v>0</v>
      </c>
      <c r="AD285" s="26"/>
      <c r="AE285" s="26"/>
      <c r="AF285" s="26"/>
      <c r="AG285" s="26"/>
      <c r="AH285" s="26"/>
      <c r="AI285" s="26"/>
    </row>
    <row r="286" spans="1:35" x14ac:dyDescent="0.2">
      <c r="A286"/>
      <c r="B286" s="26"/>
      <c r="C286" s="26"/>
      <c r="D286" s="26"/>
      <c r="E286" s="26"/>
      <c r="F286" s="26"/>
      <c r="G286" s="26"/>
      <c r="H286"/>
      <c r="I286" s="26"/>
      <c r="J286" s="26"/>
      <c r="K286" s="26"/>
      <c r="L286" s="26"/>
      <c r="M286" s="26"/>
      <c r="N286" s="26"/>
      <c r="O286"/>
      <c r="P286" s="26"/>
      <c r="Q286" s="26"/>
      <c r="R286" s="26"/>
      <c r="S286" s="26"/>
      <c r="T286" s="26"/>
      <c r="U286" s="26"/>
      <c r="V286"/>
      <c r="W286" s="26"/>
      <c r="X286" s="26"/>
      <c r="Y286" s="26"/>
      <c r="Z286" s="26"/>
      <c r="AA286" s="26"/>
      <c r="AB286" s="26"/>
      <c r="AC286"/>
      <c r="AD286" s="26"/>
      <c r="AE286" s="26"/>
      <c r="AF286" s="26"/>
      <c r="AG286" s="26"/>
      <c r="AH286" s="26"/>
      <c r="AI286" s="26"/>
    </row>
    <row r="287" spans="1:35" x14ac:dyDescent="0.2">
      <c r="A287"/>
      <c r="B287" s="26"/>
      <c r="C287" s="26"/>
      <c r="D287" s="26"/>
      <c r="E287" s="26"/>
      <c r="F287" s="26"/>
      <c r="G287" s="26"/>
      <c r="H287"/>
      <c r="I287" s="26"/>
      <c r="J287" s="26"/>
      <c r="K287" s="26"/>
      <c r="L287" s="26"/>
      <c r="M287" s="26"/>
      <c r="N287" s="26"/>
      <c r="O287"/>
      <c r="P287" s="26"/>
      <c r="Q287" s="26"/>
      <c r="R287" s="26"/>
      <c r="S287" s="26"/>
      <c r="T287" s="26"/>
      <c r="U287" s="26"/>
      <c r="V287"/>
      <c r="W287" s="26"/>
      <c r="X287" s="26"/>
      <c r="Y287" s="26"/>
      <c r="Z287" s="26"/>
      <c r="AA287" s="26"/>
      <c r="AB287" s="26"/>
      <c r="AC287"/>
      <c r="AD287" s="26"/>
      <c r="AE287" s="26"/>
      <c r="AF287" s="26"/>
      <c r="AG287" s="26"/>
      <c r="AH287" s="26"/>
      <c r="AI287" s="26"/>
    </row>
    <row r="288" spans="1:35" x14ac:dyDescent="0.2">
      <c r="A288"/>
      <c r="B288" s="26"/>
      <c r="C288" s="26"/>
      <c r="D288" s="26"/>
      <c r="E288" s="26"/>
      <c r="F288" s="26"/>
      <c r="G288" s="26"/>
      <c r="H288"/>
      <c r="I288" s="26"/>
      <c r="J288" s="26"/>
      <c r="K288" s="26"/>
      <c r="L288" s="26"/>
      <c r="M288" s="26"/>
      <c r="N288" s="26"/>
      <c r="O288"/>
      <c r="P288" s="26"/>
      <c r="Q288" s="26"/>
      <c r="R288" s="26"/>
      <c r="S288" s="26"/>
      <c r="T288" s="26"/>
      <c r="U288" s="26"/>
      <c r="V288"/>
      <c r="W288" s="26"/>
      <c r="X288" s="26"/>
      <c r="Y288" s="26"/>
      <c r="Z288" s="26"/>
      <c r="AA288" s="26"/>
      <c r="AB288" s="26"/>
      <c r="AC288"/>
      <c r="AD288" s="26"/>
      <c r="AE288" s="26"/>
      <c r="AF288" s="26"/>
      <c r="AG288" s="26"/>
      <c r="AH288" s="26"/>
      <c r="AI288" s="26"/>
    </row>
    <row r="289" spans="1:35" x14ac:dyDescent="0.2">
      <c r="A289"/>
      <c r="B289" s="26"/>
      <c r="C289" s="26"/>
      <c r="D289" s="26"/>
      <c r="E289" s="26"/>
      <c r="F289" s="26"/>
      <c r="G289" s="26"/>
      <c r="H289"/>
      <c r="I289" s="26"/>
      <c r="J289" s="26"/>
      <c r="K289" s="26"/>
      <c r="L289" s="26"/>
      <c r="M289" s="26"/>
      <c r="N289" s="26"/>
      <c r="O289"/>
      <c r="P289" s="26"/>
      <c r="Q289" s="26"/>
      <c r="R289" s="26"/>
      <c r="S289" s="26"/>
      <c r="T289" s="26"/>
      <c r="U289" s="26"/>
      <c r="V289"/>
      <c r="W289" s="26"/>
      <c r="X289" s="26"/>
      <c r="Y289" s="26"/>
      <c r="Z289" s="26"/>
      <c r="AA289" s="26"/>
      <c r="AB289" s="26"/>
      <c r="AC289"/>
      <c r="AD289" s="26"/>
      <c r="AE289" s="26"/>
      <c r="AF289" s="26"/>
      <c r="AG289" s="26"/>
      <c r="AH289" s="26"/>
      <c r="AI289" s="26"/>
    </row>
    <row r="290" spans="1:35" x14ac:dyDescent="0.2">
      <c r="A290"/>
      <c r="B290" s="26"/>
      <c r="C290" s="26"/>
      <c r="D290" s="26"/>
      <c r="E290" s="26"/>
      <c r="F290" s="26"/>
      <c r="G290" s="26"/>
      <c r="H290"/>
      <c r="I290" s="26"/>
      <c r="J290" s="26"/>
      <c r="K290" s="26"/>
      <c r="L290" s="26"/>
      <c r="M290" s="26"/>
      <c r="N290" s="26"/>
      <c r="O290"/>
      <c r="P290" s="26"/>
      <c r="Q290" s="26"/>
      <c r="R290" s="26"/>
      <c r="S290" s="26"/>
      <c r="T290" s="26"/>
      <c r="U290" s="26"/>
      <c r="V290"/>
      <c r="W290" s="26"/>
      <c r="X290" s="26"/>
      <c r="Y290" s="26"/>
      <c r="Z290" s="26"/>
      <c r="AA290" s="26"/>
      <c r="AB290" s="26"/>
      <c r="AC290"/>
      <c r="AD290" s="26"/>
      <c r="AE290" s="26"/>
      <c r="AF290" s="26"/>
      <c r="AG290" s="26"/>
      <c r="AH290" s="26"/>
      <c r="AI290" s="26"/>
    </row>
    <row r="291" spans="1:35" x14ac:dyDescent="0.2">
      <c r="A291"/>
      <c r="B291" s="26"/>
      <c r="C291" s="26"/>
      <c r="D291" s="26"/>
      <c r="E291" s="26"/>
      <c r="F291" s="26"/>
      <c r="G291" s="26"/>
      <c r="H291"/>
      <c r="I291" s="26"/>
      <c r="J291" s="26"/>
      <c r="K291" s="26"/>
      <c r="L291" s="26"/>
      <c r="M291" s="26"/>
      <c r="N291" s="26"/>
      <c r="O291"/>
      <c r="P291" s="26"/>
      <c r="Q291" s="26"/>
      <c r="R291" s="26"/>
      <c r="S291" s="26"/>
      <c r="T291" s="26"/>
      <c r="U291" s="26"/>
      <c r="V291"/>
      <c r="W291" s="26"/>
      <c r="X291" s="26"/>
      <c r="Y291" s="26"/>
      <c r="Z291" s="26"/>
      <c r="AA291" s="26"/>
      <c r="AB291" s="26"/>
      <c r="AC291"/>
      <c r="AD291" s="26"/>
      <c r="AE291" s="26"/>
      <c r="AF291" s="26"/>
      <c r="AG291" s="26"/>
      <c r="AH291" s="26"/>
      <c r="AI291" s="26"/>
    </row>
    <row r="292" spans="1:35" x14ac:dyDescent="0.2">
      <c r="A292"/>
      <c r="B292" s="26"/>
      <c r="C292" s="26"/>
      <c r="D292" s="26"/>
      <c r="E292" s="26"/>
      <c r="F292" s="26"/>
      <c r="G292" s="26"/>
      <c r="H292"/>
      <c r="I292" s="26"/>
      <c r="J292" s="26"/>
      <c r="K292" s="26"/>
      <c r="L292" s="26"/>
      <c r="M292" s="26"/>
      <c r="N292" s="26"/>
      <c r="O292"/>
      <c r="P292" s="26"/>
      <c r="Q292" s="26"/>
      <c r="R292" s="26"/>
      <c r="S292" s="26"/>
      <c r="T292" s="26"/>
      <c r="U292" s="26"/>
      <c r="V292"/>
      <c r="W292" s="26"/>
      <c r="X292" s="26"/>
      <c r="Y292" s="26"/>
      <c r="Z292" s="26"/>
      <c r="AA292" s="26"/>
      <c r="AB292" s="26"/>
      <c r="AC292"/>
      <c r="AD292" s="26"/>
      <c r="AE292" s="26"/>
      <c r="AF292" s="26"/>
      <c r="AG292" s="26"/>
      <c r="AH292" s="26"/>
      <c r="AI292" s="26"/>
    </row>
    <row r="293" spans="1:35" x14ac:dyDescent="0.2">
      <c r="A293"/>
      <c r="B293" s="26"/>
      <c r="C293" s="26"/>
      <c r="D293" s="26"/>
      <c r="E293" s="26"/>
      <c r="F293" s="26"/>
      <c r="G293" s="26"/>
      <c r="H293"/>
      <c r="I293" s="26"/>
      <c r="J293" s="26"/>
      <c r="K293" s="26"/>
      <c r="L293" s="26"/>
      <c r="M293" s="26"/>
      <c r="N293" s="26"/>
      <c r="O293"/>
      <c r="P293" s="26"/>
      <c r="Q293" s="26"/>
      <c r="R293" s="26"/>
      <c r="S293" s="26"/>
      <c r="T293" s="26"/>
      <c r="U293" s="26"/>
      <c r="V293"/>
      <c r="W293" s="26"/>
      <c r="X293" s="26"/>
      <c r="Y293" s="26"/>
      <c r="Z293" s="26"/>
      <c r="AA293" s="26"/>
      <c r="AB293" s="26"/>
      <c r="AC293"/>
      <c r="AD293" s="26"/>
      <c r="AE293" s="26"/>
      <c r="AF293" s="26"/>
      <c r="AG293" s="26"/>
      <c r="AH293" s="26"/>
      <c r="AI293" s="26"/>
    </row>
    <row r="294" spans="1:35" x14ac:dyDescent="0.2">
      <c r="A294"/>
      <c r="B294" s="26"/>
      <c r="C294" s="26"/>
      <c r="D294" s="26"/>
      <c r="E294" s="26"/>
      <c r="F294" s="26"/>
      <c r="G294" s="26"/>
      <c r="H294"/>
      <c r="I294" s="26"/>
      <c r="J294" s="26"/>
      <c r="K294" s="26"/>
      <c r="L294" s="26"/>
      <c r="M294" s="26"/>
      <c r="N294" s="26"/>
      <c r="O294"/>
      <c r="P294" s="26"/>
      <c r="Q294" s="26"/>
      <c r="R294" s="26"/>
      <c r="S294" s="26"/>
      <c r="T294" s="26"/>
      <c r="U294" s="26"/>
      <c r="V294"/>
      <c r="W294" s="26"/>
      <c r="X294" s="26"/>
      <c r="Y294" s="26"/>
      <c r="Z294" s="26"/>
      <c r="AA294" s="26"/>
      <c r="AB294" s="26"/>
      <c r="AC294"/>
      <c r="AD294" s="26"/>
      <c r="AE294" s="26"/>
      <c r="AF294" s="26"/>
      <c r="AG294" s="26"/>
      <c r="AH294" s="26"/>
      <c r="AI294" s="26"/>
    </row>
    <row r="295" spans="1:35" x14ac:dyDescent="0.2">
      <c r="A295"/>
      <c r="B295" s="26"/>
      <c r="C295" s="26"/>
      <c r="D295" s="26"/>
      <c r="E295" s="26"/>
      <c r="F295" s="26"/>
      <c r="G295" s="26"/>
      <c r="H295"/>
      <c r="I295" s="26"/>
      <c r="J295" s="26"/>
      <c r="K295" s="26"/>
      <c r="L295" s="26"/>
      <c r="M295" s="26"/>
      <c r="N295" s="26"/>
      <c r="O295"/>
      <c r="P295" s="26"/>
      <c r="Q295" s="26"/>
      <c r="R295" s="26"/>
      <c r="S295" s="26"/>
      <c r="T295" s="26"/>
      <c r="U295" s="26"/>
      <c r="V295"/>
      <c r="W295" s="26"/>
      <c r="X295" s="26"/>
      <c r="Y295" s="26"/>
      <c r="Z295" s="26"/>
      <c r="AA295" s="26"/>
      <c r="AB295" s="26"/>
      <c r="AC295"/>
      <c r="AD295" s="26"/>
      <c r="AE295" s="26"/>
      <c r="AF295" s="26"/>
      <c r="AG295" s="26"/>
      <c r="AH295" s="26"/>
      <c r="AI295" s="26"/>
    </row>
    <row r="296" spans="1:35" x14ac:dyDescent="0.2">
      <c r="A296"/>
      <c r="B296" s="26"/>
      <c r="C296" s="26"/>
      <c r="D296" s="26"/>
      <c r="E296" s="26"/>
      <c r="F296" s="26"/>
      <c r="G296" s="26"/>
      <c r="H296"/>
      <c r="I296" s="26"/>
      <c r="J296" s="26"/>
      <c r="K296" s="26"/>
      <c r="L296" s="26"/>
      <c r="M296" s="26"/>
      <c r="N296" s="26"/>
      <c r="O296"/>
      <c r="P296" s="26"/>
      <c r="Q296" s="26"/>
      <c r="R296" s="26"/>
      <c r="S296" s="26"/>
      <c r="T296" s="26"/>
      <c r="U296" s="26"/>
      <c r="V296"/>
      <c r="W296" s="26"/>
      <c r="X296" s="26"/>
      <c r="Y296" s="26"/>
      <c r="Z296" s="26"/>
      <c r="AA296" s="26"/>
      <c r="AB296" s="26"/>
      <c r="AC296"/>
      <c r="AD296" s="26"/>
      <c r="AE296" s="26"/>
      <c r="AF296" s="26"/>
      <c r="AG296" s="26"/>
      <c r="AH296" s="26"/>
      <c r="AI296" s="26"/>
    </row>
    <row r="297" spans="1:35" x14ac:dyDescent="0.2">
      <c r="A297"/>
      <c r="B297" s="26"/>
      <c r="C297" s="26"/>
      <c r="D297" s="26"/>
      <c r="E297" s="26"/>
      <c r="F297" s="26"/>
      <c r="G297" s="26"/>
      <c r="H297"/>
      <c r="I297" s="26"/>
      <c r="J297" s="26"/>
      <c r="K297" s="26"/>
      <c r="L297" s="26"/>
      <c r="M297" s="26"/>
      <c r="N297" s="26"/>
      <c r="O297"/>
      <c r="P297" s="26"/>
      <c r="Q297" s="26"/>
      <c r="R297" s="26"/>
      <c r="S297" s="26"/>
      <c r="T297" s="26"/>
      <c r="U297" s="26"/>
      <c r="V297"/>
      <c r="W297" s="26"/>
      <c r="X297" s="26"/>
      <c r="Y297" s="26"/>
      <c r="Z297" s="26"/>
      <c r="AA297" s="26"/>
      <c r="AB297" s="26"/>
      <c r="AC297"/>
      <c r="AD297" s="26"/>
      <c r="AE297" s="26"/>
      <c r="AF297" s="26"/>
      <c r="AG297" s="26"/>
      <c r="AH297" s="26"/>
      <c r="AI297" s="26"/>
    </row>
    <row r="298" spans="1:35" x14ac:dyDescent="0.2">
      <c r="A298"/>
      <c r="B298" s="26"/>
      <c r="C298" s="26"/>
      <c r="D298" s="26"/>
      <c r="E298" s="26"/>
      <c r="F298" s="26"/>
      <c r="G298" s="26"/>
      <c r="H298"/>
      <c r="I298" s="26"/>
      <c r="J298" s="26"/>
      <c r="K298" s="26"/>
      <c r="L298" s="26"/>
      <c r="M298" s="26"/>
      <c r="N298" s="26"/>
      <c r="O298"/>
      <c r="P298" s="26"/>
      <c r="Q298" s="26"/>
      <c r="R298" s="26"/>
      <c r="S298" s="26"/>
      <c r="T298" s="26"/>
      <c r="U298" s="26"/>
      <c r="V298"/>
      <c r="W298" s="26"/>
      <c r="X298" s="26"/>
      <c r="Y298" s="26"/>
      <c r="Z298" s="26"/>
      <c r="AA298" s="26"/>
      <c r="AB298" s="26"/>
      <c r="AC298"/>
      <c r="AD298" s="26"/>
      <c r="AE298" s="26"/>
      <c r="AF298" s="26"/>
      <c r="AG298" s="26"/>
      <c r="AH298" s="26"/>
      <c r="AI298" s="26"/>
    </row>
    <row r="299" spans="1:35" x14ac:dyDescent="0.2">
      <c r="A299"/>
      <c r="B299" s="26"/>
      <c r="C299" s="26"/>
      <c r="D299" s="26"/>
      <c r="E299" s="26"/>
      <c r="F299" s="26"/>
      <c r="G299" s="26"/>
      <c r="H299"/>
      <c r="I299" s="26"/>
      <c r="J299" s="26"/>
      <c r="K299" s="26"/>
      <c r="L299" s="26"/>
      <c r="M299" s="26"/>
      <c r="N299" s="26"/>
      <c r="O299"/>
      <c r="P299" s="26"/>
      <c r="Q299" s="26"/>
      <c r="R299" s="26"/>
      <c r="S299" s="26"/>
      <c r="T299" s="26"/>
      <c r="U299" s="26"/>
      <c r="V299"/>
      <c r="W299" s="26"/>
      <c r="X299" s="26"/>
      <c r="Y299" s="26"/>
      <c r="Z299" s="26"/>
      <c r="AA299" s="26"/>
      <c r="AB299" s="26"/>
      <c r="AC299"/>
      <c r="AD299" s="26"/>
      <c r="AE299" s="26"/>
      <c r="AF299" s="26"/>
      <c r="AG299" s="26"/>
      <c r="AH299" s="26"/>
      <c r="AI299" s="26"/>
    </row>
    <row r="300" spans="1:35" x14ac:dyDescent="0.2">
      <c r="A300"/>
      <c r="B300" s="26"/>
      <c r="C300" s="26"/>
      <c r="D300" s="26"/>
      <c r="E300" s="26"/>
      <c r="F300" s="26"/>
      <c r="G300" s="26"/>
      <c r="H300"/>
      <c r="I300" s="26"/>
      <c r="J300" s="26"/>
      <c r="K300" s="26"/>
      <c r="L300" s="26"/>
      <c r="M300" s="26"/>
      <c r="N300" s="26"/>
      <c r="O300"/>
      <c r="P300" s="26"/>
      <c r="Q300" s="26"/>
      <c r="R300" s="26"/>
      <c r="S300" s="26"/>
      <c r="T300" s="26"/>
      <c r="U300" s="26"/>
      <c r="V300"/>
      <c r="W300" s="26"/>
      <c r="X300" s="26"/>
      <c r="Y300" s="26"/>
      <c r="Z300" s="26"/>
      <c r="AA300" s="26"/>
      <c r="AB300" s="26"/>
      <c r="AC300"/>
      <c r="AD300" s="26"/>
      <c r="AE300" s="26"/>
      <c r="AF300" s="26"/>
      <c r="AG300" s="26"/>
      <c r="AH300" s="26"/>
      <c r="AI300" s="26"/>
    </row>
    <row r="301" spans="1:35" x14ac:dyDescent="0.2">
      <c r="A301"/>
      <c r="B301" s="26"/>
      <c r="C301" s="26"/>
      <c r="D301" s="26"/>
      <c r="E301" s="26"/>
      <c r="F301" s="26"/>
      <c r="G301" s="26"/>
      <c r="H301"/>
      <c r="I301" s="26"/>
      <c r="J301" s="26"/>
      <c r="K301" s="26"/>
      <c r="L301" s="26"/>
      <c r="M301" s="26"/>
      <c r="N301" s="26"/>
      <c r="O301"/>
      <c r="P301" s="26"/>
      <c r="Q301" s="26"/>
      <c r="R301" s="26"/>
      <c r="S301" s="26"/>
      <c r="T301" s="26"/>
      <c r="U301" s="26"/>
      <c r="V301"/>
      <c r="W301" s="26"/>
      <c r="X301" s="26"/>
      <c r="Y301" s="26"/>
      <c r="Z301" s="26"/>
      <c r="AA301" s="26"/>
      <c r="AB301" s="26"/>
      <c r="AC301"/>
      <c r="AD301" s="26"/>
      <c r="AE301" s="26"/>
      <c r="AF301" s="26"/>
      <c r="AG301" s="26"/>
      <c r="AH301" s="26"/>
      <c r="AI301" s="26"/>
    </row>
    <row r="302" spans="1:35" x14ac:dyDescent="0.2">
      <c r="A302"/>
      <c r="B302" s="26"/>
      <c r="C302" s="26"/>
      <c r="D302" s="26"/>
      <c r="E302" s="26"/>
      <c r="F302" s="26"/>
      <c r="G302" s="26"/>
      <c r="H302"/>
      <c r="I302" s="26"/>
      <c r="J302" s="26"/>
      <c r="K302" s="26"/>
      <c r="L302" s="26"/>
      <c r="M302" s="26"/>
      <c r="N302" s="26"/>
      <c r="O302"/>
      <c r="P302" s="26"/>
      <c r="Q302" s="26"/>
      <c r="R302" s="26"/>
      <c r="S302" s="26"/>
      <c r="T302" s="26"/>
      <c r="U302" s="26"/>
      <c r="V302"/>
      <c r="W302" s="26"/>
      <c r="X302" s="26"/>
      <c r="Y302" s="26"/>
      <c r="Z302" s="26"/>
      <c r="AA302" s="26"/>
      <c r="AB302" s="26"/>
      <c r="AC302"/>
      <c r="AD302" s="26"/>
      <c r="AE302" s="26"/>
      <c r="AF302" s="26"/>
      <c r="AG302" s="26"/>
      <c r="AH302" s="26"/>
      <c r="AI302" s="26"/>
    </row>
    <row r="303" spans="1:35" x14ac:dyDescent="0.2">
      <c r="A303"/>
      <c r="B303" s="26"/>
      <c r="C303" s="26"/>
      <c r="D303" s="26"/>
      <c r="E303" s="26"/>
      <c r="F303" s="26"/>
      <c r="G303" s="26"/>
      <c r="H303"/>
      <c r="I303" s="26"/>
      <c r="J303" s="26"/>
      <c r="K303" s="26"/>
      <c r="L303" s="26"/>
      <c r="M303" s="26"/>
      <c r="N303" s="26"/>
      <c r="O303"/>
      <c r="P303" s="26"/>
      <c r="Q303" s="26"/>
      <c r="R303" s="26"/>
      <c r="S303" s="26"/>
      <c r="T303" s="26"/>
      <c r="U303" s="26"/>
      <c r="V303"/>
      <c r="W303" s="26"/>
      <c r="X303" s="26"/>
      <c r="Y303" s="26"/>
      <c r="Z303" s="26"/>
      <c r="AA303" s="26"/>
      <c r="AB303" s="26"/>
      <c r="AC303"/>
      <c r="AD303" s="26"/>
      <c r="AE303" s="26"/>
      <c r="AF303" s="26"/>
      <c r="AG303" s="26"/>
      <c r="AH303" s="26"/>
      <c r="AI303" s="26"/>
    </row>
    <row r="304" spans="1:35" x14ac:dyDescent="0.2">
      <c r="A304"/>
      <c r="B304" s="26"/>
      <c r="C304" s="26"/>
      <c r="D304" s="26"/>
      <c r="E304" s="26"/>
      <c r="F304" s="26"/>
      <c r="G304" s="26"/>
      <c r="H304"/>
      <c r="I304" s="26"/>
      <c r="J304" s="26"/>
      <c r="K304" s="26"/>
      <c r="L304" s="26"/>
      <c r="M304" s="26"/>
      <c r="N304" s="26"/>
      <c r="O304"/>
      <c r="P304" s="26"/>
      <c r="Q304" s="26"/>
      <c r="R304" s="26"/>
      <c r="S304" s="26"/>
      <c r="T304" s="26"/>
      <c r="U304" s="26"/>
      <c r="V304"/>
      <c r="W304" s="26"/>
      <c r="X304" s="26"/>
      <c r="Y304" s="26"/>
      <c r="Z304" s="26"/>
      <c r="AA304" s="26"/>
      <c r="AB304" s="26"/>
      <c r="AC304"/>
      <c r="AD304" s="26"/>
      <c r="AE304" s="26"/>
      <c r="AF304" s="26"/>
      <c r="AG304" s="26"/>
      <c r="AH304" s="26"/>
      <c r="AI304" s="26"/>
    </row>
    <row r="305" spans="1:35" x14ac:dyDescent="0.2">
      <c r="A305"/>
      <c r="B305" s="26"/>
      <c r="C305" s="26"/>
      <c r="D305" s="26"/>
      <c r="E305" s="26"/>
      <c r="F305" s="26"/>
      <c r="G305" s="26"/>
      <c r="H305"/>
      <c r="I305" s="26"/>
      <c r="J305" s="26"/>
      <c r="K305" s="26"/>
      <c r="L305" s="26"/>
      <c r="M305" s="26"/>
      <c r="N305" s="26"/>
      <c r="O305"/>
      <c r="P305" s="26"/>
      <c r="Q305" s="26"/>
      <c r="R305" s="26"/>
      <c r="S305" s="26"/>
      <c r="T305" s="26"/>
      <c r="U305" s="26"/>
      <c r="V305"/>
      <c r="W305" s="26"/>
      <c r="X305" s="26"/>
      <c r="Y305" s="26"/>
      <c r="Z305" s="26"/>
      <c r="AA305" s="26"/>
      <c r="AB305" s="26"/>
      <c r="AC305"/>
      <c r="AD305" s="26"/>
      <c r="AE305" s="26"/>
      <c r="AF305" s="26"/>
      <c r="AG305" s="26"/>
      <c r="AH305" s="26"/>
      <c r="AI305" s="26"/>
    </row>
    <row r="306" spans="1:35" x14ac:dyDescent="0.2">
      <c r="A306" s="2" t="s">
        <v>13</v>
      </c>
      <c r="B306" s="13">
        <f t="shared" ref="B306:G306" si="25">SUM(B285:B305)</f>
        <v>0</v>
      </c>
      <c r="C306" s="13">
        <f t="shared" si="25"/>
        <v>0</v>
      </c>
      <c r="D306" s="13">
        <f t="shared" si="25"/>
        <v>0</v>
      </c>
      <c r="E306" s="13">
        <f t="shared" si="25"/>
        <v>0</v>
      </c>
      <c r="F306" s="13">
        <f t="shared" si="25"/>
        <v>0</v>
      </c>
      <c r="G306" s="13">
        <f t="shared" si="25"/>
        <v>0</v>
      </c>
      <c r="H306" s="2" t="s">
        <v>13</v>
      </c>
      <c r="I306" s="13">
        <f t="shared" ref="I306:N306" si="26">SUM(I285:I305)</f>
        <v>0</v>
      </c>
      <c r="J306" s="13">
        <f t="shared" si="26"/>
        <v>0</v>
      </c>
      <c r="K306" s="13">
        <f t="shared" si="26"/>
        <v>0</v>
      </c>
      <c r="L306" s="13">
        <f t="shared" si="26"/>
        <v>0</v>
      </c>
      <c r="M306" s="13">
        <f t="shared" si="26"/>
        <v>0</v>
      </c>
      <c r="N306" s="13">
        <f t="shared" si="26"/>
        <v>0</v>
      </c>
      <c r="O306" s="2" t="s">
        <v>13</v>
      </c>
      <c r="P306" s="13">
        <f t="shared" ref="P306:U306" si="27">SUM(P285:P305)</f>
        <v>0</v>
      </c>
      <c r="Q306" s="13">
        <f t="shared" si="27"/>
        <v>0</v>
      </c>
      <c r="R306" s="13">
        <f t="shared" si="27"/>
        <v>0</v>
      </c>
      <c r="S306" s="13">
        <f t="shared" si="27"/>
        <v>0</v>
      </c>
      <c r="T306" s="13">
        <f t="shared" si="27"/>
        <v>0</v>
      </c>
      <c r="U306" s="13">
        <f t="shared" si="27"/>
        <v>0</v>
      </c>
      <c r="V306" s="2" t="s">
        <v>13</v>
      </c>
      <c r="W306" s="13">
        <f t="shared" ref="W306:AB306" si="28">SUM(W285:W305)</f>
        <v>0</v>
      </c>
      <c r="X306" s="13">
        <f t="shared" si="28"/>
        <v>0</v>
      </c>
      <c r="Y306" s="13">
        <f t="shared" si="28"/>
        <v>0</v>
      </c>
      <c r="Z306" s="13">
        <f t="shared" si="28"/>
        <v>0</v>
      </c>
      <c r="AA306" s="13">
        <f t="shared" si="28"/>
        <v>0</v>
      </c>
      <c r="AB306" s="13">
        <f t="shared" si="28"/>
        <v>0</v>
      </c>
      <c r="AC306" s="2" t="s">
        <v>13</v>
      </c>
      <c r="AD306" s="13">
        <f t="shared" ref="AD306:AI306" si="29">SUM(AD285:AD305)</f>
        <v>0</v>
      </c>
      <c r="AE306" s="13">
        <f t="shared" si="29"/>
        <v>0</v>
      </c>
      <c r="AF306" s="13">
        <f t="shared" si="29"/>
        <v>0</v>
      </c>
      <c r="AG306" s="13">
        <f t="shared" si="29"/>
        <v>0</v>
      </c>
      <c r="AH306" s="13">
        <f t="shared" si="29"/>
        <v>0</v>
      </c>
      <c r="AI306" s="13">
        <f t="shared" si="29"/>
        <v>0</v>
      </c>
    </row>
    <row r="307" spans="1:35" x14ac:dyDescent="0.2">
      <c r="A307" s="2" t="s">
        <v>14</v>
      </c>
      <c r="B307" s="9">
        <f>B306/1.15</f>
        <v>0</v>
      </c>
      <c r="C307" s="9">
        <f>C306/1.15</f>
        <v>0</v>
      </c>
      <c r="D307" s="9">
        <f>D306/1.15</f>
        <v>0</v>
      </c>
      <c r="E307" s="10"/>
      <c r="F307" s="10"/>
      <c r="G307" s="10"/>
      <c r="H307" s="2" t="s">
        <v>14</v>
      </c>
      <c r="I307" s="9">
        <f>I306/1.15</f>
        <v>0</v>
      </c>
      <c r="J307" s="9">
        <f>J306/1.15</f>
        <v>0</v>
      </c>
      <c r="K307" s="9">
        <f>K306/1.15</f>
        <v>0</v>
      </c>
      <c r="L307" s="10"/>
      <c r="M307" s="10"/>
      <c r="N307" s="10"/>
      <c r="O307" s="2" t="s">
        <v>14</v>
      </c>
      <c r="P307" s="9">
        <f>P306/1.15</f>
        <v>0</v>
      </c>
      <c r="Q307" s="9">
        <f>Q306/1.15</f>
        <v>0</v>
      </c>
      <c r="R307" s="9">
        <f>R306/1.15</f>
        <v>0</v>
      </c>
      <c r="S307" s="10"/>
      <c r="T307" s="10"/>
      <c r="U307" s="10"/>
      <c r="V307" s="2" t="s">
        <v>14</v>
      </c>
      <c r="W307" s="9">
        <f>W306/1.15</f>
        <v>0</v>
      </c>
      <c r="X307" s="9">
        <f>X306/1.15</f>
        <v>0</v>
      </c>
      <c r="Y307" s="9">
        <f>Y306/1.15</f>
        <v>0</v>
      </c>
      <c r="Z307" s="10"/>
      <c r="AA307" s="10"/>
      <c r="AB307" s="10"/>
      <c r="AC307" s="2" t="s">
        <v>14</v>
      </c>
      <c r="AD307" s="9">
        <f>AD306/1.15</f>
        <v>0</v>
      </c>
      <c r="AE307" s="9">
        <f>AE306/1.15</f>
        <v>0</v>
      </c>
      <c r="AF307" s="9">
        <f>AF306/1.15</f>
        <v>0</v>
      </c>
      <c r="AG307" s="10"/>
      <c r="AH307" s="10"/>
      <c r="AI307" s="10"/>
    </row>
    <row r="308" spans="1:35" x14ac:dyDescent="0.2">
      <c r="A308" s="2" t="s">
        <v>15</v>
      </c>
      <c r="B308" s="11">
        <f>B307*0.15</f>
        <v>0</v>
      </c>
      <c r="C308" s="11">
        <f>C307*0.15</f>
        <v>0</v>
      </c>
      <c r="D308" s="11">
        <f>D307*0.15</f>
        <v>0</v>
      </c>
      <c r="E308" s="12"/>
      <c r="F308" s="12"/>
      <c r="G308" s="12"/>
      <c r="H308" s="2" t="s">
        <v>15</v>
      </c>
      <c r="I308" s="11">
        <f>I307*0.15</f>
        <v>0</v>
      </c>
      <c r="J308" s="11">
        <f>J307*0.15</f>
        <v>0</v>
      </c>
      <c r="K308" s="11">
        <f>K307*0.15</f>
        <v>0</v>
      </c>
      <c r="L308" s="12"/>
      <c r="M308" s="12"/>
      <c r="N308" s="12"/>
      <c r="O308" s="2" t="s">
        <v>15</v>
      </c>
      <c r="P308" s="11">
        <f>P307*0.15</f>
        <v>0</v>
      </c>
      <c r="Q308" s="11">
        <f>Q307*0.15</f>
        <v>0</v>
      </c>
      <c r="R308" s="11">
        <f>R307*0.15</f>
        <v>0</v>
      </c>
      <c r="S308" s="12"/>
      <c r="T308" s="12"/>
      <c r="U308" s="12"/>
      <c r="V308" s="2" t="s">
        <v>15</v>
      </c>
      <c r="W308" s="11">
        <f>W307*0.15</f>
        <v>0</v>
      </c>
      <c r="X308" s="11">
        <f>X307*0.15</f>
        <v>0</v>
      </c>
      <c r="Y308" s="11">
        <f>Y307*0.15</f>
        <v>0</v>
      </c>
      <c r="Z308" s="12"/>
      <c r="AA308" s="12"/>
      <c r="AB308" s="12"/>
      <c r="AC308" s="2" t="s">
        <v>15</v>
      </c>
      <c r="AD308" s="11">
        <f>AD307*0.15</f>
        <v>0</v>
      </c>
      <c r="AE308" s="11">
        <f>AE307*0.15</f>
        <v>0</v>
      </c>
      <c r="AF308" s="11">
        <f>AF307*0.15</f>
        <v>0</v>
      </c>
      <c r="AG308" s="12"/>
      <c r="AH308" s="12"/>
      <c r="AI308" s="12"/>
    </row>
    <row r="309" spans="1:35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</row>
    <row r="310" spans="1:35" x14ac:dyDescent="0.2">
      <c r="A310" s="7" t="s">
        <v>16</v>
      </c>
      <c r="B310" s="3">
        <f>B306+C306+D306+E306+F306+G306</f>
        <v>0</v>
      </c>
      <c r="C310" s="2" t="s">
        <v>17</v>
      </c>
      <c r="D310" s="6">
        <f>B310</f>
        <v>0</v>
      </c>
      <c r="E310" s="2" t="s">
        <v>20</v>
      </c>
      <c r="F310" s="15">
        <f>D283</f>
        <v>0</v>
      </c>
      <c r="G310"/>
      <c r="H310" s="7" t="s">
        <v>16</v>
      </c>
      <c r="I310" s="3">
        <f>I306+J306+K306+L306+M306+N306</f>
        <v>0</v>
      </c>
      <c r="J310" s="2" t="s">
        <v>17</v>
      </c>
      <c r="K310" s="6">
        <f>I310</f>
        <v>0</v>
      </c>
      <c r="L310" s="2" t="s">
        <v>20</v>
      </c>
      <c r="M310" s="15">
        <f>K283</f>
        <v>0</v>
      </c>
      <c r="N310"/>
      <c r="O310" s="7" t="s">
        <v>16</v>
      </c>
      <c r="P310" s="3">
        <f>P306+Q306+R306+S306+T306+U306</f>
        <v>0</v>
      </c>
      <c r="Q310" s="2" t="s">
        <v>17</v>
      </c>
      <c r="R310" s="6">
        <f>P310</f>
        <v>0</v>
      </c>
      <c r="S310" s="2" t="s">
        <v>20</v>
      </c>
      <c r="T310" s="15">
        <f>R283</f>
        <v>0</v>
      </c>
      <c r="U310"/>
      <c r="V310" s="7" t="s">
        <v>16</v>
      </c>
      <c r="W310" s="3">
        <f>W306+X306+Y306+Z306+AA306+AB306</f>
        <v>0</v>
      </c>
      <c r="X310" s="2" t="s">
        <v>17</v>
      </c>
      <c r="Y310" s="6">
        <f>W310</f>
        <v>0</v>
      </c>
      <c r="Z310" s="2" t="s">
        <v>20</v>
      </c>
      <c r="AA310" s="15">
        <f>Y283</f>
        <v>0</v>
      </c>
      <c r="AB310"/>
      <c r="AC310" s="7" t="s">
        <v>16</v>
      </c>
      <c r="AD310" s="3">
        <f>AD306+AE306+AF306+AG306+AH306+AI306</f>
        <v>0</v>
      </c>
      <c r="AE310" s="2" t="s">
        <v>17</v>
      </c>
      <c r="AF310" s="6">
        <f>AD310</f>
        <v>0</v>
      </c>
      <c r="AG310" s="2" t="s">
        <v>20</v>
      </c>
      <c r="AH310" s="15">
        <f>AF283</f>
        <v>0</v>
      </c>
      <c r="AI310"/>
    </row>
    <row r="311" spans="1:35" x14ac:dyDescent="0.2">
      <c r="A311" s="7" t="s">
        <v>0</v>
      </c>
      <c r="B311" s="3">
        <f>D283*0.17</f>
        <v>0</v>
      </c>
      <c r="C311" s="2" t="s">
        <v>3</v>
      </c>
      <c r="D311" s="5">
        <f>B313</f>
        <v>0</v>
      </c>
      <c r="E311" s="2" t="s">
        <v>21</v>
      </c>
      <c r="F311" s="6">
        <f>B312</f>
        <v>0</v>
      </c>
      <c r="G311"/>
      <c r="H311" s="7" t="s">
        <v>0</v>
      </c>
      <c r="I311" s="3">
        <f>K283*0.17</f>
        <v>0</v>
      </c>
      <c r="J311" s="2" t="s">
        <v>3</v>
      </c>
      <c r="K311" s="5">
        <f>I313</f>
        <v>0</v>
      </c>
      <c r="L311" s="2" t="s">
        <v>21</v>
      </c>
      <c r="M311" s="6">
        <f>I312</f>
        <v>0</v>
      </c>
      <c r="N311"/>
      <c r="O311" s="7" t="s">
        <v>0</v>
      </c>
      <c r="P311" s="3">
        <f>R283*0.17</f>
        <v>0</v>
      </c>
      <c r="Q311" s="2" t="s">
        <v>3</v>
      </c>
      <c r="R311" s="5">
        <f>P313</f>
        <v>0</v>
      </c>
      <c r="S311" s="2" t="s">
        <v>21</v>
      </c>
      <c r="T311" s="6">
        <f>P312</f>
        <v>0</v>
      </c>
      <c r="U311"/>
      <c r="V311" s="7" t="s">
        <v>0</v>
      </c>
      <c r="W311" s="3">
        <f>Y283*0.17</f>
        <v>0</v>
      </c>
      <c r="X311" s="2" t="s">
        <v>3</v>
      </c>
      <c r="Y311" s="5">
        <f>W313</f>
        <v>0</v>
      </c>
      <c r="Z311" s="2" t="s">
        <v>21</v>
      </c>
      <c r="AA311" s="6">
        <f>W312</f>
        <v>0</v>
      </c>
      <c r="AB311"/>
      <c r="AC311" s="7" t="s">
        <v>0</v>
      </c>
      <c r="AD311" s="3">
        <f>AF283*0.17</f>
        <v>0</v>
      </c>
      <c r="AE311" s="2" t="s">
        <v>3</v>
      </c>
      <c r="AF311" s="5">
        <f>AD313</f>
        <v>0</v>
      </c>
      <c r="AG311" s="2" t="s">
        <v>21</v>
      </c>
      <c r="AH311" s="6">
        <f>AD312</f>
        <v>0</v>
      </c>
      <c r="AI311"/>
    </row>
    <row r="312" spans="1:35" x14ac:dyDescent="0.2">
      <c r="A312" s="7" t="s">
        <v>12</v>
      </c>
      <c r="B312" s="6">
        <f>B310+B311</f>
        <v>0</v>
      </c>
      <c r="C312" s="2" t="s">
        <v>18</v>
      </c>
      <c r="D312" s="4">
        <f>D311-D310</f>
        <v>0</v>
      </c>
      <c r="E312" s="2" t="s">
        <v>22</v>
      </c>
      <c r="F312" s="5">
        <f>F310-F311</f>
        <v>0</v>
      </c>
      <c r="G312"/>
      <c r="H312" s="7" t="s">
        <v>12</v>
      </c>
      <c r="I312" s="6">
        <f>I310+I311</f>
        <v>0</v>
      </c>
      <c r="J312" s="2" t="s">
        <v>18</v>
      </c>
      <c r="K312" s="4">
        <f>K311-K310</f>
        <v>0</v>
      </c>
      <c r="L312" s="2" t="s">
        <v>22</v>
      </c>
      <c r="M312" s="5">
        <f>M310-M311</f>
        <v>0</v>
      </c>
      <c r="N312"/>
      <c r="O312" s="7" t="s">
        <v>12</v>
      </c>
      <c r="P312" s="6">
        <f>P310+P311</f>
        <v>0</v>
      </c>
      <c r="Q312" s="2" t="s">
        <v>18</v>
      </c>
      <c r="R312" s="4">
        <f>R311-R310</f>
        <v>0</v>
      </c>
      <c r="S312" s="2" t="s">
        <v>22</v>
      </c>
      <c r="T312" s="5">
        <f>T310-T311</f>
        <v>0</v>
      </c>
      <c r="U312"/>
      <c r="V312" s="7" t="s">
        <v>12</v>
      </c>
      <c r="W312" s="6">
        <f>W310+W311</f>
        <v>0</v>
      </c>
      <c r="X312" s="2" t="s">
        <v>18</v>
      </c>
      <c r="Y312" s="4">
        <f>Y311-Y310</f>
        <v>0</v>
      </c>
      <c r="Z312" s="2" t="s">
        <v>22</v>
      </c>
      <c r="AA312" s="5">
        <f>AA310-AA311</f>
        <v>0</v>
      </c>
      <c r="AB312"/>
      <c r="AC312" s="7" t="s">
        <v>12</v>
      </c>
      <c r="AD312" s="6">
        <f>AD310+AD311</f>
        <v>0</v>
      </c>
      <c r="AE312" s="2" t="s">
        <v>18</v>
      </c>
      <c r="AF312" s="4">
        <f>AF311-AF310</f>
        <v>0</v>
      </c>
      <c r="AG312" s="2" t="s">
        <v>22</v>
      </c>
      <c r="AH312" s="5">
        <f>AH310-AH311</f>
        <v>0</v>
      </c>
      <c r="AI312"/>
    </row>
    <row r="313" spans="1:35" x14ac:dyDescent="0.2">
      <c r="A313" s="7" t="s">
        <v>3</v>
      </c>
      <c r="B313" s="5">
        <f>B283</f>
        <v>0</v>
      </c>
      <c r="C313" s="2"/>
      <c r="D313" s="2"/>
      <c r="E313" s="2"/>
      <c r="F313" s="3">
        <f>F310*0.01</f>
        <v>0</v>
      </c>
      <c r="G313"/>
      <c r="H313" s="7" t="s">
        <v>3</v>
      </c>
      <c r="I313" s="5">
        <f>I283</f>
        <v>0</v>
      </c>
      <c r="J313" s="2"/>
      <c r="K313" s="2"/>
      <c r="L313" s="2"/>
      <c r="M313" s="3">
        <f>M310*0.01</f>
        <v>0</v>
      </c>
      <c r="N313"/>
      <c r="O313" s="7" t="s">
        <v>3</v>
      </c>
      <c r="P313" s="5">
        <f>P283</f>
        <v>0</v>
      </c>
      <c r="Q313" s="2"/>
      <c r="R313" s="2"/>
      <c r="S313" s="2"/>
      <c r="T313" s="3">
        <f>T310*0.01</f>
        <v>0</v>
      </c>
      <c r="U313"/>
      <c r="V313" s="7" t="s">
        <v>3</v>
      </c>
      <c r="W313" s="5">
        <f>W283</f>
        <v>0</v>
      </c>
      <c r="X313" s="2"/>
      <c r="Y313" s="2"/>
      <c r="Z313" s="2"/>
      <c r="AA313" s="3">
        <f>AA310*0.01</f>
        <v>0</v>
      </c>
      <c r="AB313"/>
      <c r="AC313" s="7" t="s">
        <v>3</v>
      </c>
      <c r="AD313" s="5">
        <f>AD283</f>
        <v>0</v>
      </c>
      <c r="AE313" s="2"/>
      <c r="AF313" s="2"/>
      <c r="AG313" s="2"/>
      <c r="AH313" s="3">
        <f>AH310*0.01</f>
        <v>0</v>
      </c>
      <c r="AI313"/>
    </row>
    <row r="314" spans="1:35" x14ac:dyDescent="0.2">
      <c r="A314" s="8"/>
      <c r="B314" s="4">
        <f>B313-B312</f>
        <v>0</v>
      </c>
      <c r="C314" s="2"/>
      <c r="D314" s="2"/>
      <c r="E314" s="14" t="s">
        <v>19</v>
      </c>
      <c r="F314" s="14" t="e">
        <f>F312/F313</f>
        <v>#DIV/0!</v>
      </c>
      <c r="G314"/>
      <c r="H314" s="8"/>
      <c r="I314" s="4">
        <f>I313-I312</f>
        <v>0</v>
      </c>
      <c r="J314" s="2"/>
      <c r="K314" s="2"/>
      <c r="L314" s="14" t="s">
        <v>19</v>
      </c>
      <c r="M314" s="14" t="e">
        <f>M312/M313</f>
        <v>#DIV/0!</v>
      </c>
      <c r="N314"/>
      <c r="O314" s="8"/>
      <c r="P314" s="4">
        <f>P313-P312</f>
        <v>0</v>
      </c>
      <c r="Q314" s="2"/>
      <c r="R314" s="2"/>
      <c r="S314" s="14" t="s">
        <v>19</v>
      </c>
      <c r="T314" s="14" t="e">
        <f>T312/T313</f>
        <v>#DIV/0!</v>
      </c>
      <c r="U314"/>
      <c r="V314" s="8"/>
      <c r="W314" s="4">
        <f>W313-W312</f>
        <v>0</v>
      </c>
      <c r="X314" s="2"/>
      <c r="Y314" s="2"/>
      <c r="Z314" s="14" t="s">
        <v>19</v>
      </c>
      <c r="AA314" s="14" t="e">
        <f>AA312/AA313</f>
        <v>#DIV/0!</v>
      </c>
      <c r="AB314"/>
      <c r="AC314" s="8"/>
      <c r="AD314" s="4">
        <f>AD313-AD312</f>
        <v>0</v>
      </c>
      <c r="AE314" s="2"/>
      <c r="AF314" s="2"/>
      <c r="AG314" s="14" t="s">
        <v>19</v>
      </c>
      <c r="AH314" s="14" t="e">
        <f>AH312/AH313</f>
        <v>#DIV/0!</v>
      </c>
      <c r="AI314"/>
    </row>
    <row r="315" spans="1:35" x14ac:dyDescent="0.2">
      <c r="A315"/>
      <c r="B315" s="2"/>
      <c r="C315"/>
      <c r="D315"/>
      <c r="E315"/>
      <c r="F315"/>
      <c r="G315"/>
      <c r="H315"/>
      <c r="I315" s="2"/>
      <c r="J315"/>
      <c r="K315"/>
      <c r="L315"/>
      <c r="M315"/>
      <c r="N315"/>
      <c r="O315"/>
      <c r="P315" s="2"/>
      <c r="Q315"/>
      <c r="R315"/>
      <c r="S315"/>
      <c r="T315"/>
      <c r="U315"/>
      <c r="V315"/>
      <c r="W315" s="2"/>
      <c r="X315"/>
      <c r="Y315"/>
      <c r="Z315"/>
      <c r="AA315"/>
      <c r="AB315"/>
      <c r="AC315"/>
      <c r="AD315" s="2"/>
      <c r="AE315"/>
      <c r="AF315"/>
      <c r="AG315"/>
      <c r="AH315"/>
      <c r="AI315"/>
    </row>
    <row r="316" spans="1:35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</row>
    <row r="317" spans="1:35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</row>
    <row r="318" spans="1:35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</row>
    <row r="319" spans="1:35" x14ac:dyDescent="0.2">
      <c r="A319"/>
      <c r="B319"/>
      <c r="C319" s="2" t="s">
        <v>25</v>
      </c>
      <c r="D319" s="2"/>
      <c r="E319" s="2" t="s">
        <v>24</v>
      </c>
      <c r="F319"/>
      <c r="G319"/>
      <c r="H319"/>
      <c r="I319"/>
      <c r="J319" s="2" t="s">
        <v>25</v>
      </c>
      <c r="K319" s="2"/>
      <c r="L319" s="2" t="s">
        <v>24</v>
      </c>
      <c r="M319"/>
      <c r="N319"/>
      <c r="O319"/>
      <c r="P319"/>
      <c r="Q319" s="2" t="s">
        <v>25</v>
      </c>
      <c r="R319" s="2"/>
      <c r="S319" s="2" t="s">
        <v>24</v>
      </c>
      <c r="T319"/>
      <c r="U319"/>
      <c r="V319"/>
      <c r="W319"/>
      <c r="X319" s="2" t="s">
        <v>25</v>
      </c>
      <c r="Y319" s="2"/>
      <c r="Z319" s="2" t="s">
        <v>24</v>
      </c>
      <c r="AA319"/>
      <c r="AB319"/>
      <c r="AC319"/>
      <c r="AD319"/>
      <c r="AE319" s="2" t="s">
        <v>25</v>
      </c>
      <c r="AF319" s="2"/>
      <c r="AG319" s="2" t="s">
        <v>24</v>
      </c>
      <c r="AH319"/>
      <c r="AI319"/>
    </row>
    <row r="320" spans="1:35" x14ac:dyDescent="0.2">
      <c r="A320"/>
      <c r="B320"/>
      <c r="C320" s="26"/>
      <c r="D320" s="2"/>
      <c r="E320" s="26"/>
      <c r="F320"/>
      <c r="G320"/>
      <c r="H320"/>
      <c r="I320"/>
      <c r="J320" s="26"/>
      <c r="K320" s="2"/>
      <c r="L320" s="26"/>
      <c r="M320"/>
      <c r="N320"/>
      <c r="O320"/>
      <c r="P320"/>
      <c r="Q320" s="26"/>
      <c r="R320" s="2"/>
      <c r="S320" s="26"/>
      <c r="T320"/>
      <c r="U320"/>
      <c r="V320"/>
      <c r="W320"/>
      <c r="X320" s="26"/>
      <c r="Y320" s="2"/>
      <c r="Z320" s="26"/>
      <c r="AA320"/>
      <c r="AB320"/>
      <c r="AC320"/>
      <c r="AD320"/>
      <c r="AE320" s="26"/>
      <c r="AF320" s="2"/>
      <c r="AG320" s="26"/>
      <c r="AH320"/>
      <c r="AI320"/>
    </row>
    <row r="321" spans="1:35" x14ac:dyDescent="0.2">
      <c r="A321"/>
      <c r="B321"/>
      <c r="C321" s="26"/>
      <c r="D321" s="2"/>
      <c r="E321" s="26"/>
      <c r="F321"/>
      <c r="G321"/>
      <c r="H321"/>
      <c r="I321"/>
      <c r="J321" s="26"/>
      <c r="K321" s="2"/>
      <c r="L321" s="26"/>
      <c r="M321"/>
      <c r="N321"/>
      <c r="O321"/>
      <c r="P321"/>
      <c r="Q321" s="26"/>
      <c r="R321" s="2"/>
      <c r="S321" s="26"/>
      <c r="T321"/>
      <c r="U321"/>
      <c r="V321"/>
      <c r="W321"/>
      <c r="X321" s="26"/>
      <c r="Y321" s="2"/>
      <c r="Z321" s="26"/>
      <c r="AA321"/>
      <c r="AB321"/>
      <c r="AC321"/>
      <c r="AD321"/>
      <c r="AE321" s="26"/>
      <c r="AF321" s="2"/>
      <c r="AG321" s="26"/>
      <c r="AH321"/>
      <c r="AI321"/>
    </row>
    <row r="322" spans="1:35" x14ac:dyDescent="0.2">
      <c r="A322"/>
      <c r="B322"/>
      <c r="C322" s="26"/>
      <c r="D322" s="2"/>
      <c r="E322" s="26"/>
      <c r="F322"/>
      <c r="G322"/>
      <c r="H322"/>
      <c r="I322"/>
      <c r="J322" s="26"/>
      <c r="K322" s="2"/>
      <c r="L322" s="26"/>
      <c r="M322"/>
      <c r="N322"/>
      <c r="O322"/>
      <c r="P322"/>
      <c r="Q322" s="26"/>
      <c r="R322" s="2"/>
      <c r="S322" s="26"/>
      <c r="T322"/>
      <c r="U322"/>
      <c r="V322"/>
      <c r="W322"/>
      <c r="X322" s="26"/>
      <c r="Y322" s="2"/>
      <c r="Z322" s="26"/>
      <c r="AA322"/>
      <c r="AB322"/>
      <c r="AC322"/>
      <c r="AD322"/>
      <c r="AE322" s="26"/>
      <c r="AF322" s="2"/>
      <c r="AG322" s="26"/>
      <c r="AH322"/>
      <c r="AI322"/>
    </row>
    <row r="323" spans="1:35" x14ac:dyDescent="0.2">
      <c r="A323"/>
      <c r="B323"/>
      <c r="C323" s="21">
        <f>SUM(C320:C322)</f>
        <v>0</v>
      </c>
      <c r="D323" s="2"/>
      <c r="E323" s="21">
        <f>SUM(E320:E322)</f>
        <v>0</v>
      </c>
      <c r="F323"/>
      <c r="G323"/>
      <c r="H323"/>
      <c r="I323"/>
      <c r="J323" s="21">
        <f>SUM(J320:J322)</f>
        <v>0</v>
      </c>
      <c r="K323" s="2"/>
      <c r="L323" s="21">
        <f>SUM(L320:L322)</f>
        <v>0</v>
      </c>
      <c r="M323"/>
      <c r="N323"/>
      <c r="O323"/>
      <c r="P323"/>
      <c r="Q323" s="21">
        <f>SUM(Q320:Q322)</f>
        <v>0</v>
      </c>
      <c r="R323" s="2"/>
      <c r="S323" s="21">
        <f>SUM(S320:S322)</f>
        <v>0</v>
      </c>
      <c r="T323"/>
      <c r="U323"/>
      <c r="V323"/>
      <c r="W323"/>
      <c r="X323" s="21">
        <f>SUM(X320:X322)</f>
        <v>0</v>
      </c>
      <c r="Y323" s="2"/>
      <c r="Z323" s="21">
        <f>SUM(Z320:Z322)</f>
        <v>0</v>
      </c>
      <c r="AA323"/>
      <c r="AB323"/>
      <c r="AC323"/>
      <c r="AD323"/>
      <c r="AE323" s="21">
        <f>SUM(AE320:AE322)</f>
        <v>0</v>
      </c>
      <c r="AF323" s="2"/>
      <c r="AG323" s="21">
        <f>SUM(AG320:AG322)</f>
        <v>0</v>
      </c>
      <c r="AH323"/>
      <c r="AI323"/>
    </row>
    <row r="324" spans="1:35" x14ac:dyDescent="0.2">
      <c r="A324"/>
      <c r="B324"/>
      <c r="C324" s="2"/>
      <c r="D324" s="2"/>
      <c r="E324" s="2"/>
      <c r="F324"/>
      <c r="G324"/>
      <c r="H324"/>
      <c r="I324"/>
      <c r="J324" s="2"/>
      <c r="K324" s="2"/>
      <c r="L324" s="2"/>
      <c r="M324"/>
      <c r="N324"/>
      <c r="O324"/>
      <c r="P324"/>
      <c r="Q324" s="2"/>
      <c r="R324" s="2"/>
      <c r="S324" s="2"/>
      <c r="T324"/>
      <c r="U324"/>
      <c r="V324"/>
      <c r="W324"/>
      <c r="X324" s="2"/>
      <c r="Y324" s="2"/>
      <c r="Z324" s="2"/>
      <c r="AA324"/>
      <c r="AB324"/>
      <c r="AC324"/>
      <c r="AD324"/>
      <c r="AE324" s="2"/>
      <c r="AF324" s="2"/>
      <c r="AG324" s="2"/>
      <c r="AH324"/>
      <c r="AI324"/>
    </row>
    <row r="325" spans="1:35" x14ac:dyDescent="0.2">
      <c r="A325"/>
      <c r="B325"/>
      <c r="C325" s="2" t="s">
        <v>18</v>
      </c>
      <c r="D325" s="22">
        <f>C323-E323</f>
        <v>0</v>
      </c>
      <c r="E325" s="2"/>
      <c r="F325"/>
      <c r="G325"/>
      <c r="H325"/>
      <c r="I325"/>
      <c r="J325" s="2" t="s">
        <v>18</v>
      </c>
      <c r="K325" s="22">
        <f>J323-L323</f>
        <v>0</v>
      </c>
      <c r="L325" s="2"/>
      <c r="M325"/>
      <c r="N325"/>
      <c r="O325"/>
      <c r="P325"/>
      <c r="Q325" s="2" t="s">
        <v>18</v>
      </c>
      <c r="R325" s="22">
        <f>Q323-S323</f>
        <v>0</v>
      </c>
      <c r="S325" s="2"/>
      <c r="T325"/>
      <c r="U325"/>
      <c r="V325"/>
      <c r="W325"/>
      <c r="X325" s="2" t="s">
        <v>18</v>
      </c>
      <c r="Y325" s="22">
        <f>X323-Z323</f>
        <v>0</v>
      </c>
      <c r="Z325" s="2"/>
      <c r="AA325"/>
      <c r="AB325"/>
      <c r="AC325"/>
      <c r="AD325"/>
      <c r="AE325" s="2" t="s">
        <v>18</v>
      </c>
      <c r="AF325" s="22">
        <f>AE323-AG323</f>
        <v>0</v>
      </c>
      <c r="AG325" s="2"/>
      <c r="AH325"/>
      <c r="AI325"/>
    </row>
    <row r="326" spans="1:35" x14ac:dyDescent="0.2">
      <c r="C326" s="27"/>
      <c r="D326" s="28"/>
      <c r="E326" s="27"/>
      <c r="J326" s="27"/>
      <c r="K326" s="28"/>
      <c r="L326" s="27"/>
      <c r="Q326" s="27"/>
      <c r="R326" s="28"/>
      <c r="S326" s="27"/>
      <c r="X326" s="27"/>
      <c r="Y326" s="28"/>
      <c r="Z326" s="27"/>
      <c r="AE326" s="27"/>
      <c r="AF326" s="28"/>
      <c r="AG326" s="27"/>
    </row>
    <row r="331" spans="1:35" ht="20.25" x14ac:dyDescent="0.3">
      <c r="A331"/>
      <c r="B331"/>
      <c r="C331" s="30"/>
      <c r="D331" s="1"/>
      <c r="E331"/>
      <c r="F331"/>
      <c r="G331"/>
      <c r="H331"/>
      <c r="I331"/>
      <c r="J331" s="30"/>
      <c r="K331" s="1"/>
      <c r="L331"/>
      <c r="M331"/>
      <c r="N331"/>
      <c r="O331"/>
      <c r="P331"/>
      <c r="Q331" s="30"/>
      <c r="R331" s="1"/>
      <c r="S331"/>
      <c r="T331"/>
      <c r="U331"/>
      <c r="V331"/>
      <c r="W331"/>
      <c r="X331" s="30"/>
      <c r="Y331" s="1"/>
      <c r="Z331"/>
      <c r="AA331"/>
      <c r="AB331"/>
      <c r="AC331"/>
      <c r="AD331"/>
      <c r="AE331" s="30"/>
      <c r="AF331" s="1"/>
      <c r="AG331"/>
      <c r="AH331"/>
      <c r="AI331"/>
    </row>
    <row r="332" spans="1:35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</row>
    <row r="333" spans="1:35" x14ac:dyDescent="0.2">
      <c r="A333" s="16" t="s">
        <v>0</v>
      </c>
      <c r="B333" s="23"/>
      <c r="C333" s="23"/>
      <c r="D333" s="16" t="s">
        <v>1</v>
      </c>
      <c r="E333" s="23"/>
      <c r="F333" s="16" t="s">
        <v>2</v>
      </c>
      <c r="G333" s="23"/>
      <c r="H333" s="16" t="s">
        <v>0</v>
      </c>
      <c r="I333" s="23"/>
      <c r="J333" s="23"/>
      <c r="K333" s="16" t="s">
        <v>1</v>
      </c>
      <c r="L333" s="23"/>
      <c r="M333" s="16" t="s">
        <v>2</v>
      </c>
      <c r="N333" s="23"/>
      <c r="O333" s="16" t="s">
        <v>0</v>
      </c>
      <c r="P333" s="23"/>
      <c r="Q333" s="23"/>
      <c r="R333" s="16" t="s">
        <v>1</v>
      </c>
      <c r="S333" s="23"/>
      <c r="T333" s="16" t="s">
        <v>2</v>
      </c>
      <c r="U333" s="23"/>
      <c r="V333" s="16" t="s">
        <v>0</v>
      </c>
      <c r="W333" s="23"/>
      <c r="X333" s="23"/>
      <c r="Y333" s="16" t="s">
        <v>1</v>
      </c>
      <c r="Z333" s="23"/>
      <c r="AA333" s="16" t="s">
        <v>2</v>
      </c>
      <c r="AB333" s="23"/>
      <c r="AC333" s="16" t="s">
        <v>0</v>
      </c>
      <c r="AD333" s="23"/>
      <c r="AE333" s="23"/>
      <c r="AF333" s="16" t="s">
        <v>1</v>
      </c>
      <c r="AG333" s="23"/>
      <c r="AH333" s="16" t="s">
        <v>2</v>
      </c>
      <c r="AI333" s="23"/>
    </row>
    <row r="334" spans="1:3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x14ac:dyDescent="0.2">
      <c r="A335" s="16" t="s">
        <v>3</v>
      </c>
      <c r="B335" s="24"/>
      <c r="C335" s="16" t="s">
        <v>4</v>
      </c>
      <c r="D335" s="25"/>
      <c r="E335" s="16" t="s">
        <v>5</v>
      </c>
      <c r="F335" s="23"/>
      <c r="G335" s="2"/>
      <c r="H335" s="16" t="s">
        <v>3</v>
      </c>
      <c r="I335" s="24"/>
      <c r="J335" s="16" t="s">
        <v>4</v>
      </c>
      <c r="K335" s="25"/>
      <c r="L335" s="16" t="s">
        <v>5</v>
      </c>
      <c r="M335" s="23"/>
      <c r="N335" s="2"/>
      <c r="O335" s="16" t="s">
        <v>3</v>
      </c>
      <c r="P335" s="24"/>
      <c r="Q335" s="16" t="s">
        <v>4</v>
      </c>
      <c r="R335" s="25"/>
      <c r="S335" s="16" t="s">
        <v>5</v>
      </c>
      <c r="T335" s="23"/>
      <c r="U335" s="2"/>
      <c r="V335" s="16" t="s">
        <v>3</v>
      </c>
      <c r="W335" s="24"/>
      <c r="X335" s="16" t="s">
        <v>4</v>
      </c>
      <c r="Y335" s="25"/>
      <c r="Z335" s="16" t="s">
        <v>5</v>
      </c>
      <c r="AA335" s="23"/>
      <c r="AB335" s="2"/>
      <c r="AC335" s="16" t="s">
        <v>3</v>
      </c>
      <c r="AD335" s="24"/>
      <c r="AE335" s="16" t="s">
        <v>4</v>
      </c>
      <c r="AF335" s="25"/>
      <c r="AG335" s="16" t="s">
        <v>5</v>
      </c>
      <c r="AH335" s="23"/>
      <c r="AI335" s="2"/>
    </row>
    <row r="336" spans="1:35" x14ac:dyDescent="0.2">
      <c r="A336" s="2"/>
      <c r="B336" s="24"/>
      <c r="C336" s="2"/>
      <c r="D336" s="25"/>
      <c r="E336" s="2"/>
      <c r="F336" s="19"/>
      <c r="G336" s="2"/>
      <c r="H336" s="2"/>
      <c r="I336" s="24"/>
      <c r="J336" s="2"/>
      <c r="K336" s="25"/>
      <c r="L336" s="2"/>
      <c r="M336" s="19"/>
      <c r="N336" s="2"/>
      <c r="O336" s="2"/>
      <c r="P336" s="24"/>
      <c r="Q336" s="2"/>
      <c r="R336" s="25"/>
      <c r="S336" s="2"/>
      <c r="T336" s="19"/>
      <c r="U336" s="2"/>
      <c r="V336" s="2"/>
      <c r="W336" s="24"/>
      <c r="X336" s="2"/>
      <c r="Y336" s="25"/>
      <c r="Z336" s="2"/>
      <c r="AA336" s="19"/>
      <c r="AB336" s="2"/>
      <c r="AC336" s="2"/>
      <c r="AD336" s="24"/>
      <c r="AE336" s="2"/>
      <c r="AF336" s="25"/>
      <c r="AG336" s="2"/>
      <c r="AH336" s="19"/>
      <c r="AI336" s="2"/>
    </row>
    <row r="337" spans="1:35" x14ac:dyDescent="0.2">
      <c r="A337" s="2"/>
      <c r="B337" s="24"/>
      <c r="C337" s="2"/>
      <c r="D337" s="25"/>
      <c r="E337" s="2"/>
      <c r="F337" s="19"/>
      <c r="G337" s="2"/>
      <c r="H337" s="2"/>
      <c r="I337" s="24"/>
      <c r="J337" s="2"/>
      <c r="K337" s="25"/>
      <c r="L337" s="2"/>
      <c r="M337" s="19"/>
      <c r="N337" s="2"/>
      <c r="O337" s="2"/>
      <c r="P337" s="24"/>
      <c r="Q337" s="2"/>
      <c r="R337" s="25"/>
      <c r="S337" s="2"/>
      <c r="T337" s="19"/>
      <c r="U337" s="2"/>
      <c r="V337" s="2"/>
      <c r="W337" s="24"/>
      <c r="X337" s="2"/>
      <c r="Y337" s="25"/>
      <c r="Z337" s="2"/>
      <c r="AA337" s="19"/>
      <c r="AB337" s="2"/>
      <c r="AC337" s="2"/>
      <c r="AD337" s="24"/>
      <c r="AE337" s="2"/>
      <c r="AF337" s="25"/>
      <c r="AG337" s="2"/>
      <c r="AH337" s="19"/>
      <c r="AI337" s="2"/>
    </row>
    <row r="338" spans="1:35" x14ac:dyDescent="0.2">
      <c r="A338" s="2"/>
      <c r="B338" s="17">
        <f>SUM(B335:B337)</f>
        <v>0</v>
      </c>
      <c r="C338" s="2"/>
      <c r="D338" s="18">
        <f>SUM(D335:D337)</f>
        <v>0</v>
      </c>
      <c r="E338" s="2"/>
      <c r="F338" s="2"/>
      <c r="G338" s="2"/>
      <c r="H338" s="2"/>
      <c r="I338" s="17">
        <f>SUM(I335:I337)</f>
        <v>0</v>
      </c>
      <c r="J338" s="2"/>
      <c r="K338" s="18">
        <f>SUM(K335:K337)</f>
        <v>0</v>
      </c>
      <c r="L338" s="2"/>
      <c r="M338" s="2"/>
      <c r="N338" s="2"/>
      <c r="O338" s="2"/>
      <c r="P338" s="17">
        <f>SUM(P335:P337)</f>
        <v>0</v>
      </c>
      <c r="Q338" s="2"/>
      <c r="R338" s="18">
        <f>SUM(R335:R337)</f>
        <v>0</v>
      </c>
      <c r="S338" s="2"/>
      <c r="T338" s="2"/>
      <c r="U338" s="2"/>
      <c r="V338" s="2"/>
      <c r="W338" s="17">
        <f>SUM(W335:W337)</f>
        <v>0</v>
      </c>
      <c r="X338" s="2"/>
      <c r="Y338" s="18">
        <f>SUM(Y335:Y337)</f>
        <v>0</v>
      </c>
      <c r="Z338" s="2"/>
      <c r="AA338" s="2"/>
      <c r="AB338" s="2"/>
      <c r="AC338" s="2"/>
      <c r="AD338" s="17">
        <f>SUM(AD335:AD337)</f>
        <v>0</v>
      </c>
      <c r="AE338" s="2"/>
      <c r="AF338" s="18">
        <f>SUM(AF335:AF337)</f>
        <v>0</v>
      </c>
      <c r="AG338" s="2"/>
      <c r="AH338" s="2"/>
      <c r="AI338" s="2"/>
    </row>
    <row r="339" spans="1:35" x14ac:dyDescent="0.2">
      <c r="A339" t="s">
        <v>23</v>
      </c>
      <c r="B339" t="s">
        <v>6</v>
      </c>
      <c r="C339" t="s">
        <v>7</v>
      </c>
      <c r="D339" t="s">
        <v>8</v>
      </c>
      <c r="E339" t="s">
        <v>11</v>
      </c>
      <c r="F339" t="s">
        <v>10</v>
      </c>
      <c r="G339" t="s">
        <v>9</v>
      </c>
      <c r="H339" t="s">
        <v>23</v>
      </c>
      <c r="I339" t="s">
        <v>6</v>
      </c>
      <c r="J339" t="s">
        <v>7</v>
      </c>
      <c r="K339" t="s">
        <v>8</v>
      </c>
      <c r="L339" t="s">
        <v>11</v>
      </c>
      <c r="M339" t="s">
        <v>10</v>
      </c>
      <c r="N339" t="s">
        <v>9</v>
      </c>
      <c r="O339" t="s">
        <v>23</v>
      </c>
      <c r="P339" t="s">
        <v>6</v>
      </c>
      <c r="Q339" t="s">
        <v>7</v>
      </c>
      <c r="R339" t="s">
        <v>8</v>
      </c>
      <c r="S339" t="s">
        <v>11</v>
      </c>
      <c r="T339" t="s">
        <v>10</v>
      </c>
      <c r="U339" t="s">
        <v>9</v>
      </c>
      <c r="V339" t="s">
        <v>23</v>
      </c>
      <c r="W339" t="s">
        <v>6</v>
      </c>
      <c r="X339" t="s">
        <v>7</v>
      </c>
      <c r="Y339" t="s">
        <v>8</v>
      </c>
      <c r="Z339" t="s">
        <v>11</v>
      </c>
      <c r="AA339" t="s">
        <v>10</v>
      </c>
      <c r="AB339" t="s">
        <v>9</v>
      </c>
      <c r="AC339" t="s">
        <v>23</v>
      </c>
      <c r="AD339" t="s">
        <v>6</v>
      </c>
      <c r="AE339" t="s">
        <v>7</v>
      </c>
      <c r="AF339" t="s">
        <v>8</v>
      </c>
      <c r="AG339" t="s">
        <v>11</v>
      </c>
      <c r="AH339" t="s">
        <v>10</v>
      </c>
      <c r="AI339" t="s">
        <v>9</v>
      </c>
    </row>
    <row r="340" spans="1:35" x14ac:dyDescent="0.2">
      <c r="A340" s="20">
        <f>B361/4.97</f>
        <v>0</v>
      </c>
      <c r="B340" s="26"/>
      <c r="C340" s="26"/>
      <c r="D340" s="26"/>
      <c r="E340" s="26"/>
      <c r="F340" s="26"/>
      <c r="G340" s="26"/>
      <c r="H340" s="20">
        <f>I361/4.97</f>
        <v>0</v>
      </c>
      <c r="I340" s="26"/>
      <c r="J340" s="26"/>
      <c r="K340" s="26"/>
      <c r="L340" s="26"/>
      <c r="M340" s="26"/>
      <c r="N340" s="26"/>
      <c r="O340" s="20">
        <f>P361/4.97</f>
        <v>0</v>
      </c>
      <c r="P340" s="26"/>
      <c r="Q340" s="26"/>
      <c r="R340" s="26"/>
      <c r="S340" s="26"/>
      <c r="T340" s="26"/>
      <c r="U340" s="26"/>
      <c r="V340" s="20">
        <f>W361/4.97</f>
        <v>0</v>
      </c>
      <c r="W340" s="26"/>
      <c r="X340" s="26"/>
      <c r="Y340" s="26"/>
      <c r="Z340" s="26"/>
      <c r="AA340" s="26"/>
      <c r="AB340" s="26"/>
      <c r="AC340" s="20">
        <f>AD361/4.97</f>
        <v>0</v>
      </c>
      <c r="AD340" s="26"/>
      <c r="AE340" s="26"/>
      <c r="AF340" s="26"/>
      <c r="AG340" s="26"/>
      <c r="AH340" s="26"/>
      <c r="AI340" s="26"/>
    </row>
    <row r="341" spans="1:35" x14ac:dyDescent="0.2">
      <c r="A341"/>
      <c r="B341" s="26"/>
      <c r="C341" s="26"/>
      <c r="D341" s="26"/>
      <c r="E341" s="26"/>
      <c r="F341" s="26"/>
      <c r="G341" s="26"/>
      <c r="H341"/>
      <c r="I341" s="26"/>
      <c r="J341" s="26"/>
      <c r="K341" s="26"/>
      <c r="L341" s="26"/>
      <c r="M341" s="26"/>
      <c r="N341" s="26"/>
      <c r="O341"/>
      <c r="P341" s="26"/>
      <c r="Q341" s="26"/>
      <c r="R341" s="26"/>
      <c r="S341" s="26"/>
      <c r="T341" s="26"/>
      <c r="U341" s="26"/>
      <c r="V341"/>
      <c r="W341" s="26"/>
      <c r="X341" s="26"/>
      <c r="Y341" s="26"/>
      <c r="Z341" s="26"/>
      <c r="AA341" s="26"/>
      <c r="AB341" s="26"/>
      <c r="AC341"/>
      <c r="AD341" s="26"/>
      <c r="AE341" s="26"/>
      <c r="AF341" s="26"/>
      <c r="AG341" s="26"/>
      <c r="AH341" s="26"/>
      <c r="AI341" s="26"/>
    </row>
    <row r="342" spans="1:35" x14ac:dyDescent="0.2">
      <c r="A342"/>
      <c r="B342" s="26"/>
      <c r="C342" s="26"/>
      <c r="D342" s="26"/>
      <c r="E342" s="26"/>
      <c r="F342" s="26"/>
      <c r="G342" s="26"/>
      <c r="H342"/>
      <c r="I342" s="26"/>
      <c r="J342" s="26"/>
      <c r="K342" s="26"/>
      <c r="L342" s="26"/>
      <c r="M342" s="26"/>
      <c r="N342" s="26"/>
      <c r="O342"/>
      <c r="P342" s="26"/>
      <c r="Q342" s="26"/>
      <c r="R342" s="26"/>
      <c r="S342" s="26"/>
      <c r="T342" s="26"/>
      <c r="U342" s="26"/>
      <c r="V342"/>
      <c r="W342" s="26"/>
      <c r="X342" s="26"/>
      <c r="Y342" s="26"/>
      <c r="Z342" s="26"/>
      <c r="AA342" s="26"/>
      <c r="AB342" s="26"/>
      <c r="AC342"/>
      <c r="AD342" s="26"/>
      <c r="AE342" s="26"/>
      <c r="AF342" s="26"/>
      <c r="AG342" s="26"/>
      <c r="AH342" s="26"/>
      <c r="AI342" s="26"/>
    </row>
    <row r="343" spans="1:35" x14ac:dyDescent="0.2">
      <c r="A343"/>
      <c r="B343" s="26"/>
      <c r="C343" s="26"/>
      <c r="D343" s="26"/>
      <c r="E343" s="26"/>
      <c r="F343" s="26"/>
      <c r="G343" s="26"/>
      <c r="H343"/>
      <c r="I343" s="26"/>
      <c r="J343" s="26"/>
      <c r="K343" s="26"/>
      <c r="L343" s="26"/>
      <c r="M343" s="26"/>
      <c r="N343" s="26"/>
      <c r="O343"/>
      <c r="P343" s="26"/>
      <c r="Q343" s="26"/>
      <c r="R343" s="26"/>
      <c r="S343" s="26"/>
      <c r="T343" s="26"/>
      <c r="U343" s="26"/>
      <c r="V343"/>
      <c r="W343" s="26"/>
      <c r="X343" s="26"/>
      <c r="Y343" s="26"/>
      <c r="Z343" s="26"/>
      <c r="AA343" s="26"/>
      <c r="AB343" s="26"/>
      <c r="AC343"/>
      <c r="AD343" s="26"/>
      <c r="AE343" s="26"/>
      <c r="AF343" s="26"/>
      <c r="AG343" s="26"/>
      <c r="AH343" s="26"/>
      <c r="AI343" s="26"/>
    </row>
    <row r="344" spans="1:35" x14ac:dyDescent="0.2">
      <c r="A344"/>
      <c r="B344" s="26"/>
      <c r="C344" s="26"/>
      <c r="D344" s="26"/>
      <c r="E344" s="26"/>
      <c r="F344" s="26"/>
      <c r="G344" s="26"/>
      <c r="H344"/>
      <c r="I344" s="26"/>
      <c r="J344" s="26"/>
      <c r="K344" s="26"/>
      <c r="L344" s="26"/>
      <c r="M344" s="26"/>
      <c r="N344" s="26"/>
      <c r="O344"/>
      <c r="P344" s="26"/>
      <c r="Q344" s="26"/>
      <c r="R344" s="26"/>
      <c r="S344" s="26"/>
      <c r="T344" s="26"/>
      <c r="U344" s="26"/>
      <c r="V344"/>
      <c r="W344" s="26"/>
      <c r="X344" s="26"/>
      <c r="Y344" s="26"/>
      <c r="Z344" s="26"/>
      <c r="AA344" s="26"/>
      <c r="AB344" s="26"/>
      <c r="AC344"/>
      <c r="AD344" s="26"/>
      <c r="AE344" s="26"/>
      <c r="AF344" s="26"/>
      <c r="AG344" s="26"/>
      <c r="AH344" s="26"/>
      <c r="AI344" s="26"/>
    </row>
    <row r="345" spans="1:35" x14ac:dyDescent="0.2">
      <c r="A345"/>
      <c r="B345" s="26"/>
      <c r="C345" s="26"/>
      <c r="D345" s="26"/>
      <c r="E345" s="26"/>
      <c r="F345" s="26"/>
      <c r="G345" s="26"/>
      <c r="H345"/>
      <c r="I345" s="26"/>
      <c r="J345" s="26"/>
      <c r="K345" s="26"/>
      <c r="L345" s="26"/>
      <c r="M345" s="26"/>
      <c r="N345" s="26"/>
      <c r="O345"/>
      <c r="P345" s="26"/>
      <c r="Q345" s="26"/>
      <c r="R345" s="26"/>
      <c r="S345" s="26"/>
      <c r="T345" s="26"/>
      <c r="U345" s="26"/>
      <c r="V345"/>
      <c r="W345" s="26"/>
      <c r="X345" s="26"/>
      <c r="Y345" s="26"/>
      <c r="Z345" s="26"/>
      <c r="AA345" s="26"/>
      <c r="AB345" s="26"/>
      <c r="AC345"/>
      <c r="AD345" s="26"/>
      <c r="AE345" s="26"/>
      <c r="AF345" s="26"/>
      <c r="AG345" s="26"/>
      <c r="AH345" s="26"/>
      <c r="AI345" s="26"/>
    </row>
    <row r="346" spans="1:35" x14ac:dyDescent="0.2">
      <c r="A346"/>
      <c r="B346" s="26"/>
      <c r="C346" s="26"/>
      <c r="D346" s="26"/>
      <c r="E346" s="26"/>
      <c r="F346" s="26"/>
      <c r="G346" s="26"/>
      <c r="H346"/>
      <c r="I346" s="26"/>
      <c r="J346" s="26"/>
      <c r="K346" s="26"/>
      <c r="L346" s="26"/>
      <c r="M346" s="26"/>
      <c r="N346" s="26"/>
      <c r="O346"/>
      <c r="P346" s="26"/>
      <c r="Q346" s="26"/>
      <c r="R346" s="26"/>
      <c r="S346" s="26"/>
      <c r="T346" s="26"/>
      <c r="U346" s="26"/>
      <c r="V346"/>
      <c r="W346" s="26"/>
      <c r="X346" s="26"/>
      <c r="Y346" s="26"/>
      <c r="Z346" s="26"/>
      <c r="AA346" s="26"/>
      <c r="AB346" s="26"/>
      <c r="AC346"/>
      <c r="AD346" s="26"/>
      <c r="AE346" s="26"/>
      <c r="AF346" s="26"/>
      <c r="AG346" s="26"/>
      <c r="AH346" s="26"/>
      <c r="AI346" s="26"/>
    </row>
    <row r="347" spans="1:35" x14ac:dyDescent="0.2">
      <c r="A347"/>
      <c r="B347" s="26"/>
      <c r="C347" s="26"/>
      <c r="D347" s="26"/>
      <c r="E347" s="26"/>
      <c r="F347" s="26"/>
      <c r="G347" s="26"/>
      <c r="H347"/>
      <c r="I347" s="26"/>
      <c r="J347" s="26"/>
      <c r="K347" s="26"/>
      <c r="L347" s="26"/>
      <c r="M347" s="26"/>
      <c r="N347" s="26"/>
      <c r="O347"/>
      <c r="P347" s="26"/>
      <c r="Q347" s="26"/>
      <c r="R347" s="26"/>
      <c r="S347" s="26"/>
      <c r="T347" s="26"/>
      <c r="U347" s="26"/>
      <c r="V347"/>
      <c r="W347" s="26"/>
      <c r="X347" s="26"/>
      <c r="Y347" s="26"/>
      <c r="Z347" s="26"/>
      <c r="AA347" s="26"/>
      <c r="AB347" s="26"/>
      <c r="AC347"/>
      <c r="AD347" s="26"/>
      <c r="AE347" s="26"/>
      <c r="AF347" s="26"/>
      <c r="AG347" s="26"/>
      <c r="AH347" s="26"/>
      <c r="AI347" s="26"/>
    </row>
    <row r="348" spans="1:35" x14ac:dyDescent="0.2">
      <c r="A348"/>
      <c r="B348" s="26"/>
      <c r="C348" s="26"/>
      <c r="D348" s="26"/>
      <c r="E348" s="26"/>
      <c r="F348" s="26"/>
      <c r="G348" s="26"/>
      <c r="H348"/>
      <c r="I348" s="26"/>
      <c r="J348" s="26"/>
      <c r="K348" s="26"/>
      <c r="L348" s="26"/>
      <c r="M348" s="26"/>
      <c r="N348" s="26"/>
      <c r="O348"/>
      <c r="P348" s="26"/>
      <c r="Q348" s="26"/>
      <c r="R348" s="26"/>
      <c r="S348" s="26"/>
      <c r="T348" s="26"/>
      <c r="U348" s="26"/>
      <c r="V348"/>
      <c r="W348" s="26"/>
      <c r="X348" s="26"/>
      <c r="Y348" s="26"/>
      <c r="Z348" s="26"/>
      <c r="AA348" s="26"/>
      <c r="AB348" s="26"/>
      <c r="AC348"/>
      <c r="AD348" s="26"/>
      <c r="AE348" s="26"/>
      <c r="AF348" s="26"/>
      <c r="AG348" s="26"/>
      <c r="AH348" s="26"/>
      <c r="AI348" s="26"/>
    </row>
    <row r="349" spans="1:35" x14ac:dyDescent="0.2">
      <c r="A349"/>
      <c r="B349" s="26"/>
      <c r="C349" s="26"/>
      <c r="D349" s="26"/>
      <c r="E349" s="26"/>
      <c r="F349" s="26"/>
      <c r="G349" s="26"/>
      <c r="H349"/>
      <c r="I349" s="26"/>
      <c r="J349" s="26"/>
      <c r="K349" s="26"/>
      <c r="L349" s="26"/>
      <c r="M349" s="26"/>
      <c r="N349" s="26"/>
      <c r="O349"/>
      <c r="P349" s="26"/>
      <c r="Q349" s="26"/>
      <c r="R349" s="26"/>
      <c r="S349" s="26"/>
      <c r="T349" s="26"/>
      <c r="U349" s="26"/>
      <c r="V349"/>
      <c r="W349" s="26"/>
      <c r="X349" s="26"/>
      <c r="Y349" s="26"/>
      <c r="Z349" s="26"/>
      <c r="AA349" s="26"/>
      <c r="AB349" s="26"/>
      <c r="AC349"/>
      <c r="AD349" s="26"/>
      <c r="AE349" s="26"/>
      <c r="AF349" s="26"/>
      <c r="AG349" s="26"/>
      <c r="AH349" s="26"/>
      <c r="AI349" s="26"/>
    </row>
    <row r="350" spans="1:35" x14ac:dyDescent="0.2">
      <c r="A350"/>
      <c r="B350" s="26"/>
      <c r="C350" s="26"/>
      <c r="D350" s="26"/>
      <c r="E350" s="26"/>
      <c r="F350" s="26"/>
      <c r="G350" s="26"/>
      <c r="H350"/>
      <c r="I350" s="26"/>
      <c r="J350" s="26"/>
      <c r="K350" s="26"/>
      <c r="L350" s="26"/>
      <c r="M350" s="26"/>
      <c r="N350" s="26"/>
      <c r="O350"/>
      <c r="P350" s="26"/>
      <c r="Q350" s="26"/>
      <c r="R350" s="26"/>
      <c r="S350" s="26"/>
      <c r="T350" s="26"/>
      <c r="U350" s="26"/>
      <c r="V350"/>
      <c r="W350" s="26"/>
      <c r="X350" s="26"/>
      <c r="Y350" s="26"/>
      <c r="Z350" s="26"/>
      <c r="AA350" s="26"/>
      <c r="AB350" s="26"/>
      <c r="AC350"/>
      <c r="AD350" s="26"/>
      <c r="AE350" s="26"/>
      <c r="AF350" s="26"/>
      <c r="AG350" s="26"/>
      <c r="AH350" s="26"/>
      <c r="AI350" s="26"/>
    </row>
    <row r="351" spans="1:35" x14ac:dyDescent="0.2">
      <c r="A351"/>
      <c r="B351" s="26"/>
      <c r="C351" s="26"/>
      <c r="D351" s="26"/>
      <c r="E351" s="26"/>
      <c r="F351" s="26"/>
      <c r="G351" s="26"/>
      <c r="H351"/>
      <c r="I351" s="26"/>
      <c r="J351" s="26"/>
      <c r="K351" s="26"/>
      <c r="L351" s="26"/>
      <c r="M351" s="26"/>
      <c r="N351" s="26"/>
      <c r="O351"/>
      <c r="P351" s="26"/>
      <c r="Q351" s="26"/>
      <c r="R351" s="26"/>
      <c r="S351" s="26"/>
      <c r="T351" s="26"/>
      <c r="U351" s="26"/>
      <c r="V351"/>
      <c r="W351" s="26"/>
      <c r="X351" s="26"/>
      <c r="Y351" s="26"/>
      <c r="Z351" s="26"/>
      <c r="AA351" s="26"/>
      <c r="AB351" s="26"/>
      <c r="AC351"/>
      <c r="AD351" s="26"/>
      <c r="AE351" s="26"/>
      <c r="AF351" s="26"/>
      <c r="AG351" s="26"/>
      <c r="AH351" s="26"/>
      <c r="AI351" s="26"/>
    </row>
    <row r="352" spans="1:35" x14ac:dyDescent="0.2">
      <c r="A352"/>
      <c r="B352" s="26"/>
      <c r="C352" s="26"/>
      <c r="D352" s="26"/>
      <c r="E352" s="26"/>
      <c r="F352" s="26"/>
      <c r="G352" s="26"/>
      <c r="H352"/>
      <c r="I352" s="26"/>
      <c r="J352" s="26"/>
      <c r="K352" s="26"/>
      <c r="L352" s="26"/>
      <c r="M352" s="26"/>
      <c r="N352" s="26"/>
      <c r="O352"/>
      <c r="P352" s="26"/>
      <c r="Q352" s="26"/>
      <c r="R352" s="26"/>
      <c r="S352" s="26"/>
      <c r="T352" s="26"/>
      <c r="U352" s="26"/>
      <c r="V352"/>
      <c r="W352" s="26"/>
      <c r="X352" s="26"/>
      <c r="Y352" s="26"/>
      <c r="Z352" s="26"/>
      <c r="AA352" s="26"/>
      <c r="AB352" s="26"/>
      <c r="AC352"/>
      <c r="AD352" s="26"/>
      <c r="AE352" s="26"/>
      <c r="AF352" s="26"/>
      <c r="AG352" s="26"/>
      <c r="AH352" s="26"/>
      <c r="AI352" s="26"/>
    </row>
    <row r="353" spans="1:35" x14ac:dyDescent="0.2">
      <c r="A353"/>
      <c r="B353" s="26"/>
      <c r="C353" s="26"/>
      <c r="D353" s="26"/>
      <c r="E353" s="26"/>
      <c r="F353" s="26"/>
      <c r="G353" s="26"/>
      <c r="H353"/>
      <c r="I353" s="26"/>
      <c r="J353" s="26"/>
      <c r="K353" s="26"/>
      <c r="L353" s="26"/>
      <c r="M353" s="26"/>
      <c r="N353" s="26"/>
      <c r="O353"/>
      <c r="P353" s="26"/>
      <c r="Q353" s="26"/>
      <c r="R353" s="26"/>
      <c r="S353" s="26"/>
      <c r="T353" s="26"/>
      <c r="U353" s="26"/>
      <c r="V353"/>
      <c r="W353" s="26"/>
      <c r="X353" s="26"/>
      <c r="Y353" s="26"/>
      <c r="Z353" s="26"/>
      <c r="AA353" s="26"/>
      <c r="AB353" s="26"/>
      <c r="AC353"/>
      <c r="AD353" s="26"/>
      <c r="AE353" s="26"/>
      <c r="AF353" s="26"/>
      <c r="AG353" s="26"/>
      <c r="AH353" s="26"/>
      <c r="AI353" s="26"/>
    </row>
    <row r="354" spans="1:35" x14ac:dyDescent="0.2">
      <c r="A354"/>
      <c r="B354" s="26"/>
      <c r="C354" s="26"/>
      <c r="D354" s="26"/>
      <c r="E354" s="26"/>
      <c r="F354" s="26"/>
      <c r="G354" s="26"/>
      <c r="H354"/>
      <c r="I354" s="26"/>
      <c r="J354" s="26"/>
      <c r="K354" s="26"/>
      <c r="L354" s="26"/>
      <c r="M354" s="26"/>
      <c r="N354" s="26"/>
      <c r="O354"/>
      <c r="P354" s="26"/>
      <c r="Q354" s="26"/>
      <c r="R354" s="26"/>
      <c r="S354" s="26"/>
      <c r="T354" s="26"/>
      <c r="U354" s="26"/>
      <c r="V354"/>
      <c r="W354" s="26"/>
      <c r="X354" s="26"/>
      <c r="Y354" s="26"/>
      <c r="Z354" s="26"/>
      <c r="AA354" s="26"/>
      <c r="AB354" s="26"/>
      <c r="AC354"/>
      <c r="AD354" s="26"/>
      <c r="AE354" s="26"/>
      <c r="AF354" s="26"/>
      <c r="AG354" s="26"/>
      <c r="AH354" s="26"/>
      <c r="AI354" s="26"/>
    </row>
    <row r="355" spans="1:35" x14ac:dyDescent="0.2">
      <c r="A355"/>
      <c r="B355" s="26"/>
      <c r="C355" s="26"/>
      <c r="D355" s="26"/>
      <c r="E355" s="26"/>
      <c r="F355" s="26"/>
      <c r="G355" s="26"/>
      <c r="H355"/>
      <c r="I355" s="26"/>
      <c r="J355" s="26"/>
      <c r="K355" s="26"/>
      <c r="L355" s="26"/>
      <c r="M355" s="26"/>
      <c r="N355" s="26"/>
      <c r="O355"/>
      <c r="P355" s="26"/>
      <c r="Q355" s="26"/>
      <c r="R355" s="26"/>
      <c r="S355" s="26"/>
      <c r="T355" s="26"/>
      <c r="U355" s="26"/>
      <c r="V355"/>
      <c r="W355" s="26"/>
      <c r="X355" s="26"/>
      <c r="Y355" s="26"/>
      <c r="Z355" s="26"/>
      <c r="AA355" s="26"/>
      <c r="AB355" s="26"/>
      <c r="AC355"/>
      <c r="AD355" s="26"/>
      <c r="AE355" s="26"/>
      <c r="AF355" s="26"/>
      <c r="AG355" s="26"/>
      <c r="AH355" s="26"/>
      <c r="AI355" s="26"/>
    </row>
    <row r="356" spans="1:35" x14ac:dyDescent="0.2">
      <c r="A356"/>
      <c r="B356" s="26"/>
      <c r="C356" s="26"/>
      <c r="D356" s="26"/>
      <c r="E356" s="26"/>
      <c r="F356" s="26"/>
      <c r="G356" s="26"/>
      <c r="H356"/>
      <c r="I356" s="26"/>
      <c r="J356" s="26"/>
      <c r="K356" s="26"/>
      <c r="L356" s="26"/>
      <c r="M356" s="26"/>
      <c r="N356" s="26"/>
      <c r="O356"/>
      <c r="P356" s="26"/>
      <c r="Q356" s="26"/>
      <c r="R356" s="26"/>
      <c r="S356" s="26"/>
      <c r="T356" s="26"/>
      <c r="U356" s="26"/>
      <c r="V356"/>
      <c r="W356" s="26"/>
      <c r="X356" s="26"/>
      <c r="Y356" s="26"/>
      <c r="Z356" s="26"/>
      <c r="AA356" s="26"/>
      <c r="AB356" s="26"/>
      <c r="AC356"/>
      <c r="AD356" s="26"/>
      <c r="AE356" s="26"/>
      <c r="AF356" s="26"/>
      <c r="AG356" s="26"/>
      <c r="AH356" s="26"/>
      <c r="AI356" s="26"/>
    </row>
    <row r="357" spans="1:35" x14ac:dyDescent="0.2">
      <c r="A357"/>
      <c r="B357" s="26"/>
      <c r="C357" s="26"/>
      <c r="D357" s="26"/>
      <c r="E357" s="26"/>
      <c r="F357" s="26"/>
      <c r="G357" s="26"/>
      <c r="H357"/>
      <c r="I357" s="26"/>
      <c r="J357" s="26"/>
      <c r="K357" s="26"/>
      <c r="L357" s="26"/>
      <c r="M357" s="26"/>
      <c r="N357" s="26"/>
      <c r="O357"/>
      <c r="P357" s="26"/>
      <c r="Q357" s="26"/>
      <c r="R357" s="26"/>
      <c r="S357" s="26"/>
      <c r="T357" s="26"/>
      <c r="U357" s="26"/>
      <c r="V357"/>
      <c r="W357" s="26"/>
      <c r="X357" s="26"/>
      <c r="Y357" s="26"/>
      <c r="Z357" s="26"/>
      <c r="AA357" s="26"/>
      <c r="AB357" s="26"/>
      <c r="AC357"/>
      <c r="AD357" s="26"/>
      <c r="AE357" s="26"/>
      <c r="AF357" s="26"/>
      <c r="AG357" s="26"/>
      <c r="AH357" s="26"/>
      <c r="AI357" s="26"/>
    </row>
    <row r="358" spans="1:35" x14ac:dyDescent="0.2">
      <c r="A358"/>
      <c r="B358" s="26"/>
      <c r="C358" s="26"/>
      <c r="D358" s="26"/>
      <c r="E358" s="26"/>
      <c r="F358" s="26"/>
      <c r="G358" s="26"/>
      <c r="H358"/>
      <c r="I358" s="26"/>
      <c r="J358" s="26"/>
      <c r="K358" s="26"/>
      <c r="L358" s="26"/>
      <c r="M358" s="26"/>
      <c r="N358" s="26"/>
      <c r="O358"/>
      <c r="P358" s="26"/>
      <c r="Q358" s="26"/>
      <c r="R358" s="26"/>
      <c r="S358" s="26"/>
      <c r="T358" s="26"/>
      <c r="U358" s="26"/>
      <c r="V358"/>
      <c r="W358" s="26"/>
      <c r="X358" s="26"/>
      <c r="Y358" s="26"/>
      <c r="Z358" s="26"/>
      <c r="AA358" s="26"/>
      <c r="AB358" s="26"/>
      <c r="AC358"/>
      <c r="AD358" s="26"/>
      <c r="AE358" s="26"/>
      <c r="AF358" s="26"/>
      <c r="AG358" s="26"/>
      <c r="AH358" s="26"/>
      <c r="AI358" s="26"/>
    </row>
    <row r="359" spans="1:35" x14ac:dyDescent="0.2">
      <c r="A359"/>
      <c r="B359" s="26"/>
      <c r="C359" s="26"/>
      <c r="D359" s="26"/>
      <c r="E359" s="26"/>
      <c r="F359" s="26"/>
      <c r="G359" s="26"/>
      <c r="H359"/>
      <c r="I359" s="26"/>
      <c r="J359" s="26"/>
      <c r="K359" s="26"/>
      <c r="L359" s="26"/>
      <c r="M359" s="26"/>
      <c r="N359" s="26"/>
      <c r="O359"/>
      <c r="P359" s="26"/>
      <c r="Q359" s="26"/>
      <c r="R359" s="26"/>
      <c r="S359" s="26"/>
      <c r="T359" s="26"/>
      <c r="U359" s="26"/>
      <c r="V359"/>
      <c r="W359" s="26"/>
      <c r="X359" s="26"/>
      <c r="Y359" s="26"/>
      <c r="Z359" s="26"/>
      <c r="AA359" s="26"/>
      <c r="AB359" s="26"/>
      <c r="AC359"/>
      <c r="AD359" s="26"/>
      <c r="AE359" s="26"/>
      <c r="AF359" s="26"/>
      <c r="AG359" s="26"/>
      <c r="AH359" s="26"/>
      <c r="AI359" s="26"/>
    </row>
    <row r="360" spans="1:35" x14ac:dyDescent="0.2">
      <c r="A360"/>
      <c r="B360" s="26"/>
      <c r="C360" s="26"/>
      <c r="D360" s="26"/>
      <c r="E360" s="26"/>
      <c r="F360" s="26"/>
      <c r="G360" s="26"/>
      <c r="H360"/>
      <c r="I360" s="26"/>
      <c r="J360" s="26"/>
      <c r="K360" s="26"/>
      <c r="L360" s="26"/>
      <c r="M360" s="26"/>
      <c r="N360" s="26"/>
      <c r="O360"/>
      <c r="P360" s="26"/>
      <c r="Q360" s="26"/>
      <c r="R360" s="26"/>
      <c r="S360" s="26"/>
      <c r="T360" s="26"/>
      <c r="U360" s="26"/>
      <c r="V360"/>
      <c r="W360" s="26"/>
      <c r="X360" s="26"/>
      <c r="Y360" s="26"/>
      <c r="Z360" s="26"/>
      <c r="AA360" s="26"/>
      <c r="AB360" s="26"/>
      <c r="AC360"/>
      <c r="AD360" s="26"/>
      <c r="AE360" s="26"/>
      <c r="AF360" s="26"/>
      <c r="AG360" s="26"/>
      <c r="AH360" s="26"/>
      <c r="AI360" s="26"/>
    </row>
    <row r="361" spans="1:35" x14ac:dyDescent="0.2">
      <c r="A361" s="2" t="s">
        <v>13</v>
      </c>
      <c r="B361" s="13">
        <f t="shared" ref="B361:G361" si="30">SUM(B340:B360)</f>
        <v>0</v>
      </c>
      <c r="C361" s="13">
        <f t="shared" si="30"/>
        <v>0</v>
      </c>
      <c r="D361" s="13">
        <f t="shared" si="30"/>
        <v>0</v>
      </c>
      <c r="E361" s="13">
        <f t="shared" si="30"/>
        <v>0</v>
      </c>
      <c r="F361" s="13">
        <f t="shared" si="30"/>
        <v>0</v>
      </c>
      <c r="G361" s="13">
        <f t="shared" si="30"/>
        <v>0</v>
      </c>
      <c r="H361" s="2" t="s">
        <v>13</v>
      </c>
      <c r="I361" s="13">
        <f t="shared" ref="I361:N361" si="31">SUM(I340:I360)</f>
        <v>0</v>
      </c>
      <c r="J361" s="13">
        <f t="shared" si="31"/>
        <v>0</v>
      </c>
      <c r="K361" s="13">
        <f t="shared" si="31"/>
        <v>0</v>
      </c>
      <c r="L361" s="13">
        <f t="shared" si="31"/>
        <v>0</v>
      </c>
      <c r="M361" s="13">
        <f t="shared" si="31"/>
        <v>0</v>
      </c>
      <c r="N361" s="13">
        <f t="shared" si="31"/>
        <v>0</v>
      </c>
      <c r="O361" s="2" t="s">
        <v>13</v>
      </c>
      <c r="P361" s="13">
        <f t="shared" ref="P361:U361" si="32">SUM(P340:P360)</f>
        <v>0</v>
      </c>
      <c r="Q361" s="13">
        <f t="shared" si="32"/>
        <v>0</v>
      </c>
      <c r="R361" s="13">
        <f t="shared" si="32"/>
        <v>0</v>
      </c>
      <c r="S361" s="13">
        <f t="shared" si="32"/>
        <v>0</v>
      </c>
      <c r="T361" s="13">
        <f t="shared" si="32"/>
        <v>0</v>
      </c>
      <c r="U361" s="13">
        <f t="shared" si="32"/>
        <v>0</v>
      </c>
      <c r="V361" s="2" t="s">
        <v>13</v>
      </c>
      <c r="W361" s="13">
        <f t="shared" ref="W361:AB361" si="33">SUM(W340:W360)</f>
        <v>0</v>
      </c>
      <c r="X361" s="13">
        <f t="shared" si="33"/>
        <v>0</v>
      </c>
      <c r="Y361" s="13">
        <f t="shared" si="33"/>
        <v>0</v>
      </c>
      <c r="Z361" s="13">
        <f t="shared" si="33"/>
        <v>0</v>
      </c>
      <c r="AA361" s="13">
        <f t="shared" si="33"/>
        <v>0</v>
      </c>
      <c r="AB361" s="13">
        <f t="shared" si="33"/>
        <v>0</v>
      </c>
      <c r="AC361" s="2" t="s">
        <v>13</v>
      </c>
      <c r="AD361" s="13">
        <f t="shared" ref="AD361:AI361" si="34">SUM(AD340:AD360)</f>
        <v>0</v>
      </c>
      <c r="AE361" s="13">
        <f t="shared" si="34"/>
        <v>0</v>
      </c>
      <c r="AF361" s="13">
        <f t="shared" si="34"/>
        <v>0</v>
      </c>
      <c r="AG361" s="13">
        <f t="shared" si="34"/>
        <v>0</v>
      </c>
      <c r="AH361" s="13">
        <f t="shared" si="34"/>
        <v>0</v>
      </c>
      <c r="AI361" s="13">
        <f t="shared" si="34"/>
        <v>0</v>
      </c>
    </row>
    <row r="362" spans="1:35" x14ac:dyDescent="0.2">
      <c r="A362" s="2" t="s">
        <v>14</v>
      </c>
      <c r="B362" s="9">
        <f>B361/1.15</f>
        <v>0</v>
      </c>
      <c r="C362" s="9">
        <f>C361/1.15</f>
        <v>0</v>
      </c>
      <c r="D362" s="9">
        <f>D361/1.15</f>
        <v>0</v>
      </c>
      <c r="E362" s="10"/>
      <c r="F362" s="10"/>
      <c r="G362" s="10"/>
      <c r="H362" s="2" t="s">
        <v>14</v>
      </c>
      <c r="I362" s="9">
        <f>I361/1.15</f>
        <v>0</v>
      </c>
      <c r="J362" s="9">
        <f>J361/1.15</f>
        <v>0</v>
      </c>
      <c r="K362" s="9">
        <f>K361/1.15</f>
        <v>0</v>
      </c>
      <c r="L362" s="10"/>
      <c r="M362" s="10"/>
      <c r="N362" s="10"/>
      <c r="O362" s="2" t="s">
        <v>14</v>
      </c>
      <c r="P362" s="9">
        <f>P361/1.15</f>
        <v>0</v>
      </c>
      <c r="Q362" s="9">
        <f>Q361/1.15</f>
        <v>0</v>
      </c>
      <c r="R362" s="9">
        <f>R361/1.15</f>
        <v>0</v>
      </c>
      <c r="S362" s="10"/>
      <c r="T362" s="10"/>
      <c r="U362" s="10"/>
      <c r="V362" s="2" t="s">
        <v>14</v>
      </c>
      <c r="W362" s="9">
        <f>W361/1.15</f>
        <v>0</v>
      </c>
      <c r="X362" s="9">
        <f>X361/1.15</f>
        <v>0</v>
      </c>
      <c r="Y362" s="9">
        <f>Y361/1.15</f>
        <v>0</v>
      </c>
      <c r="Z362" s="10"/>
      <c r="AA362" s="10"/>
      <c r="AB362" s="10"/>
      <c r="AC362" s="2" t="s">
        <v>14</v>
      </c>
      <c r="AD362" s="9">
        <f>AD361/1.15</f>
        <v>0</v>
      </c>
      <c r="AE362" s="9">
        <f>AE361/1.15</f>
        <v>0</v>
      </c>
      <c r="AF362" s="9">
        <f>AF361/1.15</f>
        <v>0</v>
      </c>
      <c r="AG362" s="10"/>
      <c r="AH362" s="10"/>
      <c r="AI362" s="10"/>
    </row>
    <row r="363" spans="1:35" x14ac:dyDescent="0.2">
      <c r="A363" s="2" t="s">
        <v>15</v>
      </c>
      <c r="B363" s="11">
        <f>B362*0.15</f>
        <v>0</v>
      </c>
      <c r="C363" s="11">
        <f>C362*0.15</f>
        <v>0</v>
      </c>
      <c r="D363" s="11">
        <f>D362*0.15</f>
        <v>0</v>
      </c>
      <c r="E363" s="12"/>
      <c r="F363" s="12"/>
      <c r="G363" s="12"/>
      <c r="H363" s="2" t="s">
        <v>15</v>
      </c>
      <c r="I363" s="11">
        <f>I362*0.15</f>
        <v>0</v>
      </c>
      <c r="J363" s="11">
        <f>J362*0.15</f>
        <v>0</v>
      </c>
      <c r="K363" s="11">
        <f>K362*0.15</f>
        <v>0</v>
      </c>
      <c r="L363" s="12"/>
      <c r="M363" s="12"/>
      <c r="N363" s="12"/>
      <c r="O363" s="2" t="s">
        <v>15</v>
      </c>
      <c r="P363" s="11">
        <f>P362*0.15</f>
        <v>0</v>
      </c>
      <c r="Q363" s="11">
        <f>Q362*0.15</f>
        <v>0</v>
      </c>
      <c r="R363" s="11">
        <f>R362*0.15</f>
        <v>0</v>
      </c>
      <c r="S363" s="12"/>
      <c r="T363" s="12"/>
      <c r="U363" s="12"/>
      <c r="V363" s="2" t="s">
        <v>15</v>
      </c>
      <c r="W363" s="11">
        <f>W362*0.15</f>
        <v>0</v>
      </c>
      <c r="X363" s="11">
        <f>X362*0.15</f>
        <v>0</v>
      </c>
      <c r="Y363" s="11">
        <f>Y362*0.15</f>
        <v>0</v>
      </c>
      <c r="Z363" s="12"/>
      <c r="AA363" s="12"/>
      <c r="AB363" s="12"/>
      <c r="AC363" s="2" t="s">
        <v>15</v>
      </c>
      <c r="AD363" s="11">
        <f>AD362*0.15</f>
        <v>0</v>
      </c>
      <c r="AE363" s="11">
        <f>AE362*0.15</f>
        <v>0</v>
      </c>
      <c r="AF363" s="11">
        <f>AF362*0.15</f>
        <v>0</v>
      </c>
      <c r="AG363" s="12"/>
      <c r="AH363" s="12"/>
      <c r="AI363" s="12"/>
    </row>
    <row r="364" spans="1:35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</row>
    <row r="365" spans="1:35" x14ac:dyDescent="0.2">
      <c r="A365" s="7" t="s">
        <v>16</v>
      </c>
      <c r="B365" s="3">
        <f>B361+C361+D361+E361+F361+G361</f>
        <v>0</v>
      </c>
      <c r="C365" s="2" t="s">
        <v>17</v>
      </c>
      <c r="D365" s="6">
        <f>B365</f>
        <v>0</v>
      </c>
      <c r="E365" s="2" t="s">
        <v>20</v>
      </c>
      <c r="F365" s="15">
        <f>D338</f>
        <v>0</v>
      </c>
      <c r="G365"/>
      <c r="H365" s="7" t="s">
        <v>16</v>
      </c>
      <c r="I365" s="3">
        <f>I361+J361+K361+L361+M361+N361</f>
        <v>0</v>
      </c>
      <c r="J365" s="2" t="s">
        <v>17</v>
      </c>
      <c r="K365" s="6">
        <f>I365</f>
        <v>0</v>
      </c>
      <c r="L365" s="2" t="s">
        <v>20</v>
      </c>
      <c r="M365" s="15">
        <f>K338</f>
        <v>0</v>
      </c>
      <c r="N365"/>
      <c r="O365" s="7" t="s">
        <v>16</v>
      </c>
      <c r="P365" s="3">
        <f>P361+Q361+R361+S361+T361+U361</f>
        <v>0</v>
      </c>
      <c r="Q365" s="2" t="s">
        <v>17</v>
      </c>
      <c r="R365" s="6">
        <f>P365</f>
        <v>0</v>
      </c>
      <c r="S365" s="2" t="s">
        <v>20</v>
      </c>
      <c r="T365" s="15">
        <f>R338</f>
        <v>0</v>
      </c>
      <c r="U365"/>
      <c r="V365" s="7" t="s">
        <v>16</v>
      </c>
      <c r="W365" s="3">
        <f>W361+X361+Y361+Z361+AA361+AB361</f>
        <v>0</v>
      </c>
      <c r="X365" s="2" t="s">
        <v>17</v>
      </c>
      <c r="Y365" s="6">
        <f>W365</f>
        <v>0</v>
      </c>
      <c r="Z365" s="2" t="s">
        <v>20</v>
      </c>
      <c r="AA365" s="15">
        <f>Y338</f>
        <v>0</v>
      </c>
      <c r="AB365"/>
      <c r="AC365" s="7" t="s">
        <v>16</v>
      </c>
      <c r="AD365" s="3">
        <f>AD361+AE361+AF361+AG361+AH361+AI361</f>
        <v>0</v>
      </c>
      <c r="AE365" s="2" t="s">
        <v>17</v>
      </c>
      <c r="AF365" s="6">
        <f>AD365</f>
        <v>0</v>
      </c>
      <c r="AG365" s="2" t="s">
        <v>20</v>
      </c>
      <c r="AH365" s="15">
        <f>AF338</f>
        <v>0</v>
      </c>
      <c r="AI365"/>
    </row>
    <row r="366" spans="1:35" x14ac:dyDescent="0.2">
      <c r="A366" s="7" t="s">
        <v>0</v>
      </c>
      <c r="B366" s="3">
        <f>D338*0.17</f>
        <v>0</v>
      </c>
      <c r="C366" s="2" t="s">
        <v>3</v>
      </c>
      <c r="D366" s="5">
        <f>B368</f>
        <v>0</v>
      </c>
      <c r="E366" s="2" t="s">
        <v>21</v>
      </c>
      <c r="F366" s="6">
        <f>B367</f>
        <v>0</v>
      </c>
      <c r="G366"/>
      <c r="H366" s="7" t="s">
        <v>0</v>
      </c>
      <c r="I366" s="3">
        <f>K338*0.17</f>
        <v>0</v>
      </c>
      <c r="J366" s="2" t="s">
        <v>3</v>
      </c>
      <c r="K366" s="5">
        <f>I368</f>
        <v>0</v>
      </c>
      <c r="L366" s="2" t="s">
        <v>21</v>
      </c>
      <c r="M366" s="6">
        <f>I367</f>
        <v>0</v>
      </c>
      <c r="N366"/>
      <c r="O366" s="7" t="s">
        <v>0</v>
      </c>
      <c r="P366" s="3">
        <f>R338*0.17</f>
        <v>0</v>
      </c>
      <c r="Q366" s="2" t="s">
        <v>3</v>
      </c>
      <c r="R366" s="5">
        <f>P368</f>
        <v>0</v>
      </c>
      <c r="S366" s="2" t="s">
        <v>21</v>
      </c>
      <c r="T366" s="6">
        <f>P367</f>
        <v>0</v>
      </c>
      <c r="U366"/>
      <c r="V366" s="7" t="s">
        <v>0</v>
      </c>
      <c r="W366" s="3">
        <f>Y338*0.17</f>
        <v>0</v>
      </c>
      <c r="X366" s="2" t="s">
        <v>3</v>
      </c>
      <c r="Y366" s="5">
        <f>W368</f>
        <v>0</v>
      </c>
      <c r="Z366" s="2" t="s">
        <v>21</v>
      </c>
      <c r="AA366" s="6">
        <f>W367</f>
        <v>0</v>
      </c>
      <c r="AB366"/>
      <c r="AC366" s="7" t="s">
        <v>0</v>
      </c>
      <c r="AD366" s="3">
        <f>AF338*0.17</f>
        <v>0</v>
      </c>
      <c r="AE366" s="2" t="s">
        <v>3</v>
      </c>
      <c r="AF366" s="5">
        <f>AD368</f>
        <v>0</v>
      </c>
      <c r="AG366" s="2" t="s">
        <v>21</v>
      </c>
      <c r="AH366" s="6">
        <f>AD367</f>
        <v>0</v>
      </c>
      <c r="AI366"/>
    </row>
    <row r="367" spans="1:35" x14ac:dyDescent="0.2">
      <c r="A367" s="7" t="s">
        <v>12</v>
      </c>
      <c r="B367" s="6">
        <f>B365+B366</f>
        <v>0</v>
      </c>
      <c r="C367" s="2" t="s">
        <v>18</v>
      </c>
      <c r="D367" s="4">
        <f>D366-D365</f>
        <v>0</v>
      </c>
      <c r="E367" s="2" t="s">
        <v>22</v>
      </c>
      <c r="F367" s="5">
        <f>F365-F366</f>
        <v>0</v>
      </c>
      <c r="G367"/>
      <c r="H367" s="7" t="s">
        <v>12</v>
      </c>
      <c r="I367" s="6">
        <f>I365+I366</f>
        <v>0</v>
      </c>
      <c r="J367" s="2" t="s">
        <v>18</v>
      </c>
      <c r="K367" s="4">
        <f>K366-K365</f>
        <v>0</v>
      </c>
      <c r="L367" s="2" t="s">
        <v>22</v>
      </c>
      <c r="M367" s="5">
        <f>M365-M366</f>
        <v>0</v>
      </c>
      <c r="N367"/>
      <c r="O367" s="7" t="s">
        <v>12</v>
      </c>
      <c r="P367" s="6">
        <f>P365+P366</f>
        <v>0</v>
      </c>
      <c r="Q367" s="2" t="s">
        <v>18</v>
      </c>
      <c r="R367" s="4">
        <f>R366-R365</f>
        <v>0</v>
      </c>
      <c r="S367" s="2" t="s">
        <v>22</v>
      </c>
      <c r="T367" s="5">
        <f>T365-T366</f>
        <v>0</v>
      </c>
      <c r="U367"/>
      <c r="V367" s="7" t="s">
        <v>12</v>
      </c>
      <c r="W367" s="6">
        <f>W365+W366</f>
        <v>0</v>
      </c>
      <c r="X367" s="2" t="s">
        <v>18</v>
      </c>
      <c r="Y367" s="4">
        <f>Y366-Y365</f>
        <v>0</v>
      </c>
      <c r="Z367" s="2" t="s">
        <v>22</v>
      </c>
      <c r="AA367" s="5">
        <f>AA365-AA366</f>
        <v>0</v>
      </c>
      <c r="AB367"/>
      <c r="AC367" s="7" t="s">
        <v>12</v>
      </c>
      <c r="AD367" s="6">
        <f>AD365+AD366</f>
        <v>0</v>
      </c>
      <c r="AE367" s="2" t="s">
        <v>18</v>
      </c>
      <c r="AF367" s="4">
        <f>AF366-AF365</f>
        <v>0</v>
      </c>
      <c r="AG367" s="2" t="s">
        <v>22</v>
      </c>
      <c r="AH367" s="5">
        <f>AH365-AH366</f>
        <v>0</v>
      </c>
      <c r="AI367"/>
    </row>
    <row r="368" spans="1:35" x14ac:dyDescent="0.2">
      <c r="A368" s="7" t="s">
        <v>3</v>
      </c>
      <c r="B368" s="5">
        <f>B338</f>
        <v>0</v>
      </c>
      <c r="C368" s="2"/>
      <c r="D368" s="2"/>
      <c r="E368" s="2"/>
      <c r="F368" s="3">
        <f>F365*0.01</f>
        <v>0</v>
      </c>
      <c r="G368"/>
      <c r="H368" s="7" t="s">
        <v>3</v>
      </c>
      <c r="I368" s="5">
        <f>I338</f>
        <v>0</v>
      </c>
      <c r="J368" s="2"/>
      <c r="K368" s="2"/>
      <c r="L368" s="2"/>
      <c r="M368" s="3">
        <f>M365*0.01</f>
        <v>0</v>
      </c>
      <c r="N368"/>
      <c r="O368" s="7" t="s">
        <v>3</v>
      </c>
      <c r="P368" s="5">
        <f>P338</f>
        <v>0</v>
      </c>
      <c r="Q368" s="2"/>
      <c r="R368" s="2"/>
      <c r="S368" s="2"/>
      <c r="T368" s="3">
        <f>T365*0.01</f>
        <v>0</v>
      </c>
      <c r="U368"/>
      <c r="V368" s="7" t="s">
        <v>3</v>
      </c>
      <c r="W368" s="5">
        <f>W338</f>
        <v>0</v>
      </c>
      <c r="X368" s="2"/>
      <c r="Y368" s="2"/>
      <c r="Z368" s="2"/>
      <c r="AA368" s="3">
        <f>AA365*0.01</f>
        <v>0</v>
      </c>
      <c r="AB368"/>
      <c r="AC368" s="7" t="s">
        <v>3</v>
      </c>
      <c r="AD368" s="5">
        <f>AD338</f>
        <v>0</v>
      </c>
      <c r="AE368" s="2"/>
      <c r="AF368" s="2"/>
      <c r="AG368" s="2"/>
      <c r="AH368" s="3">
        <f>AH365*0.01</f>
        <v>0</v>
      </c>
      <c r="AI368"/>
    </row>
    <row r="369" spans="1:35" x14ac:dyDescent="0.2">
      <c r="A369" s="8"/>
      <c r="B369" s="4">
        <f>B368-B367</f>
        <v>0</v>
      </c>
      <c r="C369" s="2"/>
      <c r="D369" s="2"/>
      <c r="E369" s="14" t="s">
        <v>19</v>
      </c>
      <c r="F369" s="14" t="e">
        <f>F367/F368</f>
        <v>#DIV/0!</v>
      </c>
      <c r="G369"/>
      <c r="H369" s="8"/>
      <c r="I369" s="4">
        <f>I368-I367</f>
        <v>0</v>
      </c>
      <c r="J369" s="2"/>
      <c r="K369" s="2"/>
      <c r="L369" s="14" t="s">
        <v>19</v>
      </c>
      <c r="M369" s="14" t="e">
        <f>M367/M368</f>
        <v>#DIV/0!</v>
      </c>
      <c r="N369"/>
      <c r="O369" s="8"/>
      <c r="P369" s="4">
        <f>P368-P367</f>
        <v>0</v>
      </c>
      <c r="Q369" s="2"/>
      <c r="R369" s="2"/>
      <c r="S369" s="14" t="s">
        <v>19</v>
      </c>
      <c r="T369" s="14" t="e">
        <f>T367/T368</f>
        <v>#DIV/0!</v>
      </c>
      <c r="U369"/>
      <c r="V369" s="8"/>
      <c r="W369" s="4">
        <f>W368-W367</f>
        <v>0</v>
      </c>
      <c r="X369" s="2"/>
      <c r="Y369" s="2"/>
      <c r="Z369" s="14" t="s">
        <v>19</v>
      </c>
      <c r="AA369" s="14" t="e">
        <f>AA367/AA368</f>
        <v>#DIV/0!</v>
      </c>
      <c r="AB369"/>
      <c r="AC369" s="8"/>
      <c r="AD369" s="4">
        <f>AD368-AD367</f>
        <v>0</v>
      </c>
      <c r="AE369" s="2"/>
      <c r="AF369" s="2"/>
      <c r="AG369" s="14" t="s">
        <v>19</v>
      </c>
      <c r="AH369" s="14" t="e">
        <f>AH367/AH368</f>
        <v>#DIV/0!</v>
      </c>
      <c r="AI369"/>
    </row>
    <row r="370" spans="1:35" x14ac:dyDescent="0.2">
      <c r="A370"/>
      <c r="B370" s="2"/>
      <c r="C370"/>
      <c r="D370"/>
      <c r="E370"/>
      <c r="F370"/>
      <c r="G370"/>
      <c r="H370"/>
      <c r="I370" s="2"/>
      <c r="J370"/>
      <c r="K370"/>
      <c r="L370"/>
      <c r="M370"/>
      <c r="N370"/>
      <c r="O370"/>
      <c r="P370" s="2"/>
      <c r="Q370"/>
      <c r="R370"/>
      <c r="S370"/>
      <c r="T370"/>
      <c r="U370"/>
      <c r="V370"/>
      <c r="W370" s="2"/>
      <c r="X370"/>
      <c r="Y370"/>
      <c r="Z370"/>
      <c r="AA370"/>
      <c r="AB370"/>
      <c r="AC370"/>
      <c r="AD370" s="2"/>
      <c r="AE370"/>
      <c r="AF370"/>
      <c r="AG370"/>
      <c r="AH370"/>
      <c r="AI370"/>
    </row>
    <row r="371" spans="1:35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</row>
    <row r="372" spans="1:35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</row>
    <row r="373" spans="1:35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</row>
    <row r="374" spans="1:35" x14ac:dyDescent="0.2">
      <c r="A374"/>
      <c r="B374"/>
      <c r="C374" s="2" t="s">
        <v>25</v>
      </c>
      <c r="D374" s="2"/>
      <c r="E374" s="2" t="s">
        <v>24</v>
      </c>
      <c r="F374"/>
      <c r="G374"/>
      <c r="H374"/>
      <c r="I374"/>
      <c r="J374" s="2" t="s">
        <v>25</v>
      </c>
      <c r="K374" s="2"/>
      <c r="L374" s="2" t="s">
        <v>24</v>
      </c>
      <c r="M374"/>
      <c r="N374"/>
      <c r="O374"/>
      <c r="P374"/>
      <c r="Q374" s="2" t="s">
        <v>25</v>
      </c>
      <c r="R374" s="2"/>
      <c r="S374" s="2" t="s">
        <v>24</v>
      </c>
      <c r="T374"/>
      <c r="U374"/>
      <c r="V374"/>
      <c r="W374"/>
      <c r="X374" s="2" t="s">
        <v>25</v>
      </c>
      <c r="Y374" s="2"/>
      <c r="Z374" s="2" t="s">
        <v>24</v>
      </c>
      <c r="AA374"/>
      <c r="AB374"/>
      <c r="AC374"/>
      <c r="AD374"/>
      <c r="AE374" s="2" t="s">
        <v>25</v>
      </c>
      <c r="AF374" s="2"/>
      <c r="AG374" s="2" t="s">
        <v>24</v>
      </c>
      <c r="AH374"/>
      <c r="AI374"/>
    </row>
    <row r="375" spans="1:35" x14ac:dyDescent="0.2">
      <c r="A375"/>
      <c r="B375"/>
      <c r="C375" s="26"/>
      <c r="D375" s="2"/>
      <c r="E375" s="26"/>
      <c r="F375"/>
      <c r="G375"/>
      <c r="H375"/>
      <c r="I375"/>
      <c r="J375" s="26"/>
      <c r="K375" s="2"/>
      <c r="L375" s="26"/>
      <c r="M375"/>
      <c r="N375"/>
      <c r="O375"/>
      <c r="P375"/>
      <c r="Q375" s="26"/>
      <c r="R375" s="2"/>
      <c r="S375" s="26"/>
      <c r="T375"/>
      <c r="U375"/>
      <c r="V375"/>
      <c r="W375"/>
      <c r="X375" s="26"/>
      <c r="Y375" s="2"/>
      <c r="Z375" s="26"/>
      <c r="AA375"/>
      <c r="AB375"/>
      <c r="AC375"/>
      <c r="AD375"/>
      <c r="AE375" s="26"/>
      <c r="AF375" s="2"/>
      <c r="AG375" s="26"/>
      <c r="AH375"/>
      <c r="AI375"/>
    </row>
    <row r="376" spans="1:35" x14ac:dyDescent="0.2">
      <c r="A376"/>
      <c r="B376"/>
      <c r="C376" s="26"/>
      <c r="D376" s="2"/>
      <c r="E376" s="26"/>
      <c r="F376"/>
      <c r="G376"/>
      <c r="H376"/>
      <c r="I376"/>
      <c r="J376" s="26"/>
      <c r="K376" s="2"/>
      <c r="L376" s="26"/>
      <c r="M376"/>
      <c r="N376"/>
      <c r="O376"/>
      <c r="P376"/>
      <c r="Q376" s="26"/>
      <c r="R376" s="2"/>
      <c r="S376" s="26"/>
      <c r="T376"/>
      <c r="U376"/>
      <c r="V376"/>
      <c r="W376"/>
      <c r="X376" s="26"/>
      <c r="Y376" s="2"/>
      <c r="Z376" s="26"/>
      <c r="AA376"/>
      <c r="AB376"/>
      <c r="AC376"/>
      <c r="AD376"/>
      <c r="AE376" s="26"/>
      <c r="AF376" s="2"/>
      <c r="AG376" s="26"/>
      <c r="AH376"/>
      <c r="AI376"/>
    </row>
    <row r="377" spans="1:35" x14ac:dyDescent="0.2">
      <c r="A377"/>
      <c r="B377"/>
      <c r="C377" s="26"/>
      <c r="D377" s="2"/>
      <c r="E377" s="26"/>
      <c r="F377"/>
      <c r="G377"/>
      <c r="H377"/>
      <c r="I377"/>
      <c r="J377" s="26"/>
      <c r="K377" s="2"/>
      <c r="L377" s="26"/>
      <c r="M377"/>
      <c r="N377"/>
      <c r="O377"/>
      <c r="P377"/>
      <c r="Q377" s="26"/>
      <c r="R377" s="2"/>
      <c r="S377" s="26"/>
      <c r="T377"/>
      <c r="U377"/>
      <c r="V377"/>
      <c r="W377"/>
      <c r="X377" s="26"/>
      <c r="Y377" s="2"/>
      <c r="Z377" s="26"/>
      <c r="AA377"/>
      <c r="AB377"/>
      <c r="AC377"/>
      <c r="AD377"/>
      <c r="AE377" s="26"/>
      <c r="AF377" s="2"/>
      <c r="AG377" s="26"/>
      <c r="AH377"/>
      <c r="AI377"/>
    </row>
    <row r="378" spans="1:35" x14ac:dyDescent="0.2">
      <c r="A378"/>
      <c r="B378"/>
      <c r="C378" s="21">
        <f>SUM(C375:C377)</f>
        <v>0</v>
      </c>
      <c r="D378" s="2"/>
      <c r="E378" s="21">
        <f>SUM(E375:E377)</f>
        <v>0</v>
      </c>
      <c r="F378"/>
      <c r="G378"/>
      <c r="H378"/>
      <c r="I378"/>
      <c r="J378" s="21">
        <f>SUM(J375:J377)</f>
        <v>0</v>
      </c>
      <c r="K378" s="2"/>
      <c r="L378" s="21">
        <f>SUM(L375:L377)</f>
        <v>0</v>
      </c>
      <c r="M378"/>
      <c r="N378"/>
      <c r="O378"/>
      <c r="P378"/>
      <c r="Q378" s="21">
        <f>SUM(Q375:Q377)</f>
        <v>0</v>
      </c>
      <c r="R378" s="2"/>
      <c r="S378" s="21">
        <f>SUM(S375:S377)</f>
        <v>0</v>
      </c>
      <c r="T378"/>
      <c r="U378"/>
      <c r="V378"/>
      <c r="W378"/>
      <c r="X378" s="21">
        <f>SUM(X375:X377)</f>
        <v>0</v>
      </c>
      <c r="Y378" s="2"/>
      <c r="Z378" s="21">
        <f>SUM(Z375:Z377)</f>
        <v>0</v>
      </c>
      <c r="AA378"/>
      <c r="AB378"/>
      <c r="AC378"/>
      <c r="AD378"/>
      <c r="AE378" s="21">
        <f>SUM(AE375:AE377)</f>
        <v>0</v>
      </c>
      <c r="AF378" s="2"/>
      <c r="AG378" s="21">
        <f>SUM(AG375:AG377)</f>
        <v>0</v>
      </c>
      <c r="AH378"/>
      <c r="AI378"/>
    </row>
    <row r="379" spans="1:35" x14ac:dyDescent="0.2">
      <c r="A379"/>
      <c r="B379"/>
      <c r="C379" s="2"/>
      <c r="D379" s="2"/>
      <c r="E379" s="2"/>
      <c r="F379"/>
      <c r="G379"/>
      <c r="H379"/>
      <c r="I379"/>
      <c r="J379" s="2"/>
      <c r="K379" s="2"/>
      <c r="L379" s="2"/>
      <c r="M379"/>
      <c r="N379"/>
      <c r="O379"/>
      <c r="P379"/>
      <c r="Q379" s="2"/>
      <c r="R379" s="2"/>
      <c r="S379" s="2"/>
      <c r="T379"/>
      <c r="U379"/>
      <c r="V379"/>
      <c r="W379"/>
      <c r="X379" s="2"/>
      <c r="Y379" s="2"/>
      <c r="Z379" s="2"/>
      <c r="AA379"/>
      <c r="AB379"/>
      <c r="AC379"/>
      <c r="AD379"/>
      <c r="AE379" s="2"/>
      <c r="AF379" s="2"/>
      <c r="AG379" s="2"/>
      <c r="AH379"/>
      <c r="AI379"/>
    </row>
    <row r="380" spans="1:35" x14ac:dyDescent="0.2">
      <c r="A380"/>
      <c r="B380"/>
      <c r="C380" s="2" t="s">
        <v>18</v>
      </c>
      <c r="D380" s="22">
        <f>C378-E378</f>
        <v>0</v>
      </c>
      <c r="E380" s="2"/>
      <c r="F380"/>
      <c r="G380"/>
      <c r="H380"/>
      <c r="I380"/>
      <c r="J380" s="2" t="s">
        <v>18</v>
      </c>
      <c r="K380" s="22">
        <f>J378-L378</f>
        <v>0</v>
      </c>
      <c r="L380" s="2"/>
      <c r="M380"/>
      <c r="N380"/>
      <c r="O380"/>
      <c r="P380"/>
      <c r="Q380" s="2" t="s">
        <v>18</v>
      </c>
      <c r="R380" s="22">
        <f>Q378-S378</f>
        <v>0</v>
      </c>
      <c r="S380" s="2"/>
      <c r="T380"/>
      <c r="U380"/>
      <c r="V380"/>
      <c r="W380"/>
      <c r="X380" s="2" t="s">
        <v>18</v>
      </c>
      <c r="Y380" s="22">
        <f>X378-Z378</f>
        <v>0</v>
      </c>
      <c r="Z380" s="2"/>
      <c r="AA380"/>
      <c r="AB380"/>
      <c r="AC380"/>
      <c r="AD380"/>
      <c r="AE380" s="2" t="s">
        <v>18</v>
      </c>
      <c r="AF380" s="22">
        <f>AE378-AG378</f>
        <v>0</v>
      </c>
      <c r="AG380" s="2"/>
      <c r="AH380"/>
      <c r="AI380"/>
    </row>
    <row r="381" spans="1:35" x14ac:dyDescent="0.2">
      <c r="C381" s="27"/>
      <c r="D381" s="28"/>
      <c r="E381" s="27"/>
      <c r="J381" s="27"/>
      <c r="K381" s="28"/>
      <c r="L381" s="27"/>
      <c r="Q381" s="27"/>
      <c r="R381" s="28"/>
      <c r="S381" s="27"/>
      <c r="X381" s="27"/>
      <c r="Y381" s="28"/>
      <c r="Z381" s="27"/>
      <c r="AE381" s="27"/>
      <c r="AF381" s="28"/>
      <c r="AG381" s="27"/>
    </row>
    <row r="386" spans="1:35" ht="20.25" x14ac:dyDescent="0.3">
      <c r="A386"/>
      <c r="B386"/>
      <c r="C386" s="30"/>
      <c r="D386" s="1"/>
      <c r="E386"/>
      <c r="F386"/>
      <c r="G386"/>
      <c r="H386"/>
      <c r="I386"/>
      <c r="J386" s="30"/>
      <c r="K386" s="1"/>
      <c r="L386"/>
      <c r="M386"/>
      <c r="N386"/>
      <c r="O386"/>
      <c r="P386"/>
      <c r="Q386" s="30"/>
      <c r="R386" s="1"/>
      <c r="S386"/>
      <c r="T386"/>
      <c r="U386"/>
      <c r="V386"/>
      <c r="W386"/>
      <c r="X386" s="30"/>
      <c r="Y386" s="1"/>
      <c r="Z386"/>
      <c r="AA386"/>
      <c r="AB386"/>
      <c r="AC386"/>
      <c r="AD386"/>
      <c r="AE386" s="30"/>
      <c r="AF386" s="1"/>
      <c r="AG386"/>
      <c r="AH386"/>
      <c r="AI386"/>
    </row>
    <row r="387" spans="1:35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</row>
    <row r="388" spans="1:35" x14ac:dyDescent="0.2">
      <c r="A388" s="16" t="s">
        <v>0</v>
      </c>
      <c r="B388" s="23"/>
      <c r="C388" s="23"/>
      <c r="D388" s="16" t="s">
        <v>1</v>
      </c>
      <c r="E388" s="23"/>
      <c r="F388" s="16" t="s">
        <v>2</v>
      </c>
      <c r="G388" s="23"/>
      <c r="H388" s="16" t="s">
        <v>0</v>
      </c>
      <c r="I388" s="23"/>
      <c r="J388" s="23"/>
      <c r="K388" s="16" t="s">
        <v>1</v>
      </c>
      <c r="L388" s="23"/>
      <c r="M388" s="16" t="s">
        <v>2</v>
      </c>
      <c r="N388" s="23"/>
      <c r="O388" s="16" t="s">
        <v>0</v>
      </c>
      <c r="P388" s="23"/>
      <c r="Q388" s="23"/>
      <c r="R388" s="16" t="s">
        <v>1</v>
      </c>
      <c r="S388" s="23"/>
      <c r="T388" s="16" t="s">
        <v>2</v>
      </c>
      <c r="U388" s="23"/>
      <c r="V388" s="16" t="s">
        <v>0</v>
      </c>
      <c r="W388" s="23"/>
      <c r="X388" s="23"/>
      <c r="Y388" s="16" t="s">
        <v>1</v>
      </c>
      <c r="Z388" s="23"/>
      <c r="AA388" s="16" t="s">
        <v>2</v>
      </c>
      <c r="AB388" s="23"/>
      <c r="AC388" s="16" t="s">
        <v>0</v>
      </c>
      <c r="AD388" s="23"/>
      <c r="AE388" s="23"/>
      <c r="AF388" s="16" t="s">
        <v>1</v>
      </c>
      <c r="AG388" s="23"/>
      <c r="AH388" s="16" t="s">
        <v>2</v>
      </c>
      <c r="AI388" s="23"/>
    </row>
    <row r="389" spans="1:3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x14ac:dyDescent="0.2">
      <c r="A390" s="16" t="s">
        <v>3</v>
      </c>
      <c r="B390" s="24"/>
      <c r="C390" s="16" t="s">
        <v>4</v>
      </c>
      <c r="D390" s="25"/>
      <c r="E390" s="16" t="s">
        <v>5</v>
      </c>
      <c r="F390" s="23"/>
      <c r="G390" s="2"/>
      <c r="H390" s="16" t="s">
        <v>3</v>
      </c>
      <c r="I390" s="24"/>
      <c r="J390" s="16" t="s">
        <v>4</v>
      </c>
      <c r="K390" s="25"/>
      <c r="L390" s="16" t="s">
        <v>5</v>
      </c>
      <c r="M390" s="23"/>
      <c r="N390" s="2"/>
      <c r="O390" s="16" t="s">
        <v>3</v>
      </c>
      <c r="P390" s="24"/>
      <c r="Q390" s="16" t="s">
        <v>4</v>
      </c>
      <c r="R390" s="25"/>
      <c r="S390" s="16" t="s">
        <v>5</v>
      </c>
      <c r="T390" s="23"/>
      <c r="U390" s="2"/>
      <c r="V390" s="16" t="s">
        <v>3</v>
      </c>
      <c r="W390" s="24"/>
      <c r="X390" s="16" t="s">
        <v>4</v>
      </c>
      <c r="Y390" s="25"/>
      <c r="Z390" s="16" t="s">
        <v>5</v>
      </c>
      <c r="AA390" s="23"/>
      <c r="AB390" s="2"/>
      <c r="AC390" s="16" t="s">
        <v>3</v>
      </c>
      <c r="AD390" s="24"/>
      <c r="AE390" s="16" t="s">
        <v>4</v>
      </c>
      <c r="AF390" s="25"/>
      <c r="AG390" s="16" t="s">
        <v>5</v>
      </c>
      <c r="AH390" s="23"/>
      <c r="AI390" s="2"/>
    </row>
    <row r="391" spans="1:35" x14ac:dyDescent="0.2">
      <c r="A391" s="2"/>
      <c r="B391" s="24"/>
      <c r="C391" s="2"/>
      <c r="D391" s="25"/>
      <c r="E391" s="2"/>
      <c r="F391" s="19"/>
      <c r="G391" s="2"/>
      <c r="H391" s="2"/>
      <c r="I391" s="24"/>
      <c r="J391" s="2"/>
      <c r="K391" s="25"/>
      <c r="L391" s="2"/>
      <c r="M391" s="19"/>
      <c r="N391" s="2"/>
      <c r="O391" s="2"/>
      <c r="P391" s="24"/>
      <c r="Q391" s="2"/>
      <c r="R391" s="25"/>
      <c r="S391" s="2"/>
      <c r="T391" s="19"/>
      <c r="U391" s="2"/>
      <c r="V391" s="2"/>
      <c r="W391" s="24"/>
      <c r="X391" s="2"/>
      <c r="Y391" s="25"/>
      <c r="Z391" s="2"/>
      <c r="AA391" s="19"/>
      <c r="AB391" s="2"/>
      <c r="AC391" s="2"/>
      <c r="AD391" s="24"/>
      <c r="AE391" s="2"/>
      <c r="AF391" s="25"/>
      <c r="AG391" s="2"/>
      <c r="AH391" s="19"/>
      <c r="AI391" s="2"/>
    </row>
    <row r="392" spans="1:35" x14ac:dyDescent="0.2">
      <c r="A392" s="2"/>
      <c r="B392" s="24"/>
      <c r="C392" s="2"/>
      <c r="D392" s="25"/>
      <c r="E392" s="2"/>
      <c r="F392" s="19"/>
      <c r="G392" s="2"/>
      <c r="H392" s="2"/>
      <c r="I392" s="24"/>
      <c r="J392" s="2"/>
      <c r="K392" s="25"/>
      <c r="L392" s="2"/>
      <c r="M392" s="19"/>
      <c r="N392" s="2"/>
      <c r="O392" s="2"/>
      <c r="P392" s="24"/>
      <c r="Q392" s="2"/>
      <c r="R392" s="25"/>
      <c r="S392" s="2"/>
      <c r="T392" s="19"/>
      <c r="U392" s="2"/>
      <c r="V392" s="2"/>
      <c r="W392" s="24"/>
      <c r="X392" s="2"/>
      <c r="Y392" s="25"/>
      <c r="Z392" s="2"/>
      <c r="AA392" s="19"/>
      <c r="AB392" s="2"/>
      <c r="AC392" s="2"/>
      <c r="AD392" s="24"/>
      <c r="AE392" s="2"/>
      <c r="AF392" s="25"/>
      <c r="AG392" s="2"/>
      <c r="AH392" s="19"/>
      <c r="AI392" s="2"/>
    </row>
    <row r="393" spans="1:35" x14ac:dyDescent="0.2">
      <c r="A393" s="2"/>
      <c r="B393" s="17">
        <f>SUM(B390:B392)</f>
        <v>0</v>
      </c>
      <c r="C393" s="2"/>
      <c r="D393" s="18">
        <f>SUM(D390:D392)</f>
        <v>0</v>
      </c>
      <c r="E393" s="2"/>
      <c r="F393" s="2"/>
      <c r="G393" s="2"/>
      <c r="H393" s="2"/>
      <c r="I393" s="17">
        <f>SUM(I390:I392)</f>
        <v>0</v>
      </c>
      <c r="J393" s="2"/>
      <c r="K393" s="18">
        <f>SUM(K390:K392)</f>
        <v>0</v>
      </c>
      <c r="L393" s="2"/>
      <c r="M393" s="2"/>
      <c r="N393" s="2"/>
      <c r="O393" s="2"/>
      <c r="P393" s="17">
        <f>SUM(P390:P392)</f>
        <v>0</v>
      </c>
      <c r="Q393" s="2"/>
      <c r="R393" s="18">
        <f>SUM(R390:R392)</f>
        <v>0</v>
      </c>
      <c r="S393" s="2"/>
      <c r="T393" s="2"/>
      <c r="U393" s="2"/>
      <c r="V393" s="2"/>
      <c r="W393" s="17">
        <f>SUM(W390:W392)</f>
        <v>0</v>
      </c>
      <c r="X393" s="2"/>
      <c r="Y393" s="18">
        <f>SUM(Y390:Y392)</f>
        <v>0</v>
      </c>
      <c r="Z393" s="2"/>
      <c r="AA393" s="2"/>
      <c r="AB393" s="2"/>
      <c r="AC393" s="2"/>
      <c r="AD393" s="17">
        <f>SUM(AD390:AD392)</f>
        <v>0</v>
      </c>
      <c r="AE393" s="2"/>
      <c r="AF393" s="18">
        <f>SUM(AF390:AF392)</f>
        <v>0</v>
      </c>
      <c r="AG393" s="2"/>
      <c r="AH393" s="2"/>
      <c r="AI393" s="2"/>
    </row>
    <row r="394" spans="1:35" x14ac:dyDescent="0.2">
      <c r="A394" t="s">
        <v>23</v>
      </c>
      <c r="B394" t="s">
        <v>6</v>
      </c>
      <c r="C394" t="s">
        <v>7</v>
      </c>
      <c r="D394" t="s">
        <v>8</v>
      </c>
      <c r="E394" t="s">
        <v>11</v>
      </c>
      <c r="F394" t="s">
        <v>10</v>
      </c>
      <c r="G394" t="s">
        <v>9</v>
      </c>
      <c r="H394" t="s">
        <v>23</v>
      </c>
      <c r="I394" t="s">
        <v>6</v>
      </c>
      <c r="J394" t="s">
        <v>7</v>
      </c>
      <c r="K394" t="s">
        <v>8</v>
      </c>
      <c r="L394" t="s">
        <v>11</v>
      </c>
      <c r="M394" t="s">
        <v>10</v>
      </c>
      <c r="N394" t="s">
        <v>9</v>
      </c>
      <c r="O394" t="s">
        <v>23</v>
      </c>
      <c r="P394" t="s">
        <v>6</v>
      </c>
      <c r="Q394" t="s">
        <v>7</v>
      </c>
      <c r="R394" t="s">
        <v>8</v>
      </c>
      <c r="S394" t="s">
        <v>11</v>
      </c>
      <c r="T394" t="s">
        <v>10</v>
      </c>
      <c r="U394" t="s">
        <v>9</v>
      </c>
      <c r="V394" t="s">
        <v>23</v>
      </c>
      <c r="W394" t="s">
        <v>6</v>
      </c>
      <c r="X394" t="s">
        <v>7</v>
      </c>
      <c r="Y394" t="s">
        <v>8</v>
      </c>
      <c r="Z394" t="s">
        <v>11</v>
      </c>
      <c r="AA394" t="s">
        <v>10</v>
      </c>
      <c r="AB394" t="s">
        <v>9</v>
      </c>
      <c r="AC394" t="s">
        <v>23</v>
      </c>
      <c r="AD394" t="s">
        <v>6</v>
      </c>
      <c r="AE394" t="s">
        <v>7</v>
      </c>
      <c r="AF394" t="s">
        <v>8</v>
      </c>
      <c r="AG394" t="s">
        <v>11</v>
      </c>
      <c r="AH394" t="s">
        <v>10</v>
      </c>
      <c r="AI394" t="s">
        <v>9</v>
      </c>
    </row>
    <row r="395" spans="1:35" x14ac:dyDescent="0.2">
      <c r="A395" s="20">
        <f>B416/4.97</f>
        <v>0</v>
      </c>
      <c r="B395" s="26"/>
      <c r="C395" s="26"/>
      <c r="D395" s="26"/>
      <c r="E395" s="26"/>
      <c r="F395" s="26"/>
      <c r="G395" s="26"/>
      <c r="H395" s="20">
        <f>I416/4.97</f>
        <v>0</v>
      </c>
      <c r="I395" s="26"/>
      <c r="J395" s="26"/>
      <c r="K395" s="26"/>
      <c r="L395" s="26"/>
      <c r="M395" s="26"/>
      <c r="N395" s="26"/>
      <c r="O395" s="20">
        <f>P416/4.97</f>
        <v>0</v>
      </c>
      <c r="P395" s="26"/>
      <c r="Q395" s="26"/>
      <c r="R395" s="26"/>
      <c r="S395" s="26"/>
      <c r="T395" s="26"/>
      <c r="U395" s="26"/>
      <c r="V395" s="20">
        <f>W416/4.97</f>
        <v>0</v>
      </c>
      <c r="W395" s="26"/>
      <c r="X395" s="26"/>
      <c r="Y395" s="26"/>
      <c r="Z395" s="26"/>
      <c r="AA395" s="26"/>
      <c r="AB395" s="26"/>
      <c r="AC395" s="20">
        <f>AD416/4.97</f>
        <v>0</v>
      </c>
      <c r="AD395" s="26"/>
      <c r="AE395" s="26"/>
      <c r="AF395" s="26"/>
      <c r="AG395" s="26"/>
      <c r="AH395" s="26"/>
      <c r="AI395" s="26"/>
    </row>
    <row r="396" spans="1:35" x14ac:dyDescent="0.2">
      <c r="A396"/>
      <c r="B396" s="26"/>
      <c r="C396" s="26"/>
      <c r="D396" s="26"/>
      <c r="E396" s="26"/>
      <c r="F396" s="26"/>
      <c r="G396" s="26"/>
      <c r="H396"/>
      <c r="I396" s="26"/>
      <c r="J396" s="26"/>
      <c r="K396" s="26"/>
      <c r="L396" s="26"/>
      <c r="M396" s="26"/>
      <c r="N396" s="26"/>
      <c r="O396"/>
      <c r="P396" s="26"/>
      <c r="Q396" s="26"/>
      <c r="R396" s="26"/>
      <c r="S396" s="26"/>
      <c r="T396" s="26"/>
      <c r="U396" s="26"/>
      <c r="V396"/>
      <c r="W396" s="26"/>
      <c r="X396" s="26"/>
      <c r="Y396" s="26"/>
      <c r="Z396" s="26"/>
      <c r="AA396" s="26"/>
      <c r="AB396" s="26"/>
      <c r="AC396"/>
      <c r="AD396" s="26"/>
      <c r="AE396" s="26"/>
      <c r="AF396" s="26"/>
      <c r="AG396" s="26"/>
      <c r="AH396" s="26"/>
      <c r="AI396" s="26"/>
    </row>
    <row r="397" spans="1:35" x14ac:dyDescent="0.2">
      <c r="A397"/>
      <c r="B397" s="26"/>
      <c r="C397" s="26"/>
      <c r="D397" s="26"/>
      <c r="E397" s="26"/>
      <c r="F397" s="26"/>
      <c r="G397" s="26"/>
      <c r="H397"/>
      <c r="I397" s="26"/>
      <c r="J397" s="26"/>
      <c r="K397" s="26"/>
      <c r="L397" s="26"/>
      <c r="M397" s="26"/>
      <c r="N397" s="26"/>
      <c r="O397"/>
      <c r="P397" s="26"/>
      <c r="Q397" s="26"/>
      <c r="R397" s="26"/>
      <c r="S397" s="26"/>
      <c r="T397" s="26"/>
      <c r="U397" s="26"/>
      <c r="V397"/>
      <c r="W397" s="26"/>
      <c r="X397" s="26"/>
      <c r="Y397" s="26"/>
      <c r="Z397" s="26"/>
      <c r="AA397" s="26"/>
      <c r="AB397" s="26"/>
      <c r="AC397"/>
      <c r="AD397" s="26"/>
      <c r="AE397" s="26"/>
      <c r="AF397" s="26"/>
      <c r="AG397" s="26"/>
      <c r="AH397" s="26"/>
      <c r="AI397" s="26"/>
    </row>
    <row r="398" spans="1:35" x14ac:dyDescent="0.2">
      <c r="A398"/>
      <c r="B398" s="26"/>
      <c r="C398" s="26"/>
      <c r="D398" s="26"/>
      <c r="E398" s="26"/>
      <c r="F398" s="26"/>
      <c r="G398" s="26"/>
      <c r="H398"/>
      <c r="I398" s="26"/>
      <c r="J398" s="26"/>
      <c r="K398" s="26"/>
      <c r="L398" s="26"/>
      <c r="M398" s="26"/>
      <c r="N398" s="26"/>
      <c r="O398"/>
      <c r="P398" s="26"/>
      <c r="Q398" s="26"/>
      <c r="R398" s="26"/>
      <c r="S398" s="26"/>
      <c r="T398" s="26"/>
      <c r="U398" s="26"/>
      <c r="V398"/>
      <c r="W398" s="26"/>
      <c r="X398" s="26"/>
      <c r="Y398" s="26"/>
      <c r="Z398" s="26"/>
      <c r="AA398" s="26"/>
      <c r="AB398" s="26"/>
      <c r="AC398"/>
      <c r="AD398" s="26"/>
      <c r="AE398" s="26"/>
      <c r="AF398" s="26"/>
      <c r="AG398" s="26"/>
      <c r="AH398" s="26"/>
      <c r="AI398" s="26"/>
    </row>
    <row r="399" spans="1:35" x14ac:dyDescent="0.2">
      <c r="A399"/>
      <c r="B399" s="26"/>
      <c r="C399" s="26"/>
      <c r="D399" s="26"/>
      <c r="E399" s="26"/>
      <c r="F399" s="26"/>
      <c r="G399" s="26"/>
      <c r="H399"/>
      <c r="I399" s="26"/>
      <c r="J399" s="26"/>
      <c r="K399" s="26"/>
      <c r="L399" s="26"/>
      <c r="M399" s="26"/>
      <c r="N399" s="26"/>
      <c r="O399"/>
      <c r="P399" s="26"/>
      <c r="Q399" s="26"/>
      <c r="R399" s="26"/>
      <c r="S399" s="26"/>
      <c r="T399" s="26"/>
      <c r="U399" s="26"/>
      <c r="V399"/>
      <c r="W399" s="26"/>
      <c r="X399" s="26"/>
      <c r="Y399" s="26"/>
      <c r="Z399" s="26"/>
      <c r="AA399" s="26"/>
      <c r="AB399" s="26"/>
      <c r="AC399"/>
      <c r="AD399" s="26"/>
      <c r="AE399" s="26"/>
      <c r="AF399" s="26"/>
      <c r="AG399" s="26"/>
      <c r="AH399" s="26"/>
      <c r="AI399" s="26"/>
    </row>
    <row r="400" spans="1:35" x14ac:dyDescent="0.2">
      <c r="A400"/>
      <c r="B400" s="26"/>
      <c r="C400" s="26"/>
      <c r="D400" s="26"/>
      <c r="E400" s="26"/>
      <c r="F400" s="26"/>
      <c r="G400" s="26"/>
      <c r="H400"/>
      <c r="I400" s="26"/>
      <c r="J400" s="26"/>
      <c r="K400" s="26"/>
      <c r="L400" s="26"/>
      <c r="M400" s="26"/>
      <c r="N400" s="26"/>
      <c r="O400"/>
      <c r="P400" s="26"/>
      <c r="Q400" s="26"/>
      <c r="R400" s="26"/>
      <c r="S400" s="26"/>
      <c r="T400" s="26"/>
      <c r="U400" s="26"/>
      <c r="V400"/>
      <c r="W400" s="26"/>
      <c r="X400" s="26"/>
      <c r="Y400" s="26"/>
      <c r="Z400" s="26"/>
      <c r="AA400" s="26"/>
      <c r="AB400" s="26"/>
      <c r="AC400"/>
      <c r="AD400" s="26"/>
      <c r="AE400" s="26"/>
      <c r="AF400" s="26"/>
      <c r="AG400" s="26"/>
      <c r="AH400" s="26"/>
      <c r="AI400" s="26"/>
    </row>
    <row r="401" spans="1:35" x14ac:dyDescent="0.2">
      <c r="A401"/>
      <c r="B401" s="26"/>
      <c r="C401" s="26"/>
      <c r="D401" s="26"/>
      <c r="E401" s="26"/>
      <c r="F401" s="26"/>
      <c r="G401" s="26"/>
      <c r="H401"/>
      <c r="I401" s="26"/>
      <c r="J401" s="26"/>
      <c r="K401" s="26"/>
      <c r="L401" s="26"/>
      <c r="M401" s="26"/>
      <c r="N401" s="26"/>
      <c r="O401"/>
      <c r="P401" s="26"/>
      <c r="Q401" s="26"/>
      <c r="R401" s="26"/>
      <c r="S401" s="26"/>
      <c r="T401" s="26"/>
      <c r="U401" s="26"/>
      <c r="V401"/>
      <c r="W401" s="26"/>
      <c r="X401" s="26"/>
      <c r="Y401" s="26"/>
      <c r="Z401" s="26"/>
      <c r="AA401" s="26"/>
      <c r="AB401" s="26"/>
      <c r="AC401"/>
      <c r="AD401" s="26"/>
      <c r="AE401" s="26"/>
      <c r="AF401" s="26"/>
      <c r="AG401" s="26"/>
      <c r="AH401" s="26"/>
      <c r="AI401" s="26"/>
    </row>
    <row r="402" spans="1:35" x14ac:dyDescent="0.2">
      <c r="A402"/>
      <c r="B402" s="26"/>
      <c r="C402" s="26"/>
      <c r="D402" s="26"/>
      <c r="E402" s="26"/>
      <c r="F402" s="26"/>
      <c r="G402" s="26"/>
      <c r="H402"/>
      <c r="I402" s="26"/>
      <c r="J402" s="26"/>
      <c r="K402" s="26"/>
      <c r="L402" s="26"/>
      <c r="M402" s="26"/>
      <c r="N402" s="26"/>
      <c r="O402"/>
      <c r="P402" s="26"/>
      <c r="Q402" s="26"/>
      <c r="R402" s="26"/>
      <c r="S402" s="26"/>
      <c r="T402" s="26"/>
      <c r="U402" s="26"/>
      <c r="V402"/>
      <c r="W402" s="26"/>
      <c r="X402" s="26"/>
      <c r="Y402" s="26"/>
      <c r="Z402" s="26"/>
      <c r="AA402" s="26"/>
      <c r="AB402" s="26"/>
      <c r="AC402"/>
      <c r="AD402" s="26"/>
      <c r="AE402" s="26"/>
      <c r="AF402" s="26"/>
      <c r="AG402" s="26"/>
      <c r="AH402" s="26"/>
      <c r="AI402" s="26"/>
    </row>
    <row r="403" spans="1:35" x14ac:dyDescent="0.2">
      <c r="A403"/>
      <c r="B403" s="26"/>
      <c r="C403" s="26"/>
      <c r="D403" s="26"/>
      <c r="E403" s="26"/>
      <c r="F403" s="26"/>
      <c r="G403" s="26"/>
      <c r="H403"/>
      <c r="I403" s="26"/>
      <c r="J403" s="26"/>
      <c r="K403" s="26"/>
      <c r="L403" s="26"/>
      <c r="M403" s="26"/>
      <c r="N403" s="26"/>
      <c r="O403"/>
      <c r="P403" s="26"/>
      <c r="Q403" s="26"/>
      <c r="R403" s="26"/>
      <c r="S403" s="26"/>
      <c r="T403" s="26"/>
      <c r="U403" s="26"/>
      <c r="V403"/>
      <c r="W403" s="26"/>
      <c r="X403" s="26"/>
      <c r="Y403" s="26"/>
      <c r="Z403" s="26"/>
      <c r="AA403" s="26"/>
      <c r="AB403" s="26"/>
      <c r="AC403"/>
      <c r="AD403" s="26"/>
      <c r="AE403" s="26"/>
      <c r="AF403" s="26"/>
      <c r="AG403" s="26"/>
      <c r="AH403" s="26"/>
      <c r="AI403" s="26"/>
    </row>
    <row r="404" spans="1:35" x14ac:dyDescent="0.2">
      <c r="A404"/>
      <c r="B404" s="26"/>
      <c r="C404" s="26"/>
      <c r="D404" s="26"/>
      <c r="E404" s="26"/>
      <c r="F404" s="26"/>
      <c r="G404" s="26"/>
      <c r="H404"/>
      <c r="I404" s="26"/>
      <c r="J404" s="26"/>
      <c r="K404" s="26"/>
      <c r="L404" s="26"/>
      <c r="M404" s="26"/>
      <c r="N404" s="26"/>
      <c r="O404"/>
      <c r="P404" s="26"/>
      <c r="Q404" s="26"/>
      <c r="R404" s="26"/>
      <c r="S404" s="26"/>
      <c r="T404" s="26"/>
      <c r="U404" s="26"/>
      <c r="V404"/>
      <c r="W404" s="26"/>
      <c r="X404" s="26"/>
      <c r="Y404" s="26"/>
      <c r="Z404" s="26"/>
      <c r="AA404" s="26"/>
      <c r="AB404" s="26"/>
      <c r="AC404"/>
      <c r="AD404" s="26"/>
      <c r="AE404" s="26"/>
      <c r="AF404" s="26"/>
      <c r="AG404" s="26"/>
      <c r="AH404" s="26"/>
      <c r="AI404" s="26"/>
    </row>
    <row r="405" spans="1:35" x14ac:dyDescent="0.2">
      <c r="A405"/>
      <c r="B405" s="26"/>
      <c r="C405" s="26"/>
      <c r="D405" s="26"/>
      <c r="E405" s="26"/>
      <c r="F405" s="26"/>
      <c r="G405" s="26"/>
      <c r="H405"/>
      <c r="I405" s="26"/>
      <c r="J405" s="26"/>
      <c r="K405" s="26"/>
      <c r="L405" s="26"/>
      <c r="M405" s="26"/>
      <c r="N405" s="26"/>
      <c r="O405"/>
      <c r="P405" s="26"/>
      <c r="Q405" s="26"/>
      <c r="R405" s="26"/>
      <c r="S405" s="26"/>
      <c r="T405" s="26"/>
      <c r="U405" s="26"/>
      <c r="V405"/>
      <c r="W405" s="26"/>
      <c r="X405" s="26"/>
      <c r="Y405" s="26"/>
      <c r="Z405" s="26"/>
      <c r="AA405" s="26"/>
      <c r="AB405" s="26"/>
      <c r="AC405"/>
      <c r="AD405" s="26"/>
      <c r="AE405" s="26"/>
      <c r="AF405" s="26"/>
      <c r="AG405" s="26"/>
      <c r="AH405" s="26"/>
      <c r="AI405" s="26"/>
    </row>
    <row r="406" spans="1:35" x14ac:dyDescent="0.2">
      <c r="A406"/>
      <c r="B406" s="26"/>
      <c r="C406" s="26"/>
      <c r="D406" s="26"/>
      <c r="E406" s="26"/>
      <c r="F406" s="26"/>
      <c r="G406" s="26"/>
      <c r="H406"/>
      <c r="I406" s="26"/>
      <c r="J406" s="26"/>
      <c r="K406" s="26"/>
      <c r="L406" s="26"/>
      <c r="M406" s="26"/>
      <c r="N406" s="26"/>
      <c r="O406"/>
      <c r="P406" s="26"/>
      <c r="Q406" s="26"/>
      <c r="R406" s="26"/>
      <c r="S406" s="26"/>
      <c r="T406" s="26"/>
      <c r="U406" s="26"/>
      <c r="V406"/>
      <c r="W406" s="26"/>
      <c r="X406" s="26"/>
      <c r="Y406" s="26"/>
      <c r="Z406" s="26"/>
      <c r="AA406" s="26"/>
      <c r="AB406" s="26"/>
      <c r="AC406"/>
      <c r="AD406" s="26"/>
      <c r="AE406" s="26"/>
      <c r="AF406" s="26"/>
      <c r="AG406" s="26"/>
      <c r="AH406" s="26"/>
      <c r="AI406" s="26"/>
    </row>
    <row r="407" spans="1:35" x14ac:dyDescent="0.2">
      <c r="A407"/>
      <c r="B407" s="26"/>
      <c r="C407" s="26"/>
      <c r="D407" s="26"/>
      <c r="E407" s="26"/>
      <c r="F407" s="26"/>
      <c r="G407" s="26"/>
      <c r="H407"/>
      <c r="I407" s="26"/>
      <c r="J407" s="26"/>
      <c r="K407" s="26"/>
      <c r="L407" s="26"/>
      <c r="M407" s="26"/>
      <c r="N407" s="26"/>
      <c r="O407"/>
      <c r="P407" s="26"/>
      <c r="Q407" s="26"/>
      <c r="R407" s="26"/>
      <c r="S407" s="26"/>
      <c r="T407" s="26"/>
      <c r="U407" s="26"/>
      <c r="V407"/>
      <c r="W407" s="26"/>
      <c r="X407" s="26"/>
      <c r="Y407" s="26"/>
      <c r="Z407" s="26"/>
      <c r="AA407" s="26"/>
      <c r="AB407" s="26"/>
      <c r="AC407"/>
      <c r="AD407" s="26"/>
      <c r="AE407" s="26"/>
      <c r="AF407" s="26"/>
      <c r="AG407" s="26"/>
      <c r="AH407" s="26"/>
      <c r="AI407" s="26"/>
    </row>
    <row r="408" spans="1:35" x14ac:dyDescent="0.2">
      <c r="A408"/>
      <c r="B408" s="26"/>
      <c r="C408" s="26"/>
      <c r="D408" s="26"/>
      <c r="E408" s="26"/>
      <c r="F408" s="26"/>
      <c r="G408" s="26"/>
      <c r="H408"/>
      <c r="I408" s="26"/>
      <c r="J408" s="26"/>
      <c r="K408" s="26"/>
      <c r="L408" s="26"/>
      <c r="M408" s="26"/>
      <c r="N408" s="26"/>
      <c r="O408"/>
      <c r="P408" s="26"/>
      <c r="Q408" s="26"/>
      <c r="R408" s="26"/>
      <c r="S408" s="26"/>
      <c r="T408" s="26"/>
      <c r="U408" s="26"/>
      <c r="V408"/>
      <c r="W408" s="26"/>
      <c r="X408" s="26"/>
      <c r="Y408" s="26"/>
      <c r="Z408" s="26"/>
      <c r="AA408" s="26"/>
      <c r="AB408" s="26"/>
      <c r="AC408"/>
      <c r="AD408" s="26"/>
      <c r="AE408" s="26"/>
      <c r="AF408" s="26"/>
      <c r="AG408" s="26"/>
      <c r="AH408" s="26"/>
      <c r="AI408" s="26"/>
    </row>
    <row r="409" spans="1:35" x14ac:dyDescent="0.2">
      <c r="A409"/>
      <c r="B409" s="26"/>
      <c r="C409" s="26"/>
      <c r="D409" s="26"/>
      <c r="E409" s="26"/>
      <c r="F409" s="26"/>
      <c r="G409" s="26"/>
      <c r="H409"/>
      <c r="I409" s="26"/>
      <c r="J409" s="26"/>
      <c r="K409" s="26"/>
      <c r="L409" s="26"/>
      <c r="M409" s="26"/>
      <c r="N409" s="26"/>
      <c r="O409"/>
      <c r="P409" s="26"/>
      <c r="Q409" s="26"/>
      <c r="R409" s="26"/>
      <c r="S409" s="26"/>
      <c r="T409" s="26"/>
      <c r="U409" s="26"/>
      <c r="V409"/>
      <c r="W409" s="26"/>
      <c r="X409" s="26"/>
      <c r="Y409" s="26"/>
      <c r="Z409" s="26"/>
      <c r="AA409" s="26"/>
      <c r="AB409" s="26"/>
      <c r="AC409"/>
      <c r="AD409" s="26"/>
      <c r="AE409" s="26"/>
      <c r="AF409" s="26"/>
      <c r="AG409" s="26"/>
      <c r="AH409" s="26"/>
      <c r="AI409" s="26"/>
    </row>
    <row r="410" spans="1:35" x14ac:dyDescent="0.2">
      <c r="A410"/>
      <c r="B410" s="26"/>
      <c r="C410" s="26"/>
      <c r="D410" s="26"/>
      <c r="E410" s="26"/>
      <c r="F410" s="26"/>
      <c r="G410" s="26"/>
      <c r="H410"/>
      <c r="I410" s="26"/>
      <c r="J410" s="26"/>
      <c r="K410" s="26"/>
      <c r="L410" s="26"/>
      <c r="M410" s="26"/>
      <c r="N410" s="26"/>
      <c r="O410"/>
      <c r="P410" s="26"/>
      <c r="Q410" s="26"/>
      <c r="R410" s="26"/>
      <c r="S410" s="26"/>
      <c r="T410" s="26"/>
      <c r="U410" s="26"/>
      <c r="V410"/>
      <c r="W410" s="26"/>
      <c r="X410" s="26"/>
      <c r="Y410" s="26"/>
      <c r="Z410" s="26"/>
      <c r="AA410" s="26"/>
      <c r="AB410" s="26"/>
      <c r="AC410"/>
      <c r="AD410" s="26"/>
      <c r="AE410" s="26"/>
      <c r="AF410" s="26"/>
      <c r="AG410" s="26"/>
      <c r="AH410" s="26"/>
      <c r="AI410" s="26"/>
    </row>
    <row r="411" spans="1:35" x14ac:dyDescent="0.2">
      <c r="A411"/>
      <c r="B411" s="26"/>
      <c r="C411" s="26"/>
      <c r="D411" s="26"/>
      <c r="E411" s="26"/>
      <c r="F411" s="26"/>
      <c r="G411" s="26"/>
      <c r="H411"/>
      <c r="I411" s="26"/>
      <c r="J411" s="26"/>
      <c r="K411" s="26"/>
      <c r="L411" s="26"/>
      <c r="M411" s="26"/>
      <c r="N411" s="26"/>
      <c r="O411"/>
      <c r="P411" s="26"/>
      <c r="Q411" s="26"/>
      <c r="R411" s="26"/>
      <c r="S411" s="26"/>
      <c r="T411" s="26"/>
      <c r="U411" s="26"/>
      <c r="V411"/>
      <c r="W411" s="26"/>
      <c r="X411" s="26"/>
      <c r="Y411" s="26"/>
      <c r="Z411" s="26"/>
      <c r="AA411" s="26"/>
      <c r="AB411" s="26"/>
      <c r="AC411"/>
      <c r="AD411" s="26"/>
      <c r="AE411" s="26"/>
      <c r="AF411" s="26"/>
      <c r="AG411" s="26"/>
      <c r="AH411" s="26"/>
      <c r="AI411" s="26"/>
    </row>
    <row r="412" spans="1:35" x14ac:dyDescent="0.2">
      <c r="A412"/>
      <c r="B412" s="26"/>
      <c r="C412" s="26"/>
      <c r="D412" s="26"/>
      <c r="E412" s="26"/>
      <c r="F412" s="26"/>
      <c r="G412" s="26"/>
      <c r="H412"/>
      <c r="I412" s="26"/>
      <c r="J412" s="26"/>
      <c r="K412" s="26"/>
      <c r="L412" s="26"/>
      <c r="M412" s="26"/>
      <c r="N412" s="26"/>
      <c r="O412"/>
      <c r="P412" s="26"/>
      <c r="Q412" s="26"/>
      <c r="R412" s="26"/>
      <c r="S412" s="26"/>
      <c r="T412" s="26"/>
      <c r="U412" s="26"/>
      <c r="V412"/>
      <c r="W412" s="26"/>
      <c r="X412" s="26"/>
      <c r="Y412" s="26"/>
      <c r="Z412" s="26"/>
      <c r="AA412" s="26"/>
      <c r="AB412" s="26"/>
      <c r="AC412"/>
      <c r="AD412" s="26"/>
      <c r="AE412" s="26"/>
      <c r="AF412" s="26"/>
      <c r="AG412" s="26"/>
      <c r="AH412" s="26"/>
      <c r="AI412" s="26"/>
    </row>
    <row r="413" spans="1:35" x14ac:dyDescent="0.2">
      <c r="A413"/>
      <c r="B413" s="26"/>
      <c r="C413" s="26"/>
      <c r="D413" s="26"/>
      <c r="E413" s="26"/>
      <c r="F413" s="26"/>
      <c r="G413" s="26"/>
      <c r="H413"/>
      <c r="I413" s="26"/>
      <c r="J413" s="26"/>
      <c r="K413" s="26"/>
      <c r="L413" s="26"/>
      <c r="M413" s="26"/>
      <c r="N413" s="26"/>
      <c r="O413"/>
      <c r="P413" s="26"/>
      <c r="Q413" s="26"/>
      <c r="R413" s="26"/>
      <c r="S413" s="26"/>
      <c r="T413" s="26"/>
      <c r="U413" s="26"/>
      <c r="V413"/>
      <c r="W413" s="26"/>
      <c r="X413" s="26"/>
      <c r="Y413" s="26"/>
      <c r="Z413" s="26"/>
      <c r="AA413" s="26"/>
      <c r="AB413" s="26"/>
      <c r="AC413"/>
      <c r="AD413" s="26"/>
      <c r="AE413" s="26"/>
      <c r="AF413" s="26"/>
      <c r="AG413" s="26"/>
      <c r="AH413" s="26"/>
      <c r="AI413" s="26"/>
    </row>
    <row r="414" spans="1:35" x14ac:dyDescent="0.2">
      <c r="A414"/>
      <c r="B414" s="26"/>
      <c r="C414" s="26"/>
      <c r="D414" s="26"/>
      <c r="E414" s="26"/>
      <c r="F414" s="26"/>
      <c r="G414" s="26"/>
      <c r="H414"/>
      <c r="I414" s="26"/>
      <c r="J414" s="26"/>
      <c r="K414" s="26"/>
      <c r="L414" s="26"/>
      <c r="M414" s="26"/>
      <c r="N414" s="26"/>
      <c r="O414"/>
      <c r="P414" s="26"/>
      <c r="Q414" s="26"/>
      <c r="R414" s="26"/>
      <c r="S414" s="26"/>
      <c r="T414" s="26"/>
      <c r="U414" s="26"/>
      <c r="V414"/>
      <c r="W414" s="26"/>
      <c r="X414" s="26"/>
      <c r="Y414" s="26"/>
      <c r="Z414" s="26"/>
      <c r="AA414" s="26"/>
      <c r="AB414" s="26"/>
      <c r="AC414"/>
      <c r="AD414" s="26"/>
      <c r="AE414" s="26"/>
      <c r="AF414" s="26"/>
      <c r="AG414" s="26"/>
      <c r="AH414" s="26"/>
      <c r="AI414" s="26"/>
    </row>
    <row r="415" spans="1:35" x14ac:dyDescent="0.2">
      <c r="A415"/>
      <c r="B415" s="26"/>
      <c r="C415" s="26"/>
      <c r="D415" s="26"/>
      <c r="E415" s="26"/>
      <c r="F415" s="26"/>
      <c r="G415" s="26"/>
      <c r="H415"/>
      <c r="I415" s="26"/>
      <c r="J415" s="26"/>
      <c r="K415" s="26"/>
      <c r="L415" s="26"/>
      <c r="M415" s="26"/>
      <c r="N415" s="26"/>
      <c r="O415"/>
      <c r="P415" s="26"/>
      <c r="Q415" s="26"/>
      <c r="R415" s="26"/>
      <c r="S415" s="26"/>
      <c r="T415" s="26"/>
      <c r="U415" s="26"/>
      <c r="V415"/>
      <c r="W415" s="26"/>
      <c r="X415" s="26"/>
      <c r="Y415" s="26"/>
      <c r="Z415" s="26"/>
      <c r="AA415" s="26"/>
      <c r="AB415" s="26"/>
      <c r="AC415"/>
      <c r="AD415" s="26"/>
      <c r="AE415" s="26"/>
      <c r="AF415" s="26"/>
      <c r="AG415" s="26"/>
      <c r="AH415" s="26"/>
      <c r="AI415" s="26"/>
    </row>
    <row r="416" spans="1:35" x14ac:dyDescent="0.2">
      <c r="A416" s="2" t="s">
        <v>13</v>
      </c>
      <c r="B416" s="13">
        <f t="shared" ref="B416:G416" si="35">SUM(B395:B415)</f>
        <v>0</v>
      </c>
      <c r="C416" s="13">
        <f t="shared" si="35"/>
        <v>0</v>
      </c>
      <c r="D416" s="13">
        <f t="shared" si="35"/>
        <v>0</v>
      </c>
      <c r="E416" s="13">
        <f t="shared" si="35"/>
        <v>0</v>
      </c>
      <c r="F416" s="13">
        <f t="shared" si="35"/>
        <v>0</v>
      </c>
      <c r="G416" s="13">
        <f t="shared" si="35"/>
        <v>0</v>
      </c>
      <c r="H416" s="2" t="s">
        <v>13</v>
      </c>
      <c r="I416" s="13">
        <f t="shared" ref="I416:N416" si="36">SUM(I395:I415)</f>
        <v>0</v>
      </c>
      <c r="J416" s="13">
        <f t="shared" si="36"/>
        <v>0</v>
      </c>
      <c r="K416" s="13">
        <f t="shared" si="36"/>
        <v>0</v>
      </c>
      <c r="L416" s="13">
        <f t="shared" si="36"/>
        <v>0</v>
      </c>
      <c r="M416" s="13">
        <f t="shared" si="36"/>
        <v>0</v>
      </c>
      <c r="N416" s="13">
        <f t="shared" si="36"/>
        <v>0</v>
      </c>
      <c r="O416" s="2" t="s">
        <v>13</v>
      </c>
      <c r="P416" s="13">
        <f t="shared" ref="P416:U416" si="37">SUM(P395:P415)</f>
        <v>0</v>
      </c>
      <c r="Q416" s="13">
        <f t="shared" si="37"/>
        <v>0</v>
      </c>
      <c r="R416" s="13">
        <f t="shared" si="37"/>
        <v>0</v>
      </c>
      <c r="S416" s="13">
        <f t="shared" si="37"/>
        <v>0</v>
      </c>
      <c r="T416" s="13">
        <f t="shared" si="37"/>
        <v>0</v>
      </c>
      <c r="U416" s="13">
        <f t="shared" si="37"/>
        <v>0</v>
      </c>
      <c r="V416" s="2" t="s">
        <v>13</v>
      </c>
      <c r="W416" s="13">
        <f t="shared" ref="W416:AB416" si="38">SUM(W395:W415)</f>
        <v>0</v>
      </c>
      <c r="X416" s="13">
        <f t="shared" si="38"/>
        <v>0</v>
      </c>
      <c r="Y416" s="13">
        <f t="shared" si="38"/>
        <v>0</v>
      </c>
      <c r="Z416" s="13">
        <f t="shared" si="38"/>
        <v>0</v>
      </c>
      <c r="AA416" s="13">
        <f t="shared" si="38"/>
        <v>0</v>
      </c>
      <c r="AB416" s="13">
        <f t="shared" si="38"/>
        <v>0</v>
      </c>
      <c r="AC416" s="2" t="s">
        <v>13</v>
      </c>
      <c r="AD416" s="13">
        <f t="shared" ref="AD416:AI416" si="39">SUM(AD395:AD415)</f>
        <v>0</v>
      </c>
      <c r="AE416" s="13">
        <f t="shared" si="39"/>
        <v>0</v>
      </c>
      <c r="AF416" s="13">
        <f t="shared" si="39"/>
        <v>0</v>
      </c>
      <c r="AG416" s="13">
        <f t="shared" si="39"/>
        <v>0</v>
      </c>
      <c r="AH416" s="13">
        <f t="shared" si="39"/>
        <v>0</v>
      </c>
      <c r="AI416" s="13">
        <f t="shared" si="39"/>
        <v>0</v>
      </c>
    </row>
    <row r="417" spans="1:35" x14ac:dyDescent="0.2">
      <c r="A417" s="2" t="s">
        <v>14</v>
      </c>
      <c r="B417" s="9">
        <f>B416/1.15</f>
        <v>0</v>
      </c>
      <c r="C417" s="9">
        <f>C416/1.15</f>
        <v>0</v>
      </c>
      <c r="D417" s="9">
        <f>D416/1.15</f>
        <v>0</v>
      </c>
      <c r="E417" s="10"/>
      <c r="F417" s="10"/>
      <c r="G417" s="10"/>
      <c r="H417" s="2" t="s">
        <v>14</v>
      </c>
      <c r="I417" s="9">
        <f>I416/1.15</f>
        <v>0</v>
      </c>
      <c r="J417" s="9">
        <f>J416/1.15</f>
        <v>0</v>
      </c>
      <c r="K417" s="9">
        <f>K416/1.15</f>
        <v>0</v>
      </c>
      <c r="L417" s="10"/>
      <c r="M417" s="10"/>
      <c r="N417" s="10"/>
      <c r="O417" s="2" t="s">
        <v>14</v>
      </c>
      <c r="P417" s="9">
        <f>P416/1.15</f>
        <v>0</v>
      </c>
      <c r="Q417" s="9">
        <f>Q416/1.15</f>
        <v>0</v>
      </c>
      <c r="R417" s="9">
        <f>R416/1.15</f>
        <v>0</v>
      </c>
      <c r="S417" s="10"/>
      <c r="T417" s="10"/>
      <c r="U417" s="10"/>
      <c r="V417" s="2" t="s">
        <v>14</v>
      </c>
      <c r="W417" s="9">
        <f>W416/1.15</f>
        <v>0</v>
      </c>
      <c r="X417" s="9">
        <f>X416/1.15</f>
        <v>0</v>
      </c>
      <c r="Y417" s="9">
        <f>Y416/1.15</f>
        <v>0</v>
      </c>
      <c r="Z417" s="10"/>
      <c r="AA417" s="10"/>
      <c r="AB417" s="10"/>
      <c r="AC417" s="2" t="s">
        <v>14</v>
      </c>
      <c r="AD417" s="9">
        <f>AD416/1.15</f>
        <v>0</v>
      </c>
      <c r="AE417" s="9">
        <f>AE416/1.15</f>
        <v>0</v>
      </c>
      <c r="AF417" s="9">
        <f>AF416/1.15</f>
        <v>0</v>
      </c>
      <c r="AG417" s="10"/>
      <c r="AH417" s="10"/>
      <c r="AI417" s="10"/>
    </row>
    <row r="418" spans="1:35" x14ac:dyDescent="0.2">
      <c r="A418" s="2" t="s">
        <v>15</v>
      </c>
      <c r="B418" s="11">
        <f>B417*0.15</f>
        <v>0</v>
      </c>
      <c r="C418" s="11">
        <f>C417*0.15</f>
        <v>0</v>
      </c>
      <c r="D418" s="11">
        <f>D417*0.15</f>
        <v>0</v>
      </c>
      <c r="E418" s="12"/>
      <c r="F418" s="12"/>
      <c r="G418" s="12"/>
      <c r="H418" s="2" t="s">
        <v>15</v>
      </c>
      <c r="I418" s="11">
        <f>I417*0.15</f>
        <v>0</v>
      </c>
      <c r="J418" s="11">
        <f>J417*0.15</f>
        <v>0</v>
      </c>
      <c r="K418" s="11">
        <f>K417*0.15</f>
        <v>0</v>
      </c>
      <c r="L418" s="12"/>
      <c r="M418" s="12"/>
      <c r="N418" s="12"/>
      <c r="O418" s="2" t="s">
        <v>15</v>
      </c>
      <c r="P418" s="11">
        <f>P417*0.15</f>
        <v>0</v>
      </c>
      <c r="Q418" s="11">
        <f>Q417*0.15</f>
        <v>0</v>
      </c>
      <c r="R418" s="11">
        <f>R417*0.15</f>
        <v>0</v>
      </c>
      <c r="S418" s="12"/>
      <c r="T418" s="12"/>
      <c r="U418" s="12"/>
      <c r="V418" s="2" t="s">
        <v>15</v>
      </c>
      <c r="W418" s="11">
        <f>W417*0.15</f>
        <v>0</v>
      </c>
      <c r="X418" s="11">
        <f>X417*0.15</f>
        <v>0</v>
      </c>
      <c r="Y418" s="11">
        <f>Y417*0.15</f>
        <v>0</v>
      </c>
      <c r="Z418" s="12"/>
      <c r="AA418" s="12"/>
      <c r="AB418" s="12"/>
      <c r="AC418" s="2" t="s">
        <v>15</v>
      </c>
      <c r="AD418" s="11">
        <f>AD417*0.15</f>
        <v>0</v>
      </c>
      <c r="AE418" s="11">
        <f>AE417*0.15</f>
        <v>0</v>
      </c>
      <c r="AF418" s="11">
        <f>AF417*0.15</f>
        <v>0</v>
      </c>
      <c r="AG418" s="12"/>
      <c r="AH418" s="12"/>
      <c r="AI418" s="12"/>
    </row>
    <row r="419" spans="1:35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</row>
    <row r="420" spans="1:35" x14ac:dyDescent="0.2">
      <c r="A420" s="7" t="s">
        <v>16</v>
      </c>
      <c r="B420" s="3">
        <f>B416+C416+D416+E416+F416+G416</f>
        <v>0</v>
      </c>
      <c r="C420" s="2" t="s">
        <v>17</v>
      </c>
      <c r="D420" s="6">
        <f>B420</f>
        <v>0</v>
      </c>
      <c r="E420" s="2" t="s">
        <v>20</v>
      </c>
      <c r="F420" s="15">
        <f>D393</f>
        <v>0</v>
      </c>
      <c r="G420"/>
      <c r="H420" s="7" t="s">
        <v>16</v>
      </c>
      <c r="I420" s="3">
        <f>I416+J416+K416+L416+M416+N416</f>
        <v>0</v>
      </c>
      <c r="J420" s="2" t="s">
        <v>17</v>
      </c>
      <c r="K420" s="6">
        <f>I420</f>
        <v>0</v>
      </c>
      <c r="L420" s="2" t="s">
        <v>20</v>
      </c>
      <c r="M420" s="15">
        <f>K393</f>
        <v>0</v>
      </c>
      <c r="N420"/>
      <c r="O420" s="7" t="s">
        <v>16</v>
      </c>
      <c r="P420" s="3">
        <f>P416+Q416+R416+S416+T416+U416</f>
        <v>0</v>
      </c>
      <c r="Q420" s="2" t="s">
        <v>17</v>
      </c>
      <c r="R420" s="6">
        <f>P420</f>
        <v>0</v>
      </c>
      <c r="S420" s="2" t="s">
        <v>20</v>
      </c>
      <c r="T420" s="15">
        <f>R393</f>
        <v>0</v>
      </c>
      <c r="U420"/>
      <c r="V420" s="7" t="s">
        <v>16</v>
      </c>
      <c r="W420" s="3">
        <f>W416+X416+Y416+Z416+AA416+AB416</f>
        <v>0</v>
      </c>
      <c r="X420" s="2" t="s">
        <v>17</v>
      </c>
      <c r="Y420" s="6">
        <f>W420</f>
        <v>0</v>
      </c>
      <c r="Z420" s="2" t="s">
        <v>20</v>
      </c>
      <c r="AA420" s="15">
        <f>Y393</f>
        <v>0</v>
      </c>
      <c r="AB420"/>
      <c r="AC420" s="7" t="s">
        <v>16</v>
      </c>
      <c r="AD420" s="3">
        <f>AD416+AE416+AF416+AG416+AH416+AI416</f>
        <v>0</v>
      </c>
      <c r="AE420" s="2" t="s">
        <v>17</v>
      </c>
      <c r="AF420" s="6">
        <f>AD420</f>
        <v>0</v>
      </c>
      <c r="AG420" s="2" t="s">
        <v>20</v>
      </c>
      <c r="AH420" s="15">
        <f>AF393</f>
        <v>0</v>
      </c>
      <c r="AI420"/>
    </row>
    <row r="421" spans="1:35" x14ac:dyDescent="0.2">
      <c r="A421" s="7" t="s">
        <v>0</v>
      </c>
      <c r="B421" s="3">
        <f>D393*0.17</f>
        <v>0</v>
      </c>
      <c r="C421" s="2" t="s">
        <v>3</v>
      </c>
      <c r="D421" s="5">
        <f>B423</f>
        <v>0</v>
      </c>
      <c r="E421" s="2" t="s">
        <v>21</v>
      </c>
      <c r="F421" s="6">
        <f>B422</f>
        <v>0</v>
      </c>
      <c r="G421"/>
      <c r="H421" s="7" t="s">
        <v>0</v>
      </c>
      <c r="I421" s="3">
        <f>K393*0.17</f>
        <v>0</v>
      </c>
      <c r="J421" s="2" t="s">
        <v>3</v>
      </c>
      <c r="K421" s="5">
        <f>I423</f>
        <v>0</v>
      </c>
      <c r="L421" s="2" t="s">
        <v>21</v>
      </c>
      <c r="M421" s="6">
        <f>I422</f>
        <v>0</v>
      </c>
      <c r="N421"/>
      <c r="O421" s="7" t="s">
        <v>0</v>
      </c>
      <c r="P421" s="3">
        <f>R393*0.17</f>
        <v>0</v>
      </c>
      <c r="Q421" s="2" t="s">
        <v>3</v>
      </c>
      <c r="R421" s="5">
        <f>P423</f>
        <v>0</v>
      </c>
      <c r="S421" s="2" t="s">
        <v>21</v>
      </c>
      <c r="T421" s="6">
        <f>P422</f>
        <v>0</v>
      </c>
      <c r="U421"/>
      <c r="V421" s="7" t="s">
        <v>0</v>
      </c>
      <c r="W421" s="3">
        <f>Y393*0.17</f>
        <v>0</v>
      </c>
      <c r="X421" s="2" t="s">
        <v>3</v>
      </c>
      <c r="Y421" s="5">
        <f>W423</f>
        <v>0</v>
      </c>
      <c r="Z421" s="2" t="s">
        <v>21</v>
      </c>
      <c r="AA421" s="6">
        <f>W422</f>
        <v>0</v>
      </c>
      <c r="AB421"/>
      <c r="AC421" s="7" t="s">
        <v>0</v>
      </c>
      <c r="AD421" s="3">
        <f>AF393*0.17</f>
        <v>0</v>
      </c>
      <c r="AE421" s="2" t="s">
        <v>3</v>
      </c>
      <c r="AF421" s="5">
        <f>AD423</f>
        <v>0</v>
      </c>
      <c r="AG421" s="2" t="s">
        <v>21</v>
      </c>
      <c r="AH421" s="6">
        <f>AD422</f>
        <v>0</v>
      </c>
      <c r="AI421"/>
    </row>
    <row r="422" spans="1:35" x14ac:dyDescent="0.2">
      <c r="A422" s="7" t="s">
        <v>12</v>
      </c>
      <c r="B422" s="6">
        <f>B420+B421</f>
        <v>0</v>
      </c>
      <c r="C422" s="2" t="s">
        <v>18</v>
      </c>
      <c r="D422" s="4">
        <f>D421-D420</f>
        <v>0</v>
      </c>
      <c r="E422" s="2" t="s">
        <v>22</v>
      </c>
      <c r="F422" s="5">
        <f>F420-F421</f>
        <v>0</v>
      </c>
      <c r="G422"/>
      <c r="H422" s="7" t="s">
        <v>12</v>
      </c>
      <c r="I422" s="6">
        <f>I420+I421</f>
        <v>0</v>
      </c>
      <c r="J422" s="2" t="s">
        <v>18</v>
      </c>
      <c r="K422" s="4">
        <f>K421-K420</f>
        <v>0</v>
      </c>
      <c r="L422" s="2" t="s">
        <v>22</v>
      </c>
      <c r="M422" s="5">
        <f>M420-M421</f>
        <v>0</v>
      </c>
      <c r="N422"/>
      <c r="O422" s="7" t="s">
        <v>12</v>
      </c>
      <c r="P422" s="6">
        <f>P420+P421</f>
        <v>0</v>
      </c>
      <c r="Q422" s="2" t="s">
        <v>18</v>
      </c>
      <c r="R422" s="4">
        <f>R421-R420</f>
        <v>0</v>
      </c>
      <c r="S422" s="2" t="s">
        <v>22</v>
      </c>
      <c r="T422" s="5">
        <f>T420-T421</f>
        <v>0</v>
      </c>
      <c r="U422"/>
      <c r="V422" s="7" t="s">
        <v>12</v>
      </c>
      <c r="W422" s="6">
        <f>W420+W421</f>
        <v>0</v>
      </c>
      <c r="X422" s="2" t="s">
        <v>18</v>
      </c>
      <c r="Y422" s="4">
        <f>Y421-Y420</f>
        <v>0</v>
      </c>
      <c r="Z422" s="2" t="s">
        <v>22</v>
      </c>
      <c r="AA422" s="5">
        <f>AA420-AA421</f>
        <v>0</v>
      </c>
      <c r="AB422"/>
      <c r="AC422" s="7" t="s">
        <v>12</v>
      </c>
      <c r="AD422" s="6">
        <f>AD420+AD421</f>
        <v>0</v>
      </c>
      <c r="AE422" s="2" t="s">
        <v>18</v>
      </c>
      <c r="AF422" s="4">
        <f>AF421-AF420</f>
        <v>0</v>
      </c>
      <c r="AG422" s="2" t="s">
        <v>22</v>
      </c>
      <c r="AH422" s="5">
        <f>AH420-AH421</f>
        <v>0</v>
      </c>
      <c r="AI422"/>
    </row>
    <row r="423" spans="1:35" x14ac:dyDescent="0.2">
      <c r="A423" s="7" t="s">
        <v>3</v>
      </c>
      <c r="B423" s="5">
        <f>B393</f>
        <v>0</v>
      </c>
      <c r="C423" s="2"/>
      <c r="D423" s="2"/>
      <c r="E423" s="2"/>
      <c r="F423" s="3">
        <f>F420*0.01</f>
        <v>0</v>
      </c>
      <c r="G423"/>
      <c r="H423" s="7" t="s">
        <v>3</v>
      </c>
      <c r="I423" s="5">
        <f>I393</f>
        <v>0</v>
      </c>
      <c r="J423" s="2"/>
      <c r="K423" s="2"/>
      <c r="L423" s="2"/>
      <c r="M423" s="3">
        <f>M420*0.01</f>
        <v>0</v>
      </c>
      <c r="N423"/>
      <c r="O423" s="7" t="s">
        <v>3</v>
      </c>
      <c r="P423" s="5">
        <f>P393</f>
        <v>0</v>
      </c>
      <c r="Q423" s="2"/>
      <c r="R423" s="2"/>
      <c r="S423" s="2"/>
      <c r="T423" s="3">
        <f>T420*0.01</f>
        <v>0</v>
      </c>
      <c r="U423"/>
      <c r="V423" s="7" t="s">
        <v>3</v>
      </c>
      <c r="W423" s="5">
        <f>W393</f>
        <v>0</v>
      </c>
      <c r="X423" s="2"/>
      <c r="Y423" s="2"/>
      <c r="Z423" s="2"/>
      <c r="AA423" s="3">
        <f>AA420*0.01</f>
        <v>0</v>
      </c>
      <c r="AB423"/>
      <c r="AC423" s="7" t="s">
        <v>3</v>
      </c>
      <c r="AD423" s="5">
        <f>AD393</f>
        <v>0</v>
      </c>
      <c r="AE423" s="2"/>
      <c r="AF423" s="2"/>
      <c r="AG423" s="2"/>
      <c r="AH423" s="3">
        <f>AH420*0.01</f>
        <v>0</v>
      </c>
      <c r="AI423"/>
    </row>
    <row r="424" spans="1:35" x14ac:dyDescent="0.2">
      <c r="A424" s="8"/>
      <c r="B424" s="4">
        <f>B423-B422</f>
        <v>0</v>
      </c>
      <c r="C424" s="2"/>
      <c r="D424" s="2"/>
      <c r="E424" s="14" t="s">
        <v>19</v>
      </c>
      <c r="F424" s="14" t="e">
        <f>F422/F423</f>
        <v>#DIV/0!</v>
      </c>
      <c r="G424"/>
      <c r="H424" s="8"/>
      <c r="I424" s="4">
        <f>I423-I422</f>
        <v>0</v>
      </c>
      <c r="J424" s="2"/>
      <c r="K424" s="2"/>
      <c r="L424" s="14" t="s">
        <v>19</v>
      </c>
      <c r="M424" s="14" t="e">
        <f>M422/M423</f>
        <v>#DIV/0!</v>
      </c>
      <c r="N424"/>
      <c r="O424" s="8"/>
      <c r="P424" s="4">
        <f>P423-P422</f>
        <v>0</v>
      </c>
      <c r="Q424" s="2"/>
      <c r="R424" s="2"/>
      <c r="S424" s="14" t="s">
        <v>19</v>
      </c>
      <c r="T424" s="14" t="e">
        <f>T422/T423</f>
        <v>#DIV/0!</v>
      </c>
      <c r="U424"/>
      <c r="V424" s="8"/>
      <c r="W424" s="4">
        <f>W423-W422</f>
        <v>0</v>
      </c>
      <c r="X424" s="2"/>
      <c r="Y424" s="2"/>
      <c r="Z424" s="14" t="s">
        <v>19</v>
      </c>
      <c r="AA424" s="14" t="e">
        <f>AA422/AA423</f>
        <v>#DIV/0!</v>
      </c>
      <c r="AB424"/>
      <c r="AC424" s="8"/>
      <c r="AD424" s="4">
        <f>AD423-AD422</f>
        <v>0</v>
      </c>
      <c r="AE424" s="2"/>
      <c r="AF424" s="2"/>
      <c r="AG424" s="14" t="s">
        <v>19</v>
      </c>
      <c r="AH424" s="14" t="e">
        <f>AH422/AH423</f>
        <v>#DIV/0!</v>
      </c>
      <c r="AI424"/>
    </row>
    <row r="425" spans="1:35" x14ac:dyDescent="0.2">
      <c r="A425"/>
      <c r="B425" s="2"/>
      <c r="C425"/>
      <c r="D425"/>
      <c r="E425"/>
      <c r="F425"/>
      <c r="G425"/>
      <c r="H425"/>
      <c r="I425" s="2"/>
      <c r="J425"/>
      <c r="K425"/>
      <c r="L425"/>
      <c r="M425"/>
      <c r="N425"/>
      <c r="O425"/>
      <c r="P425" s="2"/>
      <c r="Q425"/>
      <c r="R425"/>
      <c r="S425"/>
      <c r="T425"/>
      <c r="U425"/>
      <c r="V425"/>
      <c r="W425" s="2"/>
      <c r="X425"/>
      <c r="Y425"/>
      <c r="Z425"/>
      <c r="AA425"/>
      <c r="AB425"/>
      <c r="AC425"/>
      <c r="AD425" s="2"/>
      <c r="AE425"/>
      <c r="AF425"/>
      <c r="AG425"/>
      <c r="AH425"/>
      <c r="AI425"/>
    </row>
    <row r="426" spans="1:35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</row>
    <row r="427" spans="1:35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</row>
    <row r="428" spans="1:35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</row>
    <row r="429" spans="1:35" x14ac:dyDescent="0.2">
      <c r="A429"/>
      <c r="B429"/>
      <c r="C429" s="2" t="s">
        <v>25</v>
      </c>
      <c r="D429" s="2"/>
      <c r="E429" s="2" t="s">
        <v>24</v>
      </c>
      <c r="F429"/>
      <c r="G429"/>
      <c r="H429"/>
      <c r="I429"/>
      <c r="J429" s="2" t="s">
        <v>25</v>
      </c>
      <c r="K429" s="2"/>
      <c r="L429" s="2" t="s">
        <v>24</v>
      </c>
      <c r="M429"/>
      <c r="N429"/>
      <c r="O429"/>
      <c r="P429"/>
      <c r="Q429" s="2" t="s">
        <v>25</v>
      </c>
      <c r="R429" s="2"/>
      <c r="S429" s="2" t="s">
        <v>24</v>
      </c>
      <c r="T429"/>
      <c r="U429"/>
      <c r="V429"/>
      <c r="W429"/>
      <c r="X429" s="2" t="s">
        <v>25</v>
      </c>
      <c r="Y429" s="2"/>
      <c r="Z429" s="2" t="s">
        <v>24</v>
      </c>
      <c r="AA429"/>
      <c r="AB429"/>
      <c r="AC429"/>
      <c r="AD429"/>
      <c r="AE429" s="2" t="s">
        <v>25</v>
      </c>
      <c r="AF429" s="2"/>
      <c r="AG429" s="2" t="s">
        <v>24</v>
      </c>
      <c r="AH429"/>
      <c r="AI429"/>
    </row>
    <row r="430" spans="1:35" x14ac:dyDescent="0.2">
      <c r="A430"/>
      <c r="B430"/>
      <c r="C430" s="26"/>
      <c r="D430" s="2"/>
      <c r="E430" s="26"/>
      <c r="F430"/>
      <c r="G430"/>
      <c r="H430"/>
      <c r="I430"/>
      <c r="J430" s="26"/>
      <c r="K430" s="2"/>
      <c r="L430" s="26"/>
      <c r="M430"/>
      <c r="N430"/>
      <c r="O430"/>
      <c r="P430"/>
      <c r="Q430" s="26"/>
      <c r="R430" s="2"/>
      <c r="S430" s="26"/>
      <c r="T430"/>
      <c r="U430"/>
      <c r="V430"/>
      <c r="W430"/>
      <c r="X430" s="26"/>
      <c r="Y430" s="2"/>
      <c r="Z430" s="26"/>
      <c r="AA430"/>
      <c r="AB430"/>
      <c r="AC430"/>
      <c r="AD430"/>
      <c r="AE430" s="26"/>
      <c r="AF430" s="2"/>
      <c r="AG430" s="26"/>
      <c r="AH430"/>
      <c r="AI430"/>
    </row>
    <row r="431" spans="1:35" x14ac:dyDescent="0.2">
      <c r="A431"/>
      <c r="B431"/>
      <c r="C431" s="26"/>
      <c r="D431" s="2"/>
      <c r="E431" s="26"/>
      <c r="F431"/>
      <c r="G431"/>
      <c r="H431"/>
      <c r="I431"/>
      <c r="J431" s="26"/>
      <c r="K431" s="2"/>
      <c r="L431" s="26"/>
      <c r="M431"/>
      <c r="N431"/>
      <c r="O431"/>
      <c r="P431"/>
      <c r="Q431" s="26"/>
      <c r="R431" s="2"/>
      <c r="S431" s="26"/>
      <c r="T431"/>
      <c r="U431"/>
      <c r="V431"/>
      <c r="W431"/>
      <c r="X431" s="26"/>
      <c r="Y431" s="2"/>
      <c r="Z431" s="26"/>
      <c r="AA431"/>
      <c r="AB431"/>
      <c r="AC431"/>
      <c r="AD431"/>
      <c r="AE431" s="26"/>
      <c r="AF431" s="2"/>
      <c r="AG431" s="26"/>
      <c r="AH431"/>
      <c r="AI431"/>
    </row>
    <row r="432" spans="1:35" x14ac:dyDescent="0.2">
      <c r="A432"/>
      <c r="B432"/>
      <c r="C432" s="26"/>
      <c r="D432" s="2"/>
      <c r="E432" s="26"/>
      <c r="F432"/>
      <c r="G432"/>
      <c r="H432"/>
      <c r="I432"/>
      <c r="J432" s="26"/>
      <c r="K432" s="2"/>
      <c r="L432" s="26"/>
      <c r="M432"/>
      <c r="N432"/>
      <c r="O432"/>
      <c r="P432"/>
      <c r="Q432" s="26"/>
      <c r="R432" s="2"/>
      <c r="S432" s="26"/>
      <c r="T432"/>
      <c r="U432"/>
      <c r="V432"/>
      <c r="W432"/>
      <c r="X432" s="26"/>
      <c r="Y432" s="2"/>
      <c r="Z432" s="26"/>
      <c r="AA432"/>
      <c r="AB432"/>
      <c r="AC432"/>
      <c r="AD432"/>
      <c r="AE432" s="26"/>
      <c r="AF432" s="2"/>
      <c r="AG432" s="26"/>
      <c r="AH432"/>
      <c r="AI432"/>
    </row>
    <row r="433" spans="1:35" x14ac:dyDescent="0.2">
      <c r="A433"/>
      <c r="B433"/>
      <c r="C433" s="21">
        <f>SUM(C430:C432)</f>
        <v>0</v>
      </c>
      <c r="D433" s="2"/>
      <c r="E433" s="21">
        <f>SUM(E430:E432)</f>
        <v>0</v>
      </c>
      <c r="F433"/>
      <c r="G433"/>
      <c r="H433"/>
      <c r="I433"/>
      <c r="J433" s="21">
        <f>SUM(J430:J432)</f>
        <v>0</v>
      </c>
      <c r="K433" s="2"/>
      <c r="L433" s="21">
        <f>SUM(L430:L432)</f>
        <v>0</v>
      </c>
      <c r="M433"/>
      <c r="N433"/>
      <c r="O433"/>
      <c r="P433"/>
      <c r="Q433" s="21">
        <f>SUM(Q430:Q432)</f>
        <v>0</v>
      </c>
      <c r="R433" s="2"/>
      <c r="S433" s="21">
        <f>SUM(S430:S432)</f>
        <v>0</v>
      </c>
      <c r="T433"/>
      <c r="U433"/>
      <c r="V433"/>
      <c r="W433"/>
      <c r="X433" s="21">
        <f>SUM(X430:X432)</f>
        <v>0</v>
      </c>
      <c r="Y433" s="2"/>
      <c r="Z433" s="21">
        <f>SUM(Z430:Z432)</f>
        <v>0</v>
      </c>
      <c r="AA433"/>
      <c r="AB433"/>
      <c r="AC433"/>
      <c r="AD433"/>
      <c r="AE433" s="21">
        <f>SUM(AE430:AE432)</f>
        <v>0</v>
      </c>
      <c r="AF433" s="2"/>
      <c r="AG433" s="21">
        <f>SUM(AG430:AG432)</f>
        <v>0</v>
      </c>
      <c r="AH433"/>
      <c r="AI433"/>
    </row>
    <row r="434" spans="1:35" x14ac:dyDescent="0.2">
      <c r="A434"/>
      <c r="B434"/>
      <c r="C434" s="2"/>
      <c r="D434" s="2"/>
      <c r="E434" s="2"/>
      <c r="F434"/>
      <c r="G434"/>
      <c r="H434"/>
      <c r="I434"/>
      <c r="J434" s="2"/>
      <c r="K434" s="2"/>
      <c r="L434" s="2"/>
      <c r="M434"/>
      <c r="N434"/>
      <c r="O434"/>
      <c r="P434"/>
      <c r="Q434" s="2"/>
      <c r="R434" s="2"/>
      <c r="S434" s="2"/>
      <c r="T434"/>
      <c r="U434"/>
      <c r="V434"/>
      <c r="W434"/>
      <c r="X434" s="2"/>
      <c r="Y434" s="2"/>
      <c r="Z434" s="2"/>
      <c r="AA434"/>
      <c r="AB434"/>
      <c r="AC434"/>
      <c r="AD434"/>
      <c r="AE434" s="2"/>
      <c r="AF434" s="2"/>
      <c r="AG434" s="2"/>
      <c r="AH434"/>
      <c r="AI434"/>
    </row>
    <row r="435" spans="1:35" x14ac:dyDescent="0.2">
      <c r="A435"/>
      <c r="B435"/>
      <c r="C435" s="2" t="s">
        <v>18</v>
      </c>
      <c r="D435" s="22">
        <f>C433-E433</f>
        <v>0</v>
      </c>
      <c r="E435" s="2"/>
      <c r="F435"/>
      <c r="G435"/>
      <c r="H435"/>
      <c r="I435"/>
      <c r="J435" s="2" t="s">
        <v>18</v>
      </c>
      <c r="K435" s="22">
        <f>J433-L433</f>
        <v>0</v>
      </c>
      <c r="L435" s="2"/>
      <c r="M435"/>
      <c r="N435"/>
      <c r="O435"/>
      <c r="P435"/>
      <c r="Q435" s="2" t="s">
        <v>18</v>
      </c>
      <c r="R435" s="22">
        <f>Q433-S433</f>
        <v>0</v>
      </c>
      <c r="S435" s="2"/>
      <c r="T435"/>
      <c r="U435"/>
      <c r="V435"/>
      <c r="W435"/>
      <c r="X435" s="2" t="s">
        <v>18</v>
      </c>
      <c r="Y435" s="22">
        <f>X433-Z433</f>
        <v>0</v>
      </c>
      <c r="Z435" s="2"/>
      <c r="AA435"/>
      <c r="AB435"/>
      <c r="AC435"/>
      <c r="AD435"/>
      <c r="AE435" s="2" t="s">
        <v>18</v>
      </c>
      <c r="AF435" s="22">
        <f>AE433-AG433</f>
        <v>0</v>
      </c>
      <c r="AG435" s="2"/>
      <c r="AH435"/>
      <c r="AI435"/>
    </row>
    <row r="436" spans="1:35" x14ac:dyDescent="0.2">
      <c r="C436" s="27"/>
      <c r="D436" s="28"/>
      <c r="E436" s="27"/>
      <c r="J436" s="27"/>
      <c r="K436" s="28"/>
      <c r="L436" s="27"/>
      <c r="Q436" s="27"/>
      <c r="R436" s="28"/>
      <c r="S436" s="27"/>
      <c r="X436" s="27"/>
      <c r="Y436" s="28"/>
      <c r="Z436" s="27"/>
      <c r="AE436" s="27"/>
      <c r="AF436" s="28"/>
      <c r="AG436" s="27"/>
    </row>
    <row r="441" spans="1:35" ht="20.25" x14ac:dyDescent="0.3">
      <c r="A441"/>
      <c r="B441"/>
      <c r="C441" s="30"/>
      <c r="D441" s="1"/>
      <c r="E441"/>
      <c r="F441"/>
      <c r="G441"/>
      <c r="H441"/>
      <c r="I441"/>
      <c r="J441" s="30"/>
      <c r="K441" s="1"/>
      <c r="L441"/>
      <c r="M441"/>
      <c r="N441"/>
      <c r="O441"/>
      <c r="P441"/>
      <c r="Q441" s="30"/>
      <c r="R441" s="1"/>
      <c r="S441"/>
      <c r="T441"/>
      <c r="U441"/>
      <c r="V441"/>
      <c r="W441"/>
      <c r="X441" s="30"/>
      <c r="Y441" s="1"/>
      <c r="Z441"/>
      <c r="AA441"/>
      <c r="AB441"/>
      <c r="AC441"/>
      <c r="AD441"/>
      <c r="AE441" s="30"/>
      <c r="AF441" s="1"/>
      <c r="AG441"/>
      <c r="AH441"/>
      <c r="AI441"/>
    </row>
    <row r="442" spans="1:35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</row>
    <row r="443" spans="1:35" x14ac:dyDescent="0.2">
      <c r="A443" s="16" t="s">
        <v>0</v>
      </c>
      <c r="B443" s="23"/>
      <c r="C443" s="23"/>
      <c r="D443" s="16" t="s">
        <v>1</v>
      </c>
      <c r="E443" s="23"/>
      <c r="F443" s="16" t="s">
        <v>2</v>
      </c>
      <c r="G443" s="23"/>
      <c r="H443" s="16" t="s">
        <v>0</v>
      </c>
      <c r="I443" s="23"/>
      <c r="J443" s="23"/>
      <c r="K443" s="16" t="s">
        <v>1</v>
      </c>
      <c r="L443" s="23"/>
      <c r="M443" s="16" t="s">
        <v>2</v>
      </c>
      <c r="N443" s="23"/>
      <c r="O443" s="16" t="s">
        <v>0</v>
      </c>
      <c r="P443" s="23"/>
      <c r="Q443" s="23"/>
      <c r="R443" s="16" t="s">
        <v>1</v>
      </c>
      <c r="S443" s="23"/>
      <c r="T443" s="16" t="s">
        <v>2</v>
      </c>
      <c r="U443" s="23"/>
      <c r="V443" s="16" t="s">
        <v>0</v>
      </c>
      <c r="W443" s="23"/>
      <c r="X443" s="23"/>
      <c r="Y443" s="16" t="s">
        <v>1</v>
      </c>
      <c r="Z443" s="23"/>
      <c r="AA443" s="16" t="s">
        <v>2</v>
      </c>
      <c r="AB443" s="23"/>
      <c r="AC443" s="16" t="s">
        <v>0</v>
      </c>
      <c r="AD443" s="23"/>
      <c r="AE443" s="23"/>
      <c r="AF443" s="16" t="s">
        <v>1</v>
      </c>
      <c r="AG443" s="23"/>
      <c r="AH443" s="16" t="s">
        <v>2</v>
      </c>
      <c r="AI443" s="23"/>
    </row>
    <row r="444" spans="1:3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x14ac:dyDescent="0.2">
      <c r="A445" s="16" t="s">
        <v>3</v>
      </c>
      <c r="B445" s="24"/>
      <c r="C445" s="16" t="s">
        <v>4</v>
      </c>
      <c r="D445" s="25"/>
      <c r="E445" s="16" t="s">
        <v>5</v>
      </c>
      <c r="F445" s="23"/>
      <c r="G445" s="2"/>
      <c r="H445" s="16" t="s">
        <v>3</v>
      </c>
      <c r="I445" s="24"/>
      <c r="J445" s="16" t="s">
        <v>4</v>
      </c>
      <c r="K445" s="25"/>
      <c r="L445" s="16" t="s">
        <v>5</v>
      </c>
      <c r="M445" s="23"/>
      <c r="N445" s="2"/>
      <c r="O445" s="16" t="s">
        <v>3</v>
      </c>
      <c r="P445" s="24"/>
      <c r="Q445" s="16" t="s">
        <v>4</v>
      </c>
      <c r="R445" s="25"/>
      <c r="S445" s="16" t="s">
        <v>5</v>
      </c>
      <c r="T445" s="23"/>
      <c r="U445" s="2"/>
      <c r="V445" s="16" t="s">
        <v>3</v>
      </c>
      <c r="W445" s="24"/>
      <c r="X445" s="16" t="s">
        <v>4</v>
      </c>
      <c r="Y445" s="25"/>
      <c r="Z445" s="16" t="s">
        <v>5</v>
      </c>
      <c r="AA445" s="23"/>
      <c r="AB445" s="2"/>
      <c r="AC445" s="16" t="s">
        <v>3</v>
      </c>
      <c r="AD445" s="24"/>
      <c r="AE445" s="16" t="s">
        <v>4</v>
      </c>
      <c r="AF445" s="25"/>
      <c r="AG445" s="16" t="s">
        <v>5</v>
      </c>
      <c r="AH445" s="23"/>
      <c r="AI445" s="2"/>
    </row>
    <row r="446" spans="1:35" x14ac:dyDescent="0.2">
      <c r="A446" s="2"/>
      <c r="B446" s="24"/>
      <c r="C446" s="2"/>
      <c r="D446" s="25"/>
      <c r="E446" s="2"/>
      <c r="F446" s="19"/>
      <c r="G446" s="2"/>
      <c r="H446" s="2"/>
      <c r="I446" s="24"/>
      <c r="J446" s="2"/>
      <c r="K446" s="25"/>
      <c r="L446" s="2"/>
      <c r="M446" s="19"/>
      <c r="N446" s="2"/>
      <c r="O446" s="2"/>
      <c r="P446" s="24"/>
      <c r="Q446" s="2"/>
      <c r="R446" s="25"/>
      <c r="S446" s="2"/>
      <c r="T446" s="19"/>
      <c r="U446" s="2"/>
      <c r="V446" s="2"/>
      <c r="W446" s="24"/>
      <c r="X446" s="2"/>
      <c r="Y446" s="25"/>
      <c r="Z446" s="2"/>
      <c r="AA446" s="19"/>
      <c r="AB446" s="2"/>
      <c r="AC446" s="2"/>
      <c r="AD446" s="24"/>
      <c r="AE446" s="2"/>
      <c r="AF446" s="25"/>
      <c r="AG446" s="2"/>
      <c r="AH446" s="19"/>
      <c r="AI446" s="2"/>
    </row>
    <row r="447" spans="1:35" x14ac:dyDescent="0.2">
      <c r="A447" s="2"/>
      <c r="B447" s="24"/>
      <c r="C447" s="2"/>
      <c r="D447" s="25"/>
      <c r="E447" s="2"/>
      <c r="F447" s="19"/>
      <c r="G447" s="2"/>
      <c r="H447" s="2"/>
      <c r="I447" s="24"/>
      <c r="J447" s="2"/>
      <c r="K447" s="25"/>
      <c r="L447" s="2"/>
      <c r="M447" s="19"/>
      <c r="N447" s="2"/>
      <c r="O447" s="2"/>
      <c r="P447" s="24"/>
      <c r="Q447" s="2"/>
      <c r="R447" s="25"/>
      <c r="S447" s="2"/>
      <c r="T447" s="19"/>
      <c r="U447" s="2"/>
      <c r="V447" s="2"/>
      <c r="W447" s="24"/>
      <c r="X447" s="2"/>
      <c r="Y447" s="25"/>
      <c r="Z447" s="2"/>
      <c r="AA447" s="19"/>
      <c r="AB447" s="2"/>
      <c r="AC447" s="2"/>
      <c r="AD447" s="24"/>
      <c r="AE447" s="2"/>
      <c r="AF447" s="25"/>
      <c r="AG447" s="2"/>
      <c r="AH447" s="19"/>
      <c r="AI447" s="2"/>
    </row>
    <row r="448" spans="1:35" x14ac:dyDescent="0.2">
      <c r="A448" s="2"/>
      <c r="B448" s="17">
        <f>SUM(B445:B447)</f>
        <v>0</v>
      </c>
      <c r="C448" s="2"/>
      <c r="D448" s="18">
        <f>SUM(D445:D447)</f>
        <v>0</v>
      </c>
      <c r="E448" s="2"/>
      <c r="F448" s="2"/>
      <c r="G448" s="2"/>
      <c r="H448" s="2"/>
      <c r="I448" s="17">
        <f>SUM(I445:I447)</f>
        <v>0</v>
      </c>
      <c r="J448" s="2"/>
      <c r="K448" s="18">
        <f>SUM(K445:K447)</f>
        <v>0</v>
      </c>
      <c r="L448" s="2"/>
      <c r="M448" s="2"/>
      <c r="N448" s="2"/>
      <c r="O448" s="2"/>
      <c r="P448" s="17">
        <f>SUM(P445:P447)</f>
        <v>0</v>
      </c>
      <c r="Q448" s="2"/>
      <c r="R448" s="18">
        <f>SUM(R445:R447)</f>
        <v>0</v>
      </c>
      <c r="S448" s="2"/>
      <c r="T448" s="2"/>
      <c r="U448" s="2"/>
      <c r="V448" s="2"/>
      <c r="W448" s="17">
        <f>SUM(W445:W447)</f>
        <v>0</v>
      </c>
      <c r="X448" s="2"/>
      <c r="Y448" s="18">
        <f>SUM(Y445:Y447)</f>
        <v>0</v>
      </c>
      <c r="Z448" s="2"/>
      <c r="AA448" s="2"/>
      <c r="AB448" s="2"/>
      <c r="AC448" s="2"/>
      <c r="AD448" s="17">
        <f>SUM(AD445:AD447)</f>
        <v>0</v>
      </c>
      <c r="AE448" s="2"/>
      <c r="AF448" s="18">
        <f>SUM(AF445:AF447)</f>
        <v>0</v>
      </c>
      <c r="AG448" s="2"/>
      <c r="AH448" s="2"/>
      <c r="AI448" s="2"/>
    </row>
    <row r="449" spans="1:35" x14ac:dyDescent="0.2">
      <c r="A449" t="s">
        <v>23</v>
      </c>
      <c r="B449" t="s">
        <v>6</v>
      </c>
      <c r="C449" t="s">
        <v>7</v>
      </c>
      <c r="D449" t="s">
        <v>8</v>
      </c>
      <c r="E449" t="s">
        <v>11</v>
      </c>
      <c r="F449" t="s">
        <v>10</v>
      </c>
      <c r="G449" t="s">
        <v>9</v>
      </c>
      <c r="H449" t="s">
        <v>23</v>
      </c>
      <c r="I449" t="s">
        <v>6</v>
      </c>
      <c r="J449" t="s">
        <v>7</v>
      </c>
      <c r="K449" t="s">
        <v>8</v>
      </c>
      <c r="L449" t="s">
        <v>11</v>
      </c>
      <c r="M449" t="s">
        <v>10</v>
      </c>
      <c r="N449" t="s">
        <v>9</v>
      </c>
      <c r="O449" t="s">
        <v>23</v>
      </c>
      <c r="P449" t="s">
        <v>6</v>
      </c>
      <c r="Q449" t="s">
        <v>7</v>
      </c>
      <c r="R449" t="s">
        <v>8</v>
      </c>
      <c r="S449" t="s">
        <v>11</v>
      </c>
      <c r="T449" t="s">
        <v>10</v>
      </c>
      <c r="U449" t="s">
        <v>9</v>
      </c>
      <c r="V449" t="s">
        <v>23</v>
      </c>
      <c r="W449" t="s">
        <v>6</v>
      </c>
      <c r="X449" t="s">
        <v>7</v>
      </c>
      <c r="Y449" t="s">
        <v>8</v>
      </c>
      <c r="Z449" t="s">
        <v>11</v>
      </c>
      <c r="AA449" t="s">
        <v>10</v>
      </c>
      <c r="AB449" t="s">
        <v>9</v>
      </c>
      <c r="AC449" t="s">
        <v>23</v>
      </c>
      <c r="AD449" t="s">
        <v>6</v>
      </c>
      <c r="AE449" t="s">
        <v>7</v>
      </c>
      <c r="AF449" t="s">
        <v>8</v>
      </c>
      <c r="AG449" t="s">
        <v>11</v>
      </c>
      <c r="AH449" t="s">
        <v>10</v>
      </c>
      <c r="AI449" t="s">
        <v>9</v>
      </c>
    </row>
    <row r="450" spans="1:35" x14ac:dyDescent="0.2">
      <c r="A450" s="20">
        <f>B471/4.97</f>
        <v>0</v>
      </c>
      <c r="B450" s="26"/>
      <c r="C450" s="26"/>
      <c r="D450" s="26"/>
      <c r="E450" s="26"/>
      <c r="F450" s="26"/>
      <c r="G450" s="26"/>
      <c r="H450" s="20">
        <f>I471/4.97</f>
        <v>0</v>
      </c>
      <c r="I450" s="26"/>
      <c r="J450" s="26"/>
      <c r="K450" s="26"/>
      <c r="L450" s="26"/>
      <c r="M450" s="26"/>
      <c r="N450" s="26"/>
      <c r="O450" s="20">
        <f>P471/4.97</f>
        <v>0</v>
      </c>
      <c r="P450" s="26"/>
      <c r="Q450" s="26"/>
      <c r="R450" s="26"/>
      <c r="S450" s="26"/>
      <c r="T450" s="26"/>
      <c r="U450" s="26"/>
      <c r="V450" s="20">
        <f>W471/4.97</f>
        <v>0</v>
      </c>
      <c r="W450" s="26"/>
      <c r="X450" s="26"/>
      <c r="Y450" s="26"/>
      <c r="Z450" s="26"/>
      <c r="AA450" s="26"/>
      <c r="AB450" s="26"/>
      <c r="AC450" s="20">
        <f>AD471/4.97</f>
        <v>0</v>
      </c>
      <c r="AD450" s="26"/>
      <c r="AE450" s="26"/>
      <c r="AF450" s="26"/>
      <c r="AG450" s="26"/>
      <c r="AH450" s="26"/>
      <c r="AI450" s="26"/>
    </row>
    <row r="451" spans="1:35" x14ac:dyDescent="0.2">
      <c r="A451"/>
      <c r="B451" s="26"/>
      <c r="C451" s="26"/>
      <c r="D451" s="26"/>
      <c r="E451" s="26"/>
      <c r="F451" s="26"/>
      <c r="G451" s="26"/>
      <c r="H451"/>
      <c r="I451" s="26"/>
      <c r="J451" s="26"/>
      <c r="K451" s="26"/>
      <c r="L451" s="26"/>
      <c r="M451" s="26"/>
      <c r="N451" s="26"/>
      <c r="O451"/>
      <c r="P451" s="26"/>
      <c r="Q451" s="26"/>
      <c r="R451" s="26"/>
      <c r="S451" s="26"/>
      <c r="T451" s="26"/>
      <c r="U451" s="26"/>
      <c r="V451"/>
      <c r="W451" s="26"/>
      <c r="X451" s="26"/>
      <c r="Y451" s="26"/>
      <c r="Z451" s="26"/>
      <c r="AA451" s="26"/>
      <c r="AB451" s="26"/>
      <c r="AC451"/>
      <c r="AD451" s="26"/>
      <c r="AE451" s="26"/>
      <c r="AF451" s="26"/>
      <c r="AG451" s="26"/>
      <c r="AH451" s="26"/>
      <c r="AI451" s="26"/>
    </row>
    <row r="452" spans="1:35" x14ac:dyDescent="0.2">
      <c r="A452"/>
      <c r="B452" s="26"/>
      <c r="C452" s="26"/>
      <c r="D452" s="26"/>
      <c r="E452" s="26"/>
      <c r="F452" s="26"/>
      <c r="G452" s="26"/>
      <c r="H452"/>
      <c r="I452" s="26"/>
      <c r="J452" s="26"/>
      <c r="K452" s="26"/>
      <c r="L452" s="26"/>
      <c r="M452" s="26"/>
      <c r="N452" s="26"/>
      <c r="O452"/>
      <c r="P452" s="26"/>
      <c r="Q452" s="26"/>
      <c r="R452" s="26"/>
      <c r="S452" s="26"/>
      <c r="T452" s="26"/>
      <c r="U452" s="26"/>
      <c r="V452"/>
      <c r="W452" s="26"/>
      <c r="X452" s="26"/>
      <c r="Y452" s="26"/>
      <c r="Z452" s="26"/>
      <c r="AA452" s="26"/>
      <c r="AB452" s="26"/>
      <c r="AC452"/>
      <c r="AD452" s="26"/>
      <c r="AE452" s="26"/>
      <c r="AF452" s="26"/>
      <c r="AG452" s="26"/>
      <c r="AH452" s="26"/>
      <c r="AI452" s="26"/>
    </row>
    <row r="453" spans="1:35" x14ac:dyDescent="0.2">
      <c r="A453"/>
      <c r="B453" s="26"/>
      <c r="C453" s="26"/>
      <c r="D453" s="26"/>
      <c r="E453" s="26"/>
      <c r="F453" s="26"/>
      <c r="G453" s="26"/>
      <c r="H453"/>
      <c r="I453" s="26"/>
      <c r="J453" s="26"/>
      <c r="K453" s="26"/>
      <c r="L453" s="26"/>
      <c r="M453" s="26"/>
      <c r="N453" s="26"/>
      <c r="O453"/>
      <c r="P453" s="26"/>
      <c r="Q453" s="26"/>
      <c r="R453" s="26"/>
      <c r="S453" s="26"/>
      <c r="T453" s="26"/>
      <c r="U453" s="26"/>
      <c r="V453"/>
      <c r="W453" s="26"/>
      <c r="X453" s="26"/>
      <c r="Y453" s="26"/>
      <c r="Z453" s="26"/>
      <c r="AA453" s="26"/>
      <c r="AB453" s="26"/>
      <c r="AC453"/>
      <c r="AD453" s="26"/>
      <c r="AE453" s="26"/>
      <c r="AF453" s="26"/>
      <c r="AG453" s="26"/>
      <c r="AH453" s="26"/>
      <c r="AI453" s="26"/>
    </row>
    <row r="454" spans="1:35" x14ac:dyDescent="0.2">
      <c r="A454"/>
      <c r="B454" s="26"/>
      <c r="C454" s="26"/>
      <c r="D454" s="26"/>
      <c r="E454" s="26"/>
      <c r="F454" s="26"/>
      <c r="G454" s="26"/>
      <c r="H454"/>
      <c r="I454" s="26"/>
      <c r="J454" s="26"/>
      <c r="K454" s="26"/>
      <c r="L454" s="26"/>
      <c r="M454" s="26"/>
      <c r="N454" s="26"/>
      <c r="O454"/>
      <c r="P454" s="26"/>
      <c r="Q454" s="26"/>
      <c r="R454" s="26"/>
      <c r="S454" s="26"/>
      <c r="T454" s="26"/>
      <c r="U454" s="26"/>
      <c r="V454"/>
      <c r="W454" s="26"/>
      <c r="X454" s="26"/>
      <c r="Y454" s="26"/>
      <c r="Z454" s="26"/>
      <c r="AA454" s="26"/>
      <c r="AB454" s="26"/>
      <c r="AC454"/>
      <c r="AD454" s="26"/>
      <c r="AE454" s="26"/>
      <c r="AF454" s="26"/>
      <c r="AG454" s="26"/>
      <c r="AH454" s="26"/>
      <c r="AI454" s="26"/>
    </row>
    <row r="455" spans="1:35" x14ac:dyDescent="0.2">
      <c r="A455"/>
      <c r="B455" s="26"/>
      <c r="C455" s="26"/>
      <c r="D455" s="26"/>
      <c r="E455" s="26"/>
      <c r="F455" s="26"/>
      <c r="G455" s="26"/>
      <c r="H455"/>
      <c r="I455" s="26"/>
      <c r="J455" s="26"/>
      <c r="K455" s="26"/>
      <c r="L455" s="26"/>
      <c r="M455" s="26"/>
      <c r="N455" s="26"/>
      <c r="O455"/>
      <c r="P455" s="26"/>
      <c r="Q455" s="26"/>
      <c r="R455" s="26"/>
      <c r="S455" s="26"/>
      <c r="T455" s="26"/>
      <c r="U455" s="26"/>
      <c r="V455"/>
      <c r="W455" s="26"/>
      <c r="X455" s="26"/>
      <c r="Y455" s="26"/>
      <c r="Z455" s="26"/>
      <c r="AA455" s="26"/>
      <c r="AB455" s="26"/>
      <c r="AC455"/>
      <c r="AD455" s="26"/>
      <c r="AE455" s="26"/>
      <c r="AF455" s="26"/>
      <c r="AG455" s="26"/>
      <c r="AH455" s="26"/>
      <c r="AI455" s="26"/>
    </row>
    <row r="456" spans="1:35" x14ac:dyDescent="0.2">
      <c r="A456"/>
      <c r="B456" s="26"/>
      <c r="C456" s="26"/>
      <c r="D456" s="26"/>
      <c r="E456" s="26"/>
      <c r="F456" s="26"/>
      <c r="G456" s="26"/>
      <c r="H456"/>
      <c r="I456" s="26"/>
      <c r="J456" s="26"/>
      <c r="K456" s="26"/>
      <c r="L456" s="26"/>
      <c r="M456" s="26"/>
      <c r="N456" s="26"/>
      <c r="O456"/>
      <c r="P456" s="26"/>
      <c r="Q456" s="26"/>
      <c r="R456" s="26"/>
      <c r="S456" s="26"/>
      <c r="T456" s="26"/>
      <c r="U456" s="26"/>
      <c r="V456"/>
      <c r="W456" s="26"/>
      <c r="X456" s="26"/>
      <c r="Y456" s="26"/>
      <c r="Z456" s="26"/>
      <c r="AA456" s="26"/>
      <c r="AB456" s="26"/>
      <c r="AC456"/>
      <c r="AD456" s="26"/>
      <c r="AE456" s="26"/>
      <c r="AF456" s="26"/>
      <c r="AG456" s="26"/>
      <c r="AH456" s="26"/>
      <c r="AI456" s="26"/>
    </row>
    <row r="457" spans="1:35" x14ac:dyDescent="0.2">
      <c r="A457"/>
      <c r="B457" s="26"/>
      <c r="C457" s="26"/>
      <c r="D457" s="26"/>
      <c r="E457" s="26"/>
      <c r="F457" s="26"/>
      <c r="G457" s="26"/>
      <c r="H457"/>
      <c r="I457" s="26"/>
      <c r="J457" s="26"/>
      <c r="K457" s="26"/>
      <c r="L457" s="26"/>
      <c r="M457" s="26"/>
      <c r="N457" s="26"/>
      <c r="O457"/>
      <c r="P457" s="26"/>
      <c r="Q457" s="26"/>
      <c r="R457" s="26"/>
      <c r="S457" s="26"/>
      <c r="T457" s="26"/>
      <c r="U457" s="26"/>
      <c r="V457"/>
      <c r="W457" s="26"/>
      <c r="X457" s="26"/>
      <c r="Y457" s="26"/>
      <c r="Z457" s="26"/>
      <c r="AA457" s="26"/>
      <c r="AB457" s="26"/>
      <c r="AC457"/>
      <c r="AD457" s="26"/>
      <c r="AE457" s="26"/>
      <c r="AF457" s="26"/>
      <c r="AG457" s="26"/>
      <c r="AH457" s="26"/>
      <c r="AI457" s="26"/>
    </row>
    <row r="458" spans="1:35" x14ac:dyDescent="0.2">
      <c r="A458"/>
      <c r="B458" s="26"/>
      <c r="C458" s="26"/>
      <c r="D458" s="26"/>
      <c r="E458" s="26"/>
      <c r="F458" s="26"/>
      <c r="G458" s="26"/>
      <c r="H458"/>
      <c r="I458" s="26"/>
      <c r="J458" s="26"/>
      <c r="K458" s="26"/>
      <c r="L458" s="26"/>
      <c r="M458" s="26"/>
      <c r="N458" s="26"/>
      <c r="O458"/>
      <c r="P458" s="26"/>
      <c r="Q458" s="26"/>
      <c r="R458" s="26"/>
      <c r="S458" s="26"/>
      <c r="T458" s="26"/>
      <c r="U458" s="26"/>
      <c r="V458"/>
      <c r="W458" s="26"/>
      <c r="X458" s="26"/>
      <c r="Y458" s="26"/>
      <c r="Z458" s="26"/>
      <c r="AA458" s="26"/>
      <c r="AB458" s="26"/>
      <c r="AC458"/>
      <c r="AD458" s="26"/>
      <c r="AE458" s="26"/>
      <c r="AF458" s="26"/>
      <c r="AG458" s="26"/>
      <c r="AH458" s="26"/>
      <c r="AI458" s="26"/>
    </row>
    <row r="459" spans="1:35" x14ac:dyDescent="0.2">
      <c r="A459"/>
      <c r="B459" s="26"/>
      <c r="C459" s="26"/>
      <c r="D459" s="26"/>
      <c r="E459" s="26"/>
      <c r="F459" s="26"/>
      <c r="G459" s="26"/>
      <c r="H459"/>
      <c r="I459" s="26"/>
      <c r="J459" s="26"/>
      <c r="K459" s="26"/>
      <c r="L459" s="26"/>
      <c r="M459" s="26"/>
      <c r="N459" s="26"/>
      <c r="O459"/>
      <c r="P459" s="26"/>
      <c r="Q459" s="26"/>
      <c r="R459" s="26"/>
      <c r="S459" s="26"/>
      <c r="T459" s="26"/>
      <c r="U459" s="26"/>
      <c r="V459"/>
      <c r="W459" s="26"/>
      <c r="X459" s="26"/>
      <c r="Y459" s="26"/>
      <c r="Z459" s="26"/>
      <c r="AA459" s="26"/>
      <c r="AB459" s="26"/>
      <c r="AC459"/>
      <c r="AD459" s="26"/>
      <c r="AE459" s="26"/>
      <c r="AF459" s="26"/>
      <c r="AG459" s="26"/>
      <c r="AH459" s="26"/>
      <c r="AI459" s="26"/>
    </row>
    <row r="460" spans="1:35" x14ac:dyDescent="0.2">
      <c r="A460"/>
      <c r="B460" s="26"/>
      <c r="C460" s="26"/>
      <c r="D460" s="26"/>
      <c r="E460" s="26"/>
      <c r="F460" s="26"/>
      <c r="G460" s="26"/>
      <c r="H460"/>
      <c r="I460" s="26"/>
      <c r="J460" s="26"/>
      <c r="K460" s="26"/>
      <c r="L460" s="26"/>
      <c r="M460" s="26"/>
      <c r="N460" s="26"/>
      <c r="O460"/>
      <c r="P460" s="26"/>
      <c r="Q460" s="26"/>
      <c r="R460" s="26"/>
      <c r="S460" s="26"/>
      <c r="T460" s="26"/>
      <c r="U460" s="26"/>
      <c r="V460"/>
      <c r="W460" s="26"/>
      <c r="X460" s="26"/>
      <c r="Y460" s="26"/>
      <c r="Z460" s="26"/>
      <c r="AA460" s="26"/>
      <c r="AB460" s="26"/>
      <c r="AC460"/>
      <c r="AD460" s="26"/>
      <c r="AE460" s="26"/>
      <c r="AF460" s="26"/>
      <c r="AG460" s="26"/>
      <c r="AH460" s="26"/>
      <c r="AI460" s="26"/>
    </row>
    <row r="461" spans="1:35" x14ac:dyDescent="0.2">
      <c r="A461"/>
      <c r="B461" s="26"/>
      <c r="C461" s="26"/>
      <c r="D461" s="26"/>
      <c r="E461" s="26"/>
      <c r="F461" s="26"/>
      <c r="G461" s="26"/>
      <c r="H461"/>
      <c r="I461" s="26"/>
      <c r="J461" s="26"/>
      <c r="K461" s="26"/>
      <c r="L461" s="26"/>
      <c r="M461" s="26"/>
      <c r="N461" s="26"/>
      <c r="O461"/>
      <c r="P461" s="26"/>
      <c r="Q461" s="26"/>
      <c r="R461" s="26"/>
      <c r="S461" s="26"/>
      <c r="T461" s="26"/>
      <c r="U461" s="26"/>
      <c r="V461"/>
      <c r="W461" s="26"/>
      <c r="X461" s="26"/>
      <c r="Y461" s="26"/>
      <c r="Z461" s="26"/>
      <c r="AA461" s="26"/>
      <c r="AB461" s="26"/>
      <c r="AC461"/>
      <c r="AD461" s="26"/>
      <c r="AE461" s="26"/>
      <c r="AF461" s="26"/>
      <c r="AG461" s="26"/>
      <c r="AH461" s="26"/>
      <c r="AI461" s="26"/>
    </row>
    <row r="462" spans="1:35" x14ac:dyDescent="0.2">
      <c r="A462"/>
      <c r="B462" s="26"/>
      <c r="C462" s="26"/>
      <c r="D462" s="26"/>
      <c r="E462" s="26"/>
      <c r="F462" s="26"/>
      <c r="G462" s="26"/>
      <c r="H462"/>
      <c r="I462" s="26"/>
      <c r="J462" s="26"/>
      <c r="K462" s="26"/>
      <c r="L462" s="26"/>
      <c r="M462" s="26"/>
      <c r="N462" s="26"/>
      <c r="O462"/>
      <c r="P462" s="26"/>
      <c r="Q462" s="26"/>
      <c r="R462" s="26"/>
      <c r="S462" s="26"/>
      <c r="T462" s="26"/>
      <c r="U462" s="26"/>
      <c r="V462"/>
      <c r="W462" s="26"/>
      <c r="X462" s="26"/>
      <c r="Y462" s="26"/>
      <c r="Z462" s="26"/>
      <c r="AA462" s="26"/>
      <c r="AB462" s="26"/>
      <c r="AC462"/>
      <c r="AD462" s="26"/>
      <c r="AE462" s="26"/>
      <c r="AF462" s="26"/>
      <c r="AG462" s="26"/>
      <c r="AH462" s="26"/>
      <c r="AI462" s="26"/>
    </row>
    <row r="463" spans="1:35" x14ac:dyDescent="0.2">
      <c r="A463"/>
      <c r="B463" s="26"/>
      <c r="C463" s="26"/>
      <c r="D463" s="26"/>
      <c r="E463" s="26"/>
      <c r="F463" s="26"/>
      <c r="G463" s="26"/>
      <c r="H463"/>
      <c r="I463" s="26"/>
      <c r="J463" s="26"/>
      <c r="K463" s="26"/>
      <c r="L463" s="26"/>
      <c r="M463" s="26"/>
      <c r="N463" s="26"/>
      <c r="O463"/>
      <c r="P463" s="26"/>
      <c r="Q463" s="26"/>
      <c r="R463" s="26"/>
      <c r="S463" s="26"/>
      <c r="T463" s="26"/>
      <c r="U463" s="26"/>
      <c r="V463"/>
      <c r="W463" s="26"/>
      <c r="X463" s="26"/>
      <c r="Y463" s="26"/>
      <c r="Z463" s="26"/>
      <c r="AA463" s="26"/>
      <c r="AB463" s="26"/>
      <c r="AC463"/>
      <c r="AD463" s="26"/>
      <c r="AE463" s="26"/>
      <c r="AF463" s="26"/>
      <c r="AG463" s="26"/>
      <c r="AH463" s="26"/>
      <c r="AI463" s="26"/>
    </row>
    <row r="464" spans="1:35" x14ac:dyDescent="0.2">
      <c r="A464"/>
      <c r="B464" s="26"/>
      <c r="C464" s="26"/>
      <c r="D464" s="26"/>
      <c r="E464" s="26"/>
      <c r="F464" s="26"/>
      <c r="G464" s="26"/>
      <c r="H464"/>
      <c r="I464" s="26"/>
      <c r="J464" s="26"/>
      <c r="K464" s="26"/>
      <c r="L464" s="26"/>
      <c r="M464" s="26"/>
      <c r="N464" s="26"/>
      <c r="O464"/>
      <c r="P464" s="26"/>
      <c r="Q464" s="26"/>
      <c r="R464" s="26"/>
      <c r="S464" s="26"/>
      <c r="T464" s="26"/>
      <c r="U464" s="26"/>
      <c r="V464"/>
      <c r="W464" s="26"/>
      <c r="X464" s="26"/>
      <c r="Y464" s="26"/>
      <c r="Z464" s="26"/>
      <c r="AA464" s="26"/>
      <c r="AB464" s="26"/>
      <c r="AC464"/>
      <c r="AD464" s="26"/>
      <c r="AE464" s="26"/>
      <c r="AF464" s="26"/>
      <c r="AG464" s="26"/>
      <c r="AH464" s="26"/>
      <c r="AI464" s="26"/>
    </row>
    <row r="465" spans="1:35" x14ac:dyDescent="0.2">
      <c r="A465"/>
      <c r="B465" s="26"/>
      <c r="C465" s="26"/>
      <c r="D465" s="26"/>
      <c r="E465" s="26"/>
      <c r="F465" s="26"/>
      <c r="G465" s="26"/>
      <c r="H465"/>
      <c r="I465" s="26"/>
      <c r="J465" s="26"/>
      <c r="K465" s="26"/>
      <c r="L465" s="26"/>
      <c r="M465" s="26"/>
      <c r="N465" s="26"/>
      <c r="O465"/>
      <c r="P465" s="26"/>
      <c r="Q465" s="26"/>
      <c r="R465" s="26"/>
      <c r="S465" s="26"/>
      <c r="T465" s="26"/>
      <c r="U465" s="26"/>
      <c r="V465"/>
      <c r="W465" s="26"/>
      <c r="X465" s="26"/>
      <c r="Y465" s="26"/>
      <c r="Z465" s="26"/>
      <c r="AA465" s="26"/>
      <c r="AB465" s="26"/>
      <c r="AC465"/>
      <c r="AD465" s="26"/>
      <c r="AE465" s="26"/>
      <c r="AF465" s="26"/>
      <c r="AG465" s="26"/>
      <c r="AH465" s="26"/>
      <c r="AI465" s="26"/>
    </row>
    <row r="466" spans="1:35" x14ac:dyDescent="0.2">
      <c r="A466"/>
      <c r="B466" s="26"/>
      <c r="C466" s="26"/>
      <c r="D466" s="26"/>
      <c r="E466" s="26"/>
      <c r="F466" s="26"/>
      <c r="G466" s="26"/>
      <c r="H466"/>
      <c r="I466" s="26"/>
      <c r="J466" s="26"/>
      <c r="K466" s="26"/>
      <c r="L466" s="26"/>
      <c r="M466" s="26"/>
      <c r="N466" s="26"/>
      <c r="O466"/>
      <c r="P466" s="26"/>
      <c r="Q466" s="26"/>
      <c r="R466" s="26"/>
      <c r="S466" s="26"/>
      <c r="T466" s="26"/>
      <c r="U466" s="26"/>
      <c r="V466"/>
      <c r="W466" s="26"/>
      <c r="X466" s="26"/>
      <c r="Y466" s="26"/>
      <c r="Z466" s="26"/>
      <c r="AA466" s="26"/>
      <c r="AB466" s="26"/>
      <c r="AC466"/>
      <c r="AD466" s="26"/>
      <c r="AE466" s="26"/>
      <c r="AF466" s="26"/>
      <c r="AG466" s="26"/>
      <c r="AH466" s="26"/>
      <c r="AI466" s="26"/>
    </row>
    <row r="467" spans="1:35" x14ac:dyDescent="0.2">
      <c r="A467"/>
      <c r="B467" s="26"/>
      <c r="C467" s="26"/>
      <c r="D467" s="26"/>
      <c r="E467" s="26"/>
      <c r="F467" s="26"/>
      <c r="G467" s="26"/>
      <c r="H467"/>
      <c r="I467" s="26"/>
      <c r="J467" s="26"/>
      <c r="K467" s="26"/>
      <c r="L467" s="26"/>
      <c r="M467" s="26"/>
      <c r="N467" s="26"/>
      <c r="O467"/>
      <c r="P467" s="26"/>
      <c r="Q467" s="26"/>
      <c r="R467" s="26"/>
      <c r="S467" s="26"/>
      <c r="T467" s="26"/>
      <c r="U467" s="26"/>
      <c r="V467"/>
      <c r="W467" s="26"/>
      <c r="X467" s="26"/>
      <c r="Y467" s="26"/>
      <c r="Z467" s="26"/>
      <c r="AA467" s="26"/>
      <c r="AB467" s="26"/>
      <c r="AC467"/>
      <c r="AD467" s="26"/>
      <c r="AE467" s="26"/>
      <c r="AF467" s="26"/>
      <c r="AG467" s="26"/>
      <c r="AH467" s="26"/>
      <c r="AI467" s="26"/>
    </row>
    <row r="468" spans="1:35" x14ac:dyDescent="0.2">
      <c r="A468"/>
      <c r="B468" s="26"/>
      <c r="C468" s="26"/>
      <c r="D468" s="26"/>
      <c r="E468" s="26"/>
      <c r="F468" s="26"/>
      <c r="G468" s="26"/>
      <c r="H468"/>
      <c r="I468" s="26"/>
      <c r="J468" s="26"/>
      <c r="K468" s="26"/>
      <c r="L468" s="26"/>
      <c r="M468" s="26"/>
      <c r="N468" s="26"/>
      <c r="O468"/>
      <c r="P468" s="26"/>
      <c r="Q468" s="26"/>
      <c r="R468" s="26"/>
      <c r="S468" s="26"/>
      <c r="T468" s="26"/>
      <c r="U468" s="26"/>
      <c r="V468"/>
      <c r="W468" s="26"/>
      <c r="X468" s="26"/>
      <c r="Y468" s="26"/>
      <c r="Z468" s="26"/>
      <c r="AA468" s="26"/>
      <c r="AB468" s="26"/>
      <c r="AC468"/>
      <c r="AD468" s="26"/>
      <c r="AE468" s="26"/>
      <c r="AF468" s="26"/>
      <c r="AG468" s="26"/>
      <c r="AH468" s="26"/>
      <c r="AI468" s="26"/>
    </row>
    <row r="469" spans="1:35" x14ac:dyDescent="0.2">
      <c r="A469"/>
      <c r="B469" s="26"/>
      <c r="C469" s="26"/>
      <c r="D469" s="26"/>
      <c r="E469" s="26"/>
      <c r="F469" s="26"/>
      <c r="G469" s="26"/>
      <c r="H469"/>
      <c r="I469" s="26"/>
      <c r="J469" s="26"/>
      <c r="K469" s="26"/>
      <c r="L469" s="26"/>
      <c r="M469" s="26"/>
      <c r="N469" s="26"/>
      <c r="O469"/>
      <c r="P469" s="26"/>
      <c r="Q469" s="26"/>
      <c r="R469" s="26"/>
      <c r="S469" s="26"/>
      <c r="T469" s="26"/>
      <c r="U469" s="26"/>
      <c r="V469"/>
      <c r="W469" s="26"/>
      <c r="X469" s="26"/>
      <c r="Y469" s="26"/>
      <c r="Z469" s="26"/>
      <c r="AA469" s="26"/>
      <c r="AB469" s="26"/>
      <c r="AC469"/>
      <c r="AD469" s="26"/>
      <c r="AE469" s="26"/>
      <c r="AF469" s="26"/>
      <c r="AG469" s="26"/>
      <c r="AH469" s="26"/>
      <c r="AI469" s="26"/>
    </row>
    <row r="470" spans="1:35" x14ac:dyDescent="0.2">
      <c r="A470"/>
      <c r="B470" s="26"/>
      <c r="C470" s="26"/>
      <c r="D470" s="26"/>
      <c r="E470" s="26"/>
      <c r="F470" s="26"/>
      <c r="G470" s="26"/>
      <c r="H470"/>
      <c r="I470" s="26"/>
      <c r="J470" s="26"/>
      <c r="K470" s="26"/>
      <c r="L470" s="26"/>
      <c r="M470" s="26"/>
      <c r="N470" s="26"/>
      <c r="O470"/>
      <c r="P470" s="26"/>
      <c r="Q470" s="26"/>
      <c r="R470" s="26"/>
      <c r="S470" s="26"/>
      <c r="T470" s="26"/>
      <c r="U470" s="26"/>
      <c r="V470"/>
      <c r="W470" s="26"/>
      <c r="X470" s="26"/>
      <c r="Y470" s="26"/>
      <c r="Z470" s="26"/>
      <c r="AA470" s="26"/>
      <c r="AB470" s="26"/>
      <c r="AC470"/>
      <c r="AD470" s="26"/>
      <c r="AE470" s="26"/>
      <c r="AF470" s="26"/>
      <c r="AG470" s="26"/>
      <c r="AH470" s="26"/>
      <c r="AI470" s="26"/>
    </row>
    <row r="471" spans="1:35" x14ac:dyDescent="0.2">
      <c r="A471" s="2" t="s">
        <v>13</v>
      </c>
      <c r="B471" s="13">
        <f t="shared" ref="B471:G471" si="40">SUM(B450:B470)</f>
        <v>0</v>
      </c>
      <c r="C471" s="13">
        <f t="shared" si="40"/>
        <v>0</v>
      </c>
      <c r="D471" s="13">
        <f t="shared" si="40"/>
        <v>0</v>
      </c>
      <c r="E471" s="13">
        <f t="shared" si="40"/>
        <v>0</v>
      </c>
      <c r="F471" s="13">
        <f t="shared" si="40"/>
        <v>0</v>
      </c>
      <c r="G471" s="13">
        <f t="shared" si="40"/>
        <v>0</v>
      </c>
      <c r="H471" s="2" t="s">
        <v>13</v>
      </c>
      <c r="I471" s="13">
        <f t="shared" ref="I471:N471" si="41">SUM(I450:I470)</f>
        <v>0</v>
      </c>
      <c r="J471" s="13">
        <f t="shared" si="41"/>
        <v>0</v>
      </c>
      <c r="K471" s="13">
        <f t="shared" si="41"/>
        <v>0</v>
      </c>
      <c r="L471" s="13">
        <f t="shared" si="41"/>
        <v>0</v>
      </c>
      <c r="M471" s="13">
        <f t="shared" si="41"/>
        <v>0</v>
      </c>
      <c r="N471" s="13">
        <f t="shared" si="41"/>
        <v>0</v>
      </c>
      <c r="O471" s="2" t="s">
        <v>13</v>
      </c>
      <c r="P471" s="13">
        <f t="shared" ref="P471:U471" si="42">SUM(P450:P470)</f>
        <v>0</v>
      </c>
      <c r="Q471" s="13">
        <f t="shared" si="42"/>
        <v>0</v>
      </c>
      <c r="R471" s="13">
        <f t="shared" si="42"/>
        <v>0</v>
      </c>
      <c r="S471" s="13">
        <f t="shared" si="42"/>
        <v>0</v>
      </c>
      <c r="T471" s="13">
        <f t="shared" si="42"/>
        <v>0</v>
      </c>
      <c r="U471" s="13">
        <f t="shared" si="42"/>
        <v>0</v>
      </c>
      <c r="V471" s="2" t="s">
        <v>13</v>
      </c>
      <c r="W471" s="13">
        <f t="shared" ref="W471:AB471" si="43">SUM(W450:W470)</f>
        <v>0</v>
      </c>
      <c r="X471" s="13">
        <f t="shared" si="43"/>
        <v>0</v>
      </c>
      <c r="Y471" s="13">
        <f t="shared" si="43"/>
        <v>0</v>
      </c>
      <c r="Z471" s="13">
        <f t="shared" si="43"/>
        <v>0</v>
      </c>
      <c r="AA471" s="13">
        <f t="shared" si="43"/>
        <v>0</v>
      </c>
      <c r="AB471" s="13">
        <f t="shared" si="43"/>
        <v>0</v>
      </c>
      <c r="AC471" s="2" t="s">
        <v>13</v>
      </c>
      <c r="AD471" s="13">
        <f t="shared" ref="AD471:AI471" si="44">SUM(AD450:AD470)</f>
        <v>0</v>
      </c>
      <c r="AE471" s="13">
        <f t="shared" si="44"/>
        <v>0</v>
      </c>
      <c r="AF471" s="13">
        <f t="shared" si="44"/>
        <v>0</v>
      </c>
      <c r="AG471" s="13">
        <f t="shared" si="44"/>
        <v>0</v>
      </c>
      <c r="AH471" s="13">
        <f t="shared" si="44"/>
        <v>0</v>
      </c>
      <c r="AI471" s="13">
        <f t="shared" si="44"/>
        <v>0</v>
      </c>
    </row>
    <row r="472" spans="1:35" x14ac:dyDescent="0.2">
      <c r="A472" s="2" t="s">
        <v>14</v>
      </c>
      <c r="B472" s="9">
        <f>B471/1.15</f>
        <v>0</v>
      </c>
      <c r="C472" s="9">
        <f>C471/1.15</f>
        <v>0</v>
      </c>
      <c r="D472" s="9">
        <f>D471/1.15</f>
        <v>0</v>
      </c>
      <c r="E472" s="10"/>
      <c r="F472" s="10"/>
      <c r="G472" s="10"/>
      <c r="H472" s="2" t="s">
        <v>14</v>
      </c>
      <c r="I472" s="9">
        <f>I471/1.15</f>
        <v>0</v>
      </c>
      <c r="J472" s="9">
        <f>J471/1.15</f>
        <v>0</v>
      </c>
      <c r="K472" s="9">
        <f>K471/1.15</f>
        <v>0</v>
      </c>
      <c r="L472" s="10"/>
      <c r="M472" s="10"/>
      <c r="N472" s="10"/>
      <c r="O472" s="2" t="s">
        <v>14</v>
      </c>
      <c r="P472" s="9">
        <f>P471/1.15</f>
        <v>0</v>
      </c>
      <c r="Q472" s="9">
        <f>Q471/1.15</f>
        <v>0</v>
      </c>
      <c r="R472" s="9">
        <f>R471/1.15</f>
        <v>0</v>
      </c>
      <c r="S472" s="10"/>
      <c r="T472" s="10"/>
      <c r="U472" s="10"/>
      <c r="V472" s="2" t="s">
        <v>14</v>
      </c>
      <c r="W472" s="9">
        <f>W471/1.15</f>
        <v>0</v>
      </c>
      <c r="X472" s="9">
        <f>X471/1.15</f>
        <v>0</v>
      </c>
      <c r="Y472" s="9">
        <f>Y471/1.15</f>
        <v>0</v>
      </c>
      <c r="Z472" s="10"/>
      <c r="AA472" s="10"/>
      <c r="AB472" s="10"/>
      <c r="AC472" s="2" t="s">
        <v>14</v>
      </c>
      <c r="AD472" s="9">
        <f>AD471/1.15</f>
        <v>0</v>
      </c>
      <c r="AE472" s="9">
        <f>AE471/1.15</f>
        <v>0</v>
      </c>
      <c r="AF472" s="9">
        <f>AF471/1.15</f>
        <v>0</v>
      </c>
      <c r="AG472" s="10"/>
      <c r="AH472" s="10"/>
      <c r="AI472" s="10"/>
    </row>
    <row r="473" spans="1:35" x14ac:dyDescent="0.2">
      <c r="A473" s="2" t="s">
        <v>15</v>
      </c>
      <c r="B473" s="11">
        <f>B472*0.15</f>
        <v>0</v>
      </c>
      <c r="C473" s="11">
        <f>C472*0.15</f>
        <v>0</v>
      </c>
      <c r="D473" s="11">
        <f>D472*0.15</f>
        <v>0</v>
      </c>
      <c r="E473" s="12"/>
      <c r="F473" s="12"/>
      <c r="G473" s="12"/>
      <c r="H473" s="2" t="s">
        <v>15</v>
      </c>
      <c r="I473" s="11">
        <f>I472*0.15</f>
        <v>0</v>
      </c>
      <c r="J473" s="11">
        <f>J472*0.15</f>
        <v>0</v>
      </c>
      <c r="K473" s="11">
        <f>K472*0.15</f>
        <v>0</v>
      </c>
      <c r="L473" s="12"/>
      <c r="M473" s="12"/>
      <c r="N473" s="12"/>
      <c r="O473" s="2" t="s">
        <v>15</v>
      </c>
      <c r="P473" s="11">
        <f>P472*0.15</f>
        <v>0</v>
      </c>
      <c r="Q473" s="11">
        <f>Q472*0.15</f>
        <v>0</v>
      </c>
      <c r="R473" s="11">
        <f>R472*0.15</f>
        <v>0</v>
      </c>
      <c r="S473" s="12"/>
      <c r="T473" s="12"/>
      <c r="U473" s="12"/>
      <c r="V473" s="2" t="s">
        <v>15</v>
      </c>
      <c r="W473" s="11">
        <f>W472*0.15</f>
        <v>0</v>
      </c>
      <c r="X473" s="11">
        <f>X472*0.15</f>
        <v>0</v>
      </c>
      <c r="Y473" s="11">
        <f>Y472*0.15</f>
        <v>0</v>
      </c>
      <c r="Z473" s="12"/>
      <c r="AA473" s="12"/>
      <c r="AB473" s="12"/>
      <c r="AC473" s="2" t="s">
        <v>15</v>
      </c>
      <c r="AD473" s="11">
        <f>AD472*0.15</f>
        <v>0</v>
      </c>
      <c r="AE473" s="11">
        <f>AE472*0.15</f>
        <v>0</v>
      </c>
      <c r="AF473" s="11">
        <f>AF472*0.15</f>
        <v>0</v>
      </c>
      <c r="AG473" s="12"/>
      <c r="AH473" s="12"/>
      <c r="AI473" s="12"/>
    </row>
    <row r="474" spans="1:35" x14ac:dyDescent="0.2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</row>
    <row r="475" spans="1:35" x14ac:dyDescent="0.2">
      <c r="A475" s="7" t="s">
        <v>16</v>
      </c>
      <c r="B475" s="3">
        <f>B471+C471+D471+E471+F471+G471</f>
        <v>0</v>
      </c>
      <c r="C475" s="2" t="s">
        <v>17</v>
      </c>
      <c r="D475" s="6">
        <f>B475</f>
        <v>0</v>
      </c>
      <c r="E475" s="2" t="s">
        <v>20</v>
      </c>
      <c r="F475" s="15">
        <f>D448</f>
        <v>0</v>
      </c>
      <c r="G475"/>
      <c r="H475" s="7" t="s">
        <v>16</v>
      </c>
      <c r="I475" s="3">
        <f>I471+J471+K471+L471+M471+N471</f>
        <v>0</v>
      </c>
      <c r="J475" s="2" t="s">
        <v>17</v>
      </c>
      <c r="K475" s="6">
        <f>I475</f>
        <v>0</v>
      </c>
      <c r="L475" s="2" t="s">
        <v>20</v>
      </c>
      <c r="M475" s="15">
        <f>K448</f>
        <v>0</v>
      </c>
      <c r="N475"/>
      <c r="O475" s="7" t="s">
        <v>16</v>
      </c>
      <c r="P475" s="3">
        <f>P471+Q471+R471+S471+T471+U471</f>
        <v>0</v>
      </c>
      <c r="Q475" s="2" t="s">
        <v>17</v>
      </c>
      <c r="R475" s="6">
        <f>P475</f>
        <v>0</v>
      </c>
      <c r="S475" s="2" t="s">
        <v>20</v>
      </c>
      <c r="T475" s="15">
        <f>R448</f>
        <v>0</v>
      </c>
      <c r="U475"/>
      <c r="V475" s="7" t="s">
        <v>16</v>
      </c>
      <c r="W475" s="3">
        <f>W471+X471+Y471+Z471+AA471+AB471</f>
        <v>0</v>
      </c>
      <c r="X475" s="2" t="s">
        <v>17</v>
      </c>
      <c r="Y475" s="6">
        <f>W475</f>
        <v>0</v>
      </c>
      <c r="Z475" s="2" t="s">
        <v>20</v>
      </c>
      <c r="AA475" s="15">
        <f>Y448</f>
        <v>0</v>
      </c>
      <c r="AB475"/>
      <c r="AC475" s="7" t="s">
        <v>16</v>
      </c>
      <c r="AD475" s="3">
        <f>AD471+AE471+AF471+AG471+AH471+AI471</f>
        <v>0</v>
      </c>
      <c r="AE475" s="2" t="s">
        <v>17</v>
      </c>
      <c r="AF475" s="6">
        <f>AD475</f>
        <v>0</v>
      </c>
      <c r="AG475" s="2" t="s">
        <v>20</v>
      </c>
      <c r="AH475" s="15">
        <f>AF448</f>
        <v>0</v>
      </c>
      <c r="AI475"/>
    </row>
    <row r="476" spans="1:35" x14ac:dyDescent="0.2">
      <c r="A476" s="7" t="s">
        <v>0</v>
      </c>
      <c r="B476" s="3">
        <f>D448*0.17</f>
        <v>0</v>
      </c>
      <c r="C476" s="2" t="s">
        <v>3</v>
      </c>
      <c r="D476" s="5">
        <f>B478</f>
        <v>0</v>
      </c>
      <c r="E476" s="2" t="s">
        <v>21</v>
      </c>
      <c r="F476" s="6">
        <f>B477</f>
        <v>0</v>
      </c>
      <c r="G476"/>
      <c r="H476" s="7" t="s">
        <v>0</v>
      </c>
      <c r="I476" s="3">
        <f>K448*0.17</f>
        <v>0</v>
      </c>
      <c r="J476" s="2" t="s">
        <v>3</v>
      </c>
      <c r="K476" s="5">
        <f>I478</f>
        <v>0</v>
      </c>
      <c r="L476" s="2" t="s">
        <v>21</v>
      </c>
      <c r="M476" s="6">
        <f>I477</f>
        <v>0</v>
      </c>
      <c r="N476"/>
      <c r="O476" s="7" t="s">
        <v>0</v>
      </c>
      <c r="P476" s="3">
        <f>R448*0.17</f>
        <v>0</v>
      </c>
      <c r="Q476" s="2" t="s">
        <v>3</v>
      </c>
      <c r="R476" s="5">
        <f>P478</f>
        <v>0</v>
      </c>
      <c r="S476" s="2" t="s">
        <v>21</v>
      </c>
      <c r="T476" s="6">
        <f>P477</f>
        <v>0</v>
      </c>
      <c r="U476"/>
      <c r="V476" s="7" t="s">
        <v>0</v>
      </c>
      <c r="W476" s="3">
        <f>Y448*0.17</f>
        <v>0</v>
      </c>
      <c r="X476" s="2" t="s">
        <v>3</v>
      </c>
      <c r="Y476" s="5">
        <f>W478</f>
        <v>0</v>
      </c>
      <c r="Z476" s="2" t="s">
        <v>21</v>
      </c>
      <c r="AA476" s="6">
        <f>W477</f>
        <v>0</v>
      </c>
      <c r="AB476"/>
      <c r="AC476" s="7" t="s">
        <v>0</v>
      </c>
      <c r="AD476" s="3">
        <f>AF448*0.17</f>
        <v>0</v>
      </c>
      <c r="AE476" s="2" t="s">
        <v>3</v>
      </c>
      <c r="AF476" s="5">
        <f>AD478</f>
        <v>0</v>
      </c>
      <c r="AG476" s="2" t="s">
        <v>21</v>
      </c>
      <c r="AH476" s="6">
        <f>AD477</f>
        <v>0</v>
      </c>
      <c r="AI476"/>
    </row>
    <row r="477" spans="1:35" x14ac:dyDescent="0.2">
      <c r="A477" s="7" t="s">
        <v>12</v>
      </c>
      <c r="B477" s="6">
        <f>B475+B476</f>
        <v>0</v>
      </c>
      <c r="C477" s="2" t="s">
        <v>18</v>
      </c>
      <c r="D477" s="4">
        <f>D476-D475</f>
        <v>0</v>
      </c>
      <c r="E477" s="2" t="s">
        <v>22</v>
      </c>
      <c r="F477" s="5">
        <f>F475-F476</f>
        <v>0</v>
      </c>
      <c r="G477"/>
      <c r="H477" s="7" t="s">
        <v>12</v>
      </c>
      <c r="I477" s="6">
        <f>I475+I476</f>
        <v>0</v>
      </c>
      <c r="J477" s="2" t="s">
        <v>18</v>
      </c>
      <c r="K477" s="4">
        <f>K476-K475</f>
        <v>0</v>
      </c>
      <c r="L477" s="2" t="s">
        <v>22</v>
      </c>
      <c r="M477" s="5">
        <f>M475-M476</f>
        <v>0</v>
      </c>
      <c r="N477"/>
      <c r="O477" s="7" t="s">
        <v>12</v>
      </c>
      <c r="P477" s="6">
        <f>P475+P476</f>
        <v>0</v>
      </c>
      <c r="Q477" s="2" t="s">
        <v>18</v>
      </c>
      <c r="R477" s="4">
        <f>R476-R475</f>
        <v>0</v>
      </c>
      <c r="S477" s="2" t="s">
        <v>22</v>
      </c>
      <c r="T477" s="5">
        <f>T475-T476</f>
        <v>0</v>
      </c>
      <c r="U477"/>
      <c r="V477" s="7" t="s">
        <v>12</v>
      </c>
      <c r="W477" s="6">
        <f>W475+W476</f>
        <v>0</v>
      </c>
      <c r="X477" s="2" t="s">
        <v>18</v>
      </c>
      <c r="Y477" s="4">
        <f>Y476-Y475</f>
        <v>0</v>
      </c>
      <c r="Z477" s="2" t="s">
        <v>22</v>
      </c>
      <c r="AA477" s="5">
        <f>AA475-AA476</f>
        <v>0</v>
      </c>
      <c r="AB477"/>
      <c r="AC477" s="7" t="s">
        <v>12</v>
      </c>
      <c r="AD477" s="6">
        <f>AD475+AD476</f>
        <v>0</v>
      </c>
      <c r="AE477" s="2" t="s">
        <v>18</v>
      </c>
      <c r="AF477" s="4">
        <f>AF476-AF475</f>
        <v>0</v>
      </c>
      <c r="AG477" s="2" t="s">
        <v>22</v>
      </c>
      <c r="AH477" s="5">
        <f>AH475-AH476</f>
        <v>0</v>
      </c>
      <c r="AI477"/>
    </row>
    <row r="478" spans="1:35" x14ac:dyDescent="0.2">
      <c r="A478" s="7" t="s">
        <v>3</v>
      </c>
      <c r="B478" s="5">
        <f>B448</f>
        <v>0</v>
      </c>
      <c r="C478" s="2"/>
      <c r="D478" s="2"/>
      <c r="E478" s="2"/>
      <c r="F478" s="3">
        <f>F475*0.01</f>
        <v>0</v>
      </c>
      <c r="G478"/>
      <c r="H478" s="7" t="s">
        <v>3</v>
      </c>
      <c r="I478" s="5">
        <f>I448</f>
        <v>0</v>
      </c>
      <c r="J478" s="2"/>
      <c r="K478" s="2"/>
      <c r="L478" s="2"/>
      <c r="M478" s="3">
        <f>M475*0.01</f>
        <v>0</v>
      </c>
      <c r="N478"/>
      <c r="O478" s="7" t="s">
        <v>3</v>
      </c>
      <c r="P478" s="5">
        <f>P448</f>
        <v>0</v>
      </c>
      <c r="Q478" s="2"/>
      <c r="R478" s="2"/>
      <c r="S478" s="2"/>
      <c r="T478" s="3">
        <f>T475*0.01</f>
        <v>0</v>
      </c>
      <c r="U478"/>
      <c r="V478" s="7" t="s">
        <v>3</v>
      </c>
      <c r="W478" s="5">
        <f>W448</f>
        <v>0</v>
      </c>
      <c r="X478" s="2"/>
      <c r="Y478" s="2"/>
      <c r="Z478" s="2"/>
      <c r="AA478" s="3">
        <f>AA475*0.01</f>
        <v>0</v>
      </c>
      <c r="AB478"/>
      <c r="AC478" s="7" t="s">
        <v>3</v>
      </c>
      <c r="AD478" s="5">
        <f>AD448</f>
        <v>0</v>
      </c>
      <c r="AE478" s="2"/>
      <c r="AF478" s="2"/>
      <c r="AG478" s="2"/>
      <c r="AH478" s="3">
        <f>AH475*0.01</f>
        <v>0</v>
      </c>
      <c r="AI478"/>
    </row>
    <row r="479" spans="1:35" x14ac:dyDescent="0.2">
      <c r="A479" s="8"/>
      <c r="B479" s="4">
        <f>B478-B477</f>
        <v>0</v>
      </c>
      <c r="C479" s="2"/>
      <c r="D479" s="2"/>
      <c r="E479" s="14" t="s">
        <v>19</v>
      </c>
      <c r="F479" s="14" t="e">
        <f>F477/F478</f>
        <v>#DIV/0!</v>
      </c>
      <c r="G479"/>
      <c r="H479" s="8"/>
      <c r="I479" s="4">
        <f>I478-I477</f>
        <v>0</v>
      </c>
      <c r="J479" s="2"/>
      <c r="K479" s="2"/>
      <c r="L479" s="14" t="s">
        <v>19</v>
      </c>
      <c r="M479" s="14" t="e">
        <f>M477/M478</f>
        <v>#DIV/0!</v>
      </c>
      <c r="N479"/>
      <c r="O479" s="8"/>
      <c r="P479" s="4">
        <f>P478-P477</f>
        <v>0</v>
      </c>
      <c r="Q479" s="2"/>
      <c r="R479" s="2"/>
      <c r="S479" s="14" t="s">
        <v>19</v>
      </c>
      <c r="T479" s="14" t="e">
        <f>T477/T478</f>
        <v>#DIV/0!</v>
      </c>
      <c r="U479"/>
      <c r="V479" s="8"/>
      <c r="W479" s="4">
        <f>W478-W477</f>
        <v>0</v>
      </c>
      <c r="X479" s="2"/>
      <c r="Y479" s="2"/>
      <c r="Z479" s="14" t="s">
        <v>19</v>
      </c>
      <c r="AA479" s="14" t="e">
        <f>AA477/AA478</f>
        <v>#DIV/0!</v>
      </c>
      <c r="AB479"/>
      <c r="AC479" s="8"/>
      <c r="AD479" s="4">
        <f>AD478-AD477</f>
        <v>0</v>
      </c>
      <c r="AE479" s="2"/>
      <c r="AF479" s="2"/>
      <c r="AG479" s="14" t="s">
        <v>19</v>
      </c>
      <c r="AH479" s="14" t="e">
        <f>AH477/AH478</f>
        <v>#DIV/0!</v>
      </c>
      <c r="AI479"/>
    </row>
    <row r="480" spans="1:35" x14ac:dyDescent="0.2">
      <c r="A480"/>
      <c r="B480" s="2"/>
      <c r="C480"/>
      <c r="D480"/>
      <c r="E480"/>
      <c r="F480"/>
      <c r="G480"/>
      <c r="H480"/>
      <c r="I480" s="2"/>
      <c r="J480"/>
      <c r="K480"/>
      <c r="L480"/>
      <c r="M480"/>
      <c r="N480"/>
      <c r="O480"/>
      <c r="P480" s="2"/>
      <c r="Q480"/>
      <c r="R480"/>
      <c r="S480"/>
      <c r="T480"/>
      <c r="U480"/>
      <c r="V480"/>
      <c r="W480" s="2"/>
      <c r="X480"/>
      <c r="Y480"/>
      <c r="Z480"/>
      <c r="AA480"/>
      <c r="AB480"/>
      <c r="AC480"/>
      <c r="AD480" s="2"/>
      <c r="AE480"/>
      <c r="AF480"/>
      <c r="AG480"/>
      <c r="AH480"/>
      <c r="AI480"/>
    </row>
    <row r="481" spans="1:35" x14ac:dyDescent="0.2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</row>
    <row r="482" spans="1:35" x14ac:dyDescent="0.2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</row>
    <row r="483" spans="1:35" x14ac:dyDescent="0.2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</row>
    <row r="484" spans="1:35" x14ac:dyDescent="0.2">
      <c r="A484"/>
      <c r="B484"/>
      <c r="C484" s="2" t="s">
        <v>25</v>
      </c>
      <c r="D484" s="2"/>
      <c r="E484" s="2" t="s">
        <v>24</v>
      </c>
      <c r="F484"/>
      <c r="G484"/>
      <c r="H484"/>
      <c r="I484"/>
      <c r="J484" s="2" t="s">
        <v>25</v>
      </c>
      <c r="K484" s="2"/>
      <c r="L484" s="2" t="s">
        <v>24</v>
      </c>
      <c r="M484"/>
      <c r="N484"/>
      <c r="O484"/>
      <c r="P484"/>
      <c r="Q484" s="2" t="s">
        <v>25</v>
      </c>
      <c r="R484" s="2"/>
      <c r="S484" s="2" t="s">
        <v>24</v>
      </c>
      <c r="T484"/>
      <c r="U484"/>
      <c r="V484"/>
      <c r="W484"/>
      <c r="X484" s="2" t="s">
        <v>25</v>
      </c>
      <c r="Y484" s="2"/>
      <c r="Z484" s="2" t="s">
        <v>24</v>
      </c>
      <c r="AA484"/>
      <c r="AB484"/>
      <c r="AC484"/>
      <c r="AD484"/>
      <c r="AE484" s="2" t="s">
        <v>25</v>
      </c>
      <c r="AF484" s="2"/>
      <c r="AG484" s="2" t="s">
        <v>24</v>
      </c>
      <c r="AH484"/>
      <c r="AI484"/>
    </row>
    <row r="485" spans="1:35" x14ac:dyDescent="0.2">
      <c r="A485"/>
      <c r="B485"/>
      <c r="C485" s="26"/>
      <c r="D485" s="2"/>
      <c r="E485" s="26"/>
      <c r="F485"/>
      <c r="G485"/>
      <c r="H485"/>
      <c r="I485"/>
      <c r="J485" s="26"/>
      <c r="K485" s="2"/>
      <c r="L485" s="26"/>
      <c r="M485"/>
      <c r="N485"/>
      <c r="O485"/>
      <c r="P485"/>
      <c r="Q485" s="26"/>
      <c r="R485" s="2"/>
      <c r="S485" s="26"/>
      <c r="T485"/>
      <c r="U485"/>
      <c r="V485"/>
      <c r="W485"/>
      <c r="X485" s="26"/>
      <c r="Y485" s="2"/>
      <c r="Z485" s="26"/>
      <c r="AA485"/>
      <c r="AB485"/>
      <c r="AC485"/>
      <c r="AD485"/>
      <c r="AE485" s="26"/>
      <c r="AF485" s="2"/>
      <c r="AG485" s="26"/>
      <c r="AH485"/>
      <c r="AI485"/>
    </row>
    <row r="486" spans="1:35" x14ac:dyDescent="0.2">
      <c r="A486"/>
      <c r="B486"/>
      <c r="C486" s="26"/>
      <c r="D486" s="2"/>
      <c r="E486" s="26"/>
      <c r="F486"/>
      <c r="G486"/>
      <c r="H486"/>
      <c r="I486"/>
      <c r="J486" s="26"/>
      <c r="K486" s="2"/>
      <c r="L486" s="26"/>
      <c r="M486"/>
      <c r="N486"/>
      <c r="O486"/>
      <c r="P486"/>
      <c r="Q486" s="26"/>
      <c r="R486" s="2"/>
      <c r="S486" s="26"/>
      <c r="T486"/>
      <c r="U486"/>
      <c r="V486"/>
      <c r="W486"/>
      <c r="X486" s="26"/>
      <c r="Y486" s="2"/>
      <c r="Z486" s="26"/>
      <c r="AA486"/>
      <c r="AB486"/>
      <c r="AC486"/>
      <c r="AD486"/>
      <c r="AE486" s="26"/>
      <c r="AF486" s="2"/>
      <c r="AG486" s="26"/>
      <c r="AH486"/>
      <c r="AI486"/>
    </row>
    <row r="487" spans="1:35" x14ac:dyDescent="0.2">
      <c r="A487"/>
      <c r="B487"/>
      <c r="C487" s="26"/>
      <c r="D487" s="2"/>
      <c r="E487" s="26"/>
      <c r="F487"/>
      <c r="G487"/>
      <c r="H487"/>
      <c r="I487"/>
      <c r="J487" s="26"/>
      <c r="K487" s="2"/>
      <c r="L487" s="26"/>
      <c r="M487"/>
      <c r="N487"/>
      <c r="O487"/>
      <c r="P487"/>
      <c r="Q487" s="26"/>
      <c r="R487" s="2"/>
      <c r="S487" s="26"/>
      <c r="T487"/>
      <c r="U487"/>
      <c r="V487"/>
      <c r="W487"/>
      <c r="X487" s="26"/>
      <c r="Y487" s="2"/>
      <c r="Z487" s="26"/>
      <c r="AA487"/>
      <c r="AB487"/>
      <c r="AC487"/>
      <c r="AD487"/>
      <c r="AE487" s="26"/>
      <c r="AF487" s="2"/>
      <c r="AG487" s="26"/>
      <c r="AH487"/>
      <c r="AI487"/>
    </row>
    <row r="488" spans="1:35" x14ac:dyDescent="0.2">
      <c r="A488"/>
      <c r="B488"/>
      <c r="C488" s="21">
        <f>SUM(C485:C487)</f>
        <v>0</v>
      </c>
      <c r="D488" s="2"/>
      <c r="E488" s="21">
        <f>SUM(E485:E487)</f>
        <v>0</v>
      </c>
      <c r="F488"/>
      <c r="G488"/>
      <c r="H488"/>
      <c r="I488"/>
      <c r="J488" s="21">
        <f>SUM(J485:J487)</f>
        <v>0</v>
      </c>
      <c r="K488" s="2"/>
      <c r="L488" s="21">
        <f>SUM(L485:L487)</f>
        <v>0</v>
      </c>
      <c r="M488"/>
      <c r="N488"/>
      <c r="O488"/>
      <c r="P488"/>
      <c r="Q488" s="21">
        <f>SUM(Q485:Q487)</f>
        <v>0</v>
      </c>
      <c r="R488" s="2"/>
      <c r="S488" s="21">
        <f>SUM(S485:S487)</f>
        <v>0</v>
      </c>
      <c r="T488"/>
      <c r="U488"/>
      <c r="V488"/>
      <c r="W488"/>
      <c r="X488" s="21">
        <f>SUM(X485:X487)</f>
        <v>0</v>
      </c>
      <c r="Y488" s="2"/>
      <c r="Z488" s="21">
        <f>SUM(Z485:Z487)</f>
        <v>0</v>
      </c>
      <c r="AA488"/>
      <c r="AB488"/>
      <c r="AC488"/>
      <c r="AD488"/>
      <c r="AE488" s="21">
        <f>SUM(AE485:AE487)</f>
        <v>0</v>
      </c>
      <c r="AF488" s="2"/>
      <c r="AG488" s="21">
        <f>SUM(AG485:AG487)</f>
        <v>0</v>
      </c>
      <c r="AH488"/>
      <c r="AI488"/>
    </row>
    <row r="489" spans="1:35" x14ac:dyDescent="0.2">
      <c r="A489"/>
      <c r="B489"/>
      <c r="C489" s="2"/>
      <c r="D489" s="2"/>
      <c r="E489" s="2"/>
      <c r="F489"/>
      <c r="G489"/>
      <c r="H489"/>
      <c r="I489"/>
      <c r="J489" s="2"/>
      <c r="K489" s="2"/>
      <c r="L489" s="2"/>
      <c r="M489"/>
      <c r="N489"/>
      <c r="O489"/>
      <c r="P489"/>
      <c r="Q489" s="2"/>
      <c r="R489" s="2"/>
      <c r="S489" s="2"/>
      <c r="T489"/>
      <c r="U489"/>
      <c r="V489"/>
      <c r="W489"/>
      <c r="X489" s="2"/>
      <c r="Y489" s="2"/>
      <c r="Z489" s="2"/>
      <c r="AA489"/>
      <c r="AB489"/>
      <c r="AC489"/>
      <c r="AD489"/>
      <c r="AE489" s="2"/>
      <c r="AF489" s="2"/>
      <c r="AG489" s="2"/>
      <c r="AH489"/>
      <c r="AI489"/>
    </row>
    <row r="490" spans="1:35" x14ac:dyDescent="0.2">
      <c r="A490"/>
      <c r="B490"/>
      <c r="C490" s="2" t="s">
        <v>18</v>
      </c>
      <c r="D490" s="22">
        <f>C488-E488</f>
        <v>0</v>
      </c>
      <c r="E490" s="2"/>
      <c r="F490"/>
      <c r="G490"/>
      <c r="H490"/>
      <c r="I490"/>
      <c r="J490" s="2" t="s">
        <v>18</v>
      </c>
      <c r="K490" s="22">
        <f>J488-L488</f>
        <v>0</v>
      </c>
      <c r="L490" s="2"/>
      <c r="M490"/>
      <c r="N490"/>
      <c r="O490"/>
      <c r="P490"/>
      <c r="Q490" s="2" t="s">
        <v>18</v>
      </c>
      <c r="R490" s="22">
        <f>Q488-S488</f>
        <v>0</v>
      </c>
      <c r="S490" s="2"/>
      <c r="T490"/>
      <c r="U490"/>
      <c r="V490"/>
      <c r="W490"/>
      <c r="X490" s="2" t="s">
        <v>18</v>
      </c>
      <c r="Y490" s="22">
        <f>X488-Z488</f>
        <v>0</v>
      </c>
      <c r="Z490" s="2"/>
      <c r="AA490"/>
      <c r="AB490"/>
      <c r="AC490"/>
      <c r="AD490"/>
      <c r="AE490" s="2" t="s">
        <v>18</v>
      </c>
      <c r="AF490" s="22">
        <f>AE488-AG488</f>
        <v>0</v>
      </c>
      <c r="AG490" s="2"/>
      <c r="AH490"/>
      <c r="AI490"/>
    </row>
    <row r="491" spans="1:35" x14ac:dyDescent="0.2">
      <c r="C491" s="27"/>
      <c r="D491" s="28"/>
      <c r="E491" s="27"/>
      <c r="J491" s="27"/>
      <c r="K491" s="28"/>
      <c r="L491" s="27"/>
      <c r="Q491" s="27"/>
      <c r="R491" s="28"/>
      <c r="S491" s="27"/>
      <c r="X491" s="27"/>
      <c r="Y491" s="28"/>
      <c r="Z491" s="27"/>
      <c r="AE491" s="27"/>
      <c r="AF491" s="28"/>
      <c r="AG491" s="27"/>
    </row>
    <row r="496" spans="1:35" ht="20.25" x14ac:dyDescent="0.3">
      <c r="A496"/>
      <c r="B496"/>
      <c r="C496" s="30"/>
      <c r="D496" s="1"/>
      <c r="E496"/>
      <c r="F496"/>
      <c r="G496"/>
      <c r="H496"/>
      <c r="I496"/>
      <c r="J496" s="30"/>
      <c r="K496" s="1"/>
      <c r="L496"/>
      <c r="M496"/>
      <c r="N496"/>
      <c r="O496"/>
      <c r="P496"/>
      <c r="Q496" s="30"/>
      <c r="R496" s="1"/>
      <c r="S496"/>
      <c r="T496"/>
      <c r="U496"/>
      <c r="V496"/>
      <c r="W496"/>
      <c r="X496" s="30"/>
      <c r="Y496" s="1"/>
      <c r="Z496"/>
      <c r="AA496"/>
      <c r="AB496"/>
      <c r="AC496"/>
      <c r="AD496"/>
      <c r="AE496" s="30"/>
      <c r="AF496" s="1"/>
      <c r="AG496"/>
      <c r="AH496"/>
      <c r="AI496"/>
    </row>
    <row r="497" spans="1:35" x14ac:dyDescent="0.2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</row>
    <row r="498" spans="1:35" x14ac:dyDescent="0.2">
      <c r="A498" s="16" t="s">
        <v>0</v>
      </c>
      <c r="B498" s="23"/>
      <c r="C498" s="23"/>
      <c r="D498" s="16" t="s">
        <v>1</v>
      </c>
      <c r="E498" s="23"/>
      <c r="F498" s="16" t="s">
        <v>2</v>
      </c>
      <c r="G498" s="23"/>
      <c r="H498" s="16" t="s">
        <v>0</v>
      </c>
      <c r="I498" s="23"/>
      <c r="J498" s="23"/>
      <c r="K498" s="16" t="s">
        <v>1</v>
      </c>
      <c r="L498" s="23"/>
      <c r="M498" s="16" t="s">
        <v>2</v>
      </c>
      <c r="N498" s="23"/>
      <c r="O498" s="16" t="s">
        <v>0</v>
      </c>
      <c r="P498" s="23"/>
      <c r="Q498" s="23"/>
      <c r="R498" s="16" t="s">
        <v>1</v>
      </c>
      <c r="S498" s="23"/>
      <c r="T498" s="16" t="s">
        <v>2</v>
      </c>
      <c r="U498" s="23"/>
      <c r="V498" s="16" t="s">
        <v>0</v>
      </c>
      <c r="W498" s="23"/>
      <c r="X498" s="23"/>
      <c r="Y498" s="16" t="s">
        <v>1</v>
      </c>
      <c r="Z498" s="23"/>
      <c r="AA498" s="16" t="s">
        <v>2</v>
      </c>
      <c r="AB498" s="23"/>
      <c r="AC498" s="16" t="s">
        <v>0</v>
      </c>
      <c r="AD498" s="23"/>
      <c r="AE498" s="23"/>
      <c r="AF498" s="16" t="s">
        <v>1</v>
      </c>
      <c r="AG498" s="23"/>
      <c r="AH498" s="16" t="s">
        <v>2</v>
      </c>
      <c r="AI498" s="23"/>
    </row>
    <row r="499" spans="1:3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x14ac:dyDescent="0.2">
      <c r="A500" s="16" t="s">
        <v>3</v>
      </c>
      <c r="B500" s="24"/>
      <c r="C500" s="16" t="s">
        <v>4</v>
      </c>
      <c r="D500" s="25"/>
      <c r="E500" s="16" t="s">
        <v>5</v>
      </c>
      <c r="F500" s="23"/>
      <c r="G500" s="2"/>
      <c r="H500" s="16" t="s">
        <v>3</v>
      </c>
      <c r="I500" s="24"/>
      <c r="J500" s="16" t="s">
        <v>4</v>
      </c>
      <c r="K500" s="25"/>
      <c r="L500" s="16" t="s">
        <v>5</v>
      </c>
      <c r="M500" s="23"/>
      <c r="N500" s="2"/>
      <c r="O500" s="16" t="s">
        <v>3</v>
      </c>
      <c r="P500" s="24"/>
      <c r="Q500" s="16" t="s">
        <v>4</v>
      </c>
      <c r="R500" s="25"/>
      <c r="S500" s="16" t="s">
        <v>5</v>
      </c>
      <c r="T500" s="23"/>
      <c r="U500" s="2"/>
      <c r="V500" s="16" t="s">
        <v>3</v>
      </c>
      <c r="W500" s="24"/>
      <c r="X500" s="16" t="s">
        <v>4</v>
      </c>
      <c r="Y500" s="25"/>
      <c r="Z500" s="16" t="s">
        <v>5</v>
      </c>
      <c r="AA500" s="23"/>
      <c r="AB500" s="2"/>
      <c r="AC500" s="16" t="s">
        <v>3</v>
      </c>
      <c r="AD500" s="24"/>
      <c r="AE500" s="16" t="s">
        <v>4</v>
      </c>
      <c r="AF500" s="25"/>
      <c r="AG500" s="16" t="s">
        <v>5</v>
      </c>
      <c r="AH500" s="23"/>
      <c r="AI500" s="2"/>
    </row>
    <row r="501" spans="1:35" x14ac:dyDescent="0.2">
      <c r="A501" s="2"/>
      <c r="B501" s="24"/>
      <c r="C501" s="2"/>
      <c r="D501" s="25"/>
      <c r="E501" s="2"/>
      <c r="F501" s="19"/>
      <c r="G501" s="2"/>
      <c r="H501" s="2"/>
      <c r="I501" s="24"/>
      <c r="J501" s="2"/>
      <c r="K501" s="25"/>
      <c r="L501" s="2"/>
      <c r="M501" s="19"/>
      <c r="N501" s="2"/>
      <c r="O501" s="2"/>
      <c r="P501" s="24"/>
      <c r="Q501" s="2"/>
      <c r="R501" s="25"/>
      <c r="S501" s="2"/>
      <c r="T501" s="19"/>
      <c r="U501" s="2"/>
      <c r="V501" s="2"/>
      <c r="W501" s="24"/>
      <c r="X501" s="2"/>
      <c r="Y501" s="25"/>
      <c r="Z501" s="2"/>
      <c r="AA501" s="19"/>
      <c r="AB501" s="2"/>
      <c r="AC501" s="2"/>
      <c r="AD501" s="24"/>
      <c r="AE501" s="2"/>
      <c r="AF501" s="25"/>
      <c r="AG501" s="2"/>
      <c r="AH501" s="19"/>
      <c r="AI501" s="2"/>
    </row>
    <row r="502" spans="1:35" x14ac:dyDescent="0.2">
      <c r="A502" s="2"/>
      <c r="B502" s="24"/>
      <c r="C502" s="2"/>
      <c r="D502" s="25"/>
      <c r="E502" s="2"/>
      <c r="F502" s="19"/>
      <c r="G502" s="2"/>
      <c r="H502" s="2"/>
      <c r="I502" s="24"/>
      <c r="J502" s="2"/>
      <c r="K502" s="25"/>
      <c r="L502" s="2"/>
      <c r="M502" s="19"/>
      <c r="N502" s="2"/>
      <c r="O502" s="2"/>
      <c r="P502" s="24"/>
      <c r="Q502" s="2"/>
      <c r="R502" s="25"/>
      <c r="S502" s="2"/>
      <c r="T502" s="19"/>
      <c r="U502" s="2"/>
      <c r="V502" s="2"/>
      <c r="W502" s="24"/>
      <c r="X502" s="2"/>
      <c r="Y502" s="25"/>
      <c r="Z502" s="2"/>
      <c r="AA502" s="19"/>
      <c r="AB502" s="2"/>
      <c r="AC502" s="2"/>
      <c r="AD502" s="24"/>
      <c r="AE502" s="2"/>
      <c r="AF502" s="25"/>
      <c r="AG502" s="2"/>
      <c r="AH502" s="19"/>
      <c r="AI502" s="2"/>
    </row>
    <row r="503" spans="1:35" x14ac:dyDescent="0.2">
      <c r="A503" s="2"/>
      <c r="B503" s="17">
        <f>SUM(B500:B502)</f>
        <v>0</v>
      </c>
      <c r="C503" s="2"/>
      <c r="D503" s="18">
        <f>SUM(D500:D502)</f>
        <v>0</v>
      </c>
      <c r="E503" s="2"/>
      <c r="F503" s="2"/>
      <c r="G503" s="2"/>
      <c r="H503" s="2"/>
      <c r="I503" s="17">
        <f>SUM(I500:I502)</f>
        <v>0</v>
      </c>
      <c r="J503" s="2"/>
      <c r="K503" s="18">
        <f>SUM(K500:K502)</f>
        <v>0</v>
      </c>
      <c r="L503" s="2"/>
      <c r="M503" s="2"/>
      <c r="N503" s="2"/>
      <c r="O503" s="2"/>
      <c r="P503" s="17">
        <f>SUM(P500:P502)</f>
        <v>0</v>
      </c>
      <c r="Q503" s="2"/>
      <c r="R503" s="18">
        <f>SUM(R500:R502)</f>
        <v>0</v>
      </c>
      <c r="S503" s="2"/>
      <c r="T503" s="2"/>
      <c r="U503" s="2"/>
      <c r="V503" s="2"/>
      <c r="W503" s="17">
        <f>SUM(W500:W502)</f>
        <v>0</v>
      </c>
      <c r="X503" s="2"/>
      <c r="Y503" s="18">
        <f>SUM(Y500:Y502)</f>
        <v>0</v>
      </c>
      <c r="Z503" s="2"/>
      <c r="AA503" s="2"/>
      <c r="AB503" s="2"/>
      <c r="AC503" s="2"/>
      <c r="AD503" s="17">
        <f>SUM(AD500:AD502)</f>
        <v>0</v>
      </c>
      <c r="AE503" s="2"/>
      <c r="AF503" s="18">
        <f>SUM(AF500:AF502)</f>
        <v>0</v>
      </c>
      <c r="AG503" s="2"/>
      <c r="AH503" s="2"/>
      <c r="AI503" s="2"/>
    </row>
    <row r="504" spans="1:35" x14ac:dyDescent="0.2">
      <c r="A504" t="s">
        <v>23</v>
      </c>
      <c r="B504" t="s">
        <v>6</v>
      </c>
      <c r="C504" t="s">
        <v>7</v>
      </c>
      <c r="D504" t="s">
        <v>8</v>
      </c>
      <c r="E504" t="s">
        <v>11</v>
      </c>
      <c r="F504" t="s">
        <v>10</v>
      </c>
      <c r="G504" t="s">
        <v>9</v>
      </c>
      <c r="H504" t="s">
        <v>23</v>
      </c>
      <c r="I504" t="s">
        <v>6</v>
      </c>
      <c r="J504" t="s">
        <v>7</v>
      </c>
      <c r="K504" t="s">
        <v>8</v>
      </c>
      <c r="L504" t="s">
        <v>11</v>
      </c>
      <c r="M504" t="s">
        <v>10</v>
      </c>
      <c r="N504" t="s">
        <v>9</v>
      </c>
      <c r="O504" t="s">
        <v>23</v>
      </c>
      <c r="P504" t="s">
        <v>6</v>
      </c>
      <c r="Q504" t="s">
        <v>7</v>
      </c>
      <c r="R504" t="s">
        <v>8</v>
      </c>
      <c r="S504" t="s">
        <v>11</v>
      </c>
      <c r="T504" t="s">
        <v>10</v>
      </c>
      <c r="U504" t="s">
        <v>9</v>
      </c>
      <c r="V504" t="s">
        <v>23</v>
      </c>
      <c r="W504" t="s">
        <v>6</v>
      </c>
      <c r="X504" t="s">
        <v>7</v>
      </c>
      <c r="Y504" t="s">
        <v>8</v>
      </c>
      <c r="Z504" t="s">
        <v>11</v>
      </c>
      <c r="AA504" t="s">
        <v>10</v>
      </c>
      <c r="AB504" t="s">
        <v>9</v>
      </c>
      <c r="AC504" t="s">
        <v>23</v>
      </c>
      <c r="AD504" t="s">
        <v>6</v>
      </c>
      <c r="AE504" t="s">
        <v>7</v>
      </c>
      <c r="AF504" t="s">
        <v>8</v>
      </c>
      <c r="AG504" t="s">
        <v>11</v>
      </c>
      <c r="AH504" t="s">
        <v>10</v>
      </c>
      <c r="AI504" t="s">
        <v>9</v>
      </c>
    </row>
    <row r="505" spans="1:35" x14ac:dyDescent="0.2">
      <c r="A505" s="20">
        <f>B526/4.97</f>
        <v>0</v>
      </c>
      <c r="B505" s="26"/>
      <c r="C505" s="26"/>
      <c r="D505" s="26"/>
      <c r="E505" s="26"/>
      <c r="F505" s="26"/>
      <c r="G505" s="26"/>
      <c r="H505" s="20">
        <f>I526/4.97</f>
        <v>0</v>
      </c>
      <c r="I505" s="26"/>
      <c r="J505" s="26"/>
      <c r="K505" s="26"/>
      <c r="L505" s="26"/>
      <c r="M505" s="26"/>
      <c r="N505" s="26"/>
      <c r="O505" s="20">
        <f>P526/4.97</f>
        <v>0</v>
      </c>
      <c r="P505" s="26"/>
      <c r="Q505" s="26"/>
      <c r="R505" s="26"/>
      <c r="S505" s="26"/>
      <c r="T505" s="26"/>
      <c r="U505" s="26"/>
      <c r="V505" s="20">
        <f>W526/4.97</f>
        <v>0</v>
      </c>
      <c r="W505" s="26"/>
      <c r="X505" s="26"/>
      <c r="Y505" s="26"/>
      <c r="Z505" s="26"/>
      <c r="AA505" s="26"/>
      <c r="AB505" s="26"/>
      <c r="AC505" s="20">
        <f>AD526/4.97</f>
        <v>0</v>
      </c>
      <c r="AD505" s="26"/>
      <c r="AE505" s="26"/>
      <c r="AF505" s="26"/>
      <c r="AG505" s="26"/>
      <c r="AH505" s="26"/>
      <c r="AI505" s="26"/>
    </row>
    <row r="506" spans="1:35" x14ac:dyDescent="0.2">
      <c r="A506"/>
      <c r="B506" s="26"/>
      <c r="C506" s="26"/>
      <c r="D506" s="26"/>
      <c r="E506" s="26"/>
      <c r="F506" s="26"/>
      <c r="G506" s="26"/>
      <c r="H506"/>
      <c r="I506" s="26"/>
      <c r="J506" s="26"/>
      <c r="K506" s="26"/>
      <c r="L506" s="26"/>
      <c r="M506" s="26"/>
      <c r="N506" s="26"/>
      <c r="O506"/>
      <c r="P506" s="26"/>
      <c r="Q506" s="26"/>
      <c r="R506" s="26"/>
      <c r="S506" s="26"/>
      <c r="T506" s="26"/>
      <c r="U506" s="26"/>
      <c r="V506"/>
      <c r="W506" s="26"/>
      <c r="X506" s="26"/>
      <c r="Y506" s="26"/>
      <c r="Z506" s="26"/>
      <c r="AA506" s="26"/>
      <c r="AB506" s="26"/>
      <c r="AC506"/>
      <c r="AD506" s="26"/>
      <c r="AE506" s="26"/>
      <c r="AF506" s="26"/>
      <c r="AG506" s="26"/>
      <c r="AH506" s="26"/>
      <c r="AI506" s="26"/>
    </row>
    <row r="507" spans="1:35" x14ac:dyDescent="0.2">
      <c r="A507"/>
      <c r="B507" s="26"/>
      <c r="C507" s="26"/>
      <c r="D507" s="26"/>
      <c r="E507" s="26"/>
      <c r="F507" s="26"/>
      <c r="G507" s="26"/>
      <c r="H507"/>
      <c r="I507" s="26"/>
      <c r="J507" s="26"/>
      <c r="K507" s="26"/>
      <c r="L507" s="26"/>
      <c r="M507" s="26"/>
      <c r="N507" s="26"/>
      <c r="O507"/>
      <c r="P507" s="26"/>
      <c r="Q507" s="26"/>
      <c r="R507" s="26"/>
      <c r="S507" s="26"/>
      <c r="T507" s="26"/>
      <c r="U507" s="26"/>
      <c r="V507"/>
      <c r="W507" s="26"/>
      <c r="X507" s="26"/>
      <c r="Y507" s="26"/>
      <c r="Z507" s="26"/>
      <c r="AA507" s="26"/>
      <c r="AB507" s="26"/>
      <c r="AC507"/>
      <c r="AD507" s="26"/>
      <c r="AE507" s="26"/>
      <c r="AF507" s="26"/>
      <c r="AG507" s="26"/>
      <c r="AH507" s="26"/>
      <c r="AI507" s="26"/>
    </row>
    <row r="508" spans="1:35" x14ac:dyDescent="0.2">
      <c r="A508"/>
      <c r="B508" s="26"/>
      <c r="C508" s="26"/>
      <c r="D508" s="26"/>
      <c r="E508" s="26"/>
      <c r="F508" s="26"/>
      <c r="G508" s="26"/>
      <c r="H508"/>
      <c r="I508" s="26"/>
      <c r="J508" s="26"/>
      <c r="K508" s="26"/>
      <c r="L508" s="26"/>
      <c r="M508" s="26"/>
      <c r="N508" s="26"/>
      <c r="O508"/>
      <c r="P508" s="26"/>
      <c r="Q508" s="26"/>
      <c r="R508" s="26"/>
      <c r="S508" s="26"/>
      <c r="T508" s="26"/>
      <c r="U508" s="26"/>
      <c r="V508"/>
      <c r="W508" s="26"/>
      <c r="X508" s="26"/>
      <c r="Y508" s="26"/>
      <c r="Z508" s="26"/>
      <c r="AA508" s="26"/>
      <c r="AB508" s="26"/>
      <c r="AC508"/>
      <c r="AD508" s="26"/>
      <c r="AE508" s="26"/>
      <c r="AF508" s="26"/>
      <c r="AG508" s="26"/>
      <c r="AH508" s="26"/>
      <c r="AI508" s="26"/>
    </row>
    <row r="509" spans="1:35" x14ac:dyDescent="0.2">
      <c r="A509"/>
      <c r="B509" s="26"/>
      <c r="C509" s="26"/>
      <c r="D509" s="26"/>
      <c r="E509" s="26"/>
      <c r="F509" s="26"/>
      <c r="G509" s="26"/>
      <c r="H509"/>
      <c r="I509" s="26"/>
      <c r="J509" s="26"/>
      <c r="K509" s="26"/>
      <c r="L509" s="26"/>
      <c r="M509" s="26"/>
      <c r="N509" s="26"/>
      <c r="O509"/>
      <c r="P509" s="26"/>
      <c r="Q509" s="26"/>
      <c r="R509" s="26"/>
      <c r="S509" s="26"/>
      <c r="T509" s="26"/>
      <c r="U509" s="26"/>
      <c r="V509"/>
      <c r="W509" s="26"/>
      <c r="X509" s="26"/>
      <c r="Y509" s="26"/>
      <c r="Z509" s="26"/>
      <c r="AA509" s="26"/>
      <c r="AB509" s="26"/>
      <c r="AC509"/>
      <c r="AD509" s="26"/>
      <c r="AE509" s="26"/>
      <c r="AF509" s="26"/>
      <c r="AG509" s="26"/>
      <c r="AH509" s="26"/>
      <c r="AI509" s="26"/>
    </row>
    <row r="510" spans="1:35" x14ac:dyDescent="0.2">
      <c r="A510"/>
      <c r="B510" s="26"/>
      <c r="C510" s="26"/>
      <c r="D510" s="26"/>
      <c r="E510" s="26"/>
      <c r="F510" s="26"/>
      <c r="G510" s="26"/>
      <c r="H510"/>
      <c r="I510" s="26"/>
      <c r="J510" s="26"/>
      <c r="K510" s="26"/>
      <c r="L510" s="26"/>
      <c r="M510" s="26"/>
      <c r="N510" s="26"/>
      <c r="O510"/>
      <c r="P510" s="26"/>
      <c r="Q510" s="26"/>
      <c r="R510" s="26"/>
      <c r="S510" s="26"/>
      <c r="T510" s="26"/>
      <c r="U510" s="26"/>
      <c r="V510"/>
      <c r="W510" s="26"/>
      <c r="X510" s="26"/>
      <c r="Y510" s="26"/>
      <c r="Z510" s="26"/>
      <c r="AA510" s="26"/>
      <c r="AB510" s="26"/>
      <c r="AC510"/>
      <c r="AD510" s="26"/>
      <c r="AE510" s="26"/>
      <c r="AF510" s="26"/>
      <c r="AG510" s="26"/>
      <c r="AH510" s="26"/>
      <c r="AI510" s="26"/>
    </row>
    <row r="511" spans="1:35" x14ac:dyDescent="0.2">
      <c r="A511"/>
      <c r="B511" s="26"/>
      <c r="C511" s="26"/>
      <c r="D511" s="26"/>
      <c r="E511" s="26"/>
      <c r="F511" s="26"/>
      <c r="G511" s="26"/>
      <c r="H511"/>
      <c r="I511" s="26"/>
      <c r="J511" s="26"/>
      <c r="K511" s="26"/>
      <c r="L511" s="26"/>
      <c r="M511" s="26"/>
      <c r="N511" s="26"/>
      <c r="O511"/>
      <c r="P511" s="26"/>
      <c r="Q511" s="26"/>
      <c r="R511" s="26"/>
      <c r="S511" s="26"/>
      <c r="T511" s="26"/>
      <c r="U511" s="26"/>
      <c r="V511"/>
      <c r="W511" s="26"/>
      <c r="X511" s="26"/>
      <c r="Y511" s="26"/>
      <c r="Z511" s="26"/>
      <c r="AA511" s="26"/>
      <c r="AB511" s="26"/>
      <c r="AC511"/>
      <c r="AD511" s="26"/>
      <c r="AE511" s="26"/>
      <c r="AF511" s="26"/>
      <c r="AG511" s="26"/>
      <c r="AH511" s="26"/>
      <c r="AI511" s="26"/>
    </row>
    <row r="512" spans="1:35" x14ac:dyDescent="0.2">
      <c r="A512"/>
      <c r="B512" s="26"/>
      <c r="C512" s="26"/>
      <c r="D512" s="26"/>
      <c r="E512" s="26"/>
      <c r="F512" s="26"/>
      <c r="G512" s="26"/>
      <c r="H512"/>
      <c r="I512" s="26"/>
      <c r="J512" s="26"/>
      <c r="K512" s="26"/>
      <c r="L512" s="26"/>
      <c r="M512" s="26"/>
      <c r="N512" s="26"/>
      <c r="O512"/>
      <c r="P512" s="26"/>
      <c r="Q512" s="26"/>
      <c r="R512" s="26"/>
      <c r="S512" s="26"/>
      <c r="T512" s="26"/>
      <c r="U512" s="26"/>
      <c r="V512"/>
      <c r="W512" s="26"/>
      <c r="X512" s="26"/>
      <c r="Y512" s="26"/>
      <c r="Z512" s="26"/>
      <c r="AA512" s="26"/>
      <c r="AB512" s="26"/>
      <c r="AC512"/>
      <c r="AD512" s="26"/>
      <c r="AE512" s="26"/>
      <c r="AF512" s="26"/>
      <c r="AG512" s="26"/>
      <c r="AH512" s="26"/>
      <c r="AI512" s="26"/>
    </row>
    <row r="513" spans="1:35" x14ac:dyDescent="0.2">
      <c r="A513"/>
      <c r="B513" s="26"/>
      <c r="C513" s="26"/>
      <c r="D513" s="26"/>
      <c r="E513" s="26"/>
      <c r="F513" s="26"/>
      <c r="G513" s="26"/>
      <c r="H513"/>
      <c r="I513" s="26"/>
      <c r="J513" s="26"/>
      <c r="K513" s="26"/>
      <c r="L513" s="26"/>
      <c r="M513" s="26"/>
      <c r="N513" s="26"/>
      <c r="O513"/>
      <c r="P513" s="26"/>
      <c r="Q513" s="26"/>
      <c r="R513" s="26"/>
      <c r="S513" s="26"/>
      <c r="T513" s="26"/>
      <c r="U513" s="26"/>
      <c r="V513"/>
      <c r="W513" s="26"/>
      <c r="X513" s="26"/>
      <c r="Y513" s="26"/>
      <c r="Z513" s="26"/>
      <c r="AA513" s="26"/>
      <c r="AB513" s="26"/>
      <c r="AC513"/>
      <c r="AD513" s="26"/>
      <c r="AE513" s="26"/>
      <c r="AF513" s="26"/>
      <c r="AG513" s="26"/>
      <c r="AH513" s="26"/>
      <c r="AI513" s="26"/>
    </row>
    <row r="514" spans="1:35" x14ac:dyDescent="0.2">
      <c r="A514"/>
      <c r="B514" s="26"/>
      <c r="C514" s="26"/>
      <c r="D514" s="26"/>
      <c r="E514" s="26"/>
      <c r="F514" s="26"/>
      <c r="G514" s="26"/>
      <c r="H514"/>
      <c r="I514" s="26"/>
      <c r="J514" s="26"/>
      <c r="K514" s="26"/>
      <c r="L514" s="26"/>
      <c r="M514" s="26"/>
      <c r="N514" s="26"/>
      <c r="O514"/>
      <c r="P514" s="26"/>
      <c r="Q514" s="26"/>
      <c r="R514" s="26"/>
      <c r="S514" s="26"/>
      <c r="T514" s="26"/>
      <c r="U514" s="26"/>
      <c r="V514"/>
      <c r="W514" s="26"/>
      <c r="X514" s="26"/>
      <c r="Y514" s="26"/>
      <c r="Z514" s="26"/>
      <c r="AA514" s="26"/>
      <c r="AB514" s="26"/>
      <c r="AC514"/>
      <c r="AD514" s="26"/>
      <c r="AE514" s="26"/>
      <c r="AF514" s="26"/>
      <c r="AG514" s="26"/>
      <c r="AH514" s="26"/>
      <c r="AI514" s="26"/>
    </row>
    <row r="515" spans="1:35" x14ac:dyDescent="0.2">
      <c r="A515"/>
      <c r="B515" s="26"/>
      <c r="C515" s="26"/>
      <c r="D515" s="26"/>
      <c r="E515" s="26"/>
      <c r="F515" s="26"/>
      <c r="G515" s="26"/>
      <c r="H515"/>
      <c r="I515" s="26"/>
      <c r="J515" s="26"/>
      <c r="K515" s="26"/>
      <c r="L515" s="26"/>
      <c r="M515" s="26"/>
      <c r="N515" s="26"/>
      <c r="O515"/>
      <c r="P515" s="26"/>
      <c r="Q515" s="26"/>
      <c r="R515" s="26"/>
      <c r="S515" s="26"/>
      <c r="T515" s="26"/>
      <c r="U515" s="26"/>
      <c r="V515"/>
      <c r="W515" s="26"/>
      <c r="X515" s="26"/>
      <c r="Y515" s="26"/>
      <c r="Z515" s="26"/>
      <c r="AA515" s="26"/>
      <c r="AB515" s="26"/>
      <c r="AC515"/>
      <c r="AD515" s="26"/>
      <c r="AE515" s="26"/>
      <c r="AF515" s="26"/>
      <c r="AG515" s="26"/>
      <c r="AH515" s="26"/>
      <c r="AI515" s="26"/>
    </row>
    <row r="516" spans="1:35" x14ac:dyDescent="0.2">
      <c r="A516"/>
      <c r="B516" s="26"/>
      <c r="C516" s="26"/>
      <c r="D516" s="26"/>
      <c r="E516" s="26"/>
      <c r="F516" s="26"/>
      <c r="G516" s="26"/>
      <c r="H516"/>
      <c r="I516" s="26"/>
      <c r="J516" s="26"/>
      <c r="K516" s="26"/>
      <c r="L516" s="26"/>
      <c r="M516" s="26"/>
      <c r="N516" s="26"/>
      <c r="O516"/>
      <c r="P516" s="26"/>
      <c r="Q516" s="26"/>
      <c r="R516" s="26"/>
      <c r="S516" s="26"/>
      <c r="T516" s="26"/>
      <c r="U516" s="26"/>
      <c r="V516"/>
      <c r="W516" s="26"/>
      <c r="X516" s="26"/>
      <c r="Y516" s="26"/>
      <c r="Z516" s="26"/>
      <c r="AA516" s="26"/>
      <c r="AB516" s="26"/>
      <c r="AC516"/>
      <c r="AD516" s="26"/>
      <c r="AE516" s="26"/>
      <c r="AF516" s="26"/>
      <c r="AG516" s="26"/>
      <c r="AH516" s="26"/>
      <c r="AI516" s="26"/>
    </row>
    <row r="517" spans="1:35" x14ac:dyDescent="0.2">
      <c r="A517"/>
      <c r="B517" s="26"/>
      <c r="C517" s="26"/>
      <c r="D517" s="26"/>
      <c r="E517" s="26"/>
      <c r="F517" s="26"/>
      <c r="G517" s="26"/>
      <c r="H517"/>
      <c r="I517" s="26"/>
      <c r="J517" s="26"/>
      <c r="K517" s="26"/>
      <c r="L517" s="26"/>
      <c r="M517" s="26"/>
      <c r="N517" s="26"/>
      <c r="O517"/>
      <c r="P517" s="26"/>
      <c r="Q517" s="26"/>
      <c r="R517" s="26"/>
      <c r="S517" s="26"/>
      <c r="T517" s="26"/>
      <c r="U517" s="26"/>
      <c r="V517"/>
      <c r="W517" s="26"/>
      <c r="X517" s="26"/>
      <c r="Y517" s="26"/>
      <c r="Z517" s="26"/>
      <c r="AA517" s="26"/>
      <c r="AB517" s="26"/>
      <c r="AC517"/>
      <c r="AD517" s="26"/>
      <c r="AE517" s="26"/>
      <c r="AF517" s="26"/>
      <c r="AG517" s="26"/>
      <c r="AH517" s="26"/>
      <c r="AI517" s="26"/>
    </row>
    <row r="518" spans="1:35" x14ac:dyDescent="0.2">
      <c r="A518"/>
      <c r="B518" s="26"/>
      <c r="C518" s="26"/>
      <c r="D518" s="26"/>
      <c r="E518" s="26"/>
      <c r="F518" s="26"/>
      <c r="G518" s="26"/>
      <c r="H518"/>
      <c r="I518" s="26"/>
      <c r="J518" s="26"/>
      <c r="K518" s="26"/>
      <c r="L518" s="26"/>
      <c r="M518" s="26"/>
      <c r="N518" s="26"/>
      <c r="O518"/>
      <c r="P518" s="26"/>
      <c r="Q518" s="26"/>
      <c r="R518" s="26"/>
      <c r="S518" s="26"/>
      <c r="T518" s="26"/>
      <c r="U518" s="26"/>
      <c r="V518"/>
      <c r="W518" s="26"/>
      <c r="X518" s="26"/>
      <c r="Y518" s="26"/>
      <c r="Z518" s="26"/>
      <c r="AA518" s="26"/>
      <c r="AB518" s="26"/>
      <c r="AC518"/>
      <c r="AD518" s="26"/>
      <c r="AE518" s="26"/>
      <c r="AF518" s="26"/>
      <c r="AG518" s="26"/>
      <c r="AH518" s="26"/>
      <c r="AI518" s="26"/>
    </row>
    <row r="519" spans="1:35" x14ac:dyDescent="0.2">
      <c r="A519"/>
      <c r="B519" s="26"/>
      <c r="C519" s="26"/>
      <c r="D519" s="26"/>
      <c r="E519" s="26"/>
      <c r="F519" s="26"/>
      <c r="G519" s="26"/>
      <c r="H519"/>
      <c r="I519" s="26"/>
      <c r="J519" s="26"/>
      <c r="K519" s="26"/>
      <c r="L519" s="26"/>
      <c r="M519" s="26"/>
      <c r="N519" s="26"/>
      <c r="O519"/>
      <c r="P519" s="26"/>
      <c r="Q519" s="26"/>
      <c r="R519" s="26"/>
      <c r="S519" s="26"/>
      <c r="T519" s="26"/>
      <c r="U519" s="26"/>
      <c r="V519"/>
      <c r="W519" s="26"/>
      <c r="X519" s="26"/>
      <c r="Y519" s="26"/>
      <c r="Z519" s="26"/>
      <c r="AA519" s="26"/>
      <c r="AB519" s="26"/>
      <c r="AC519"/>
      <c r="AD519" s="26"/>
      <c r="AE519" s="26"/>
      <c r="AF519" s="26"/>
      <c r="AG519" s="26"/>
      <c r="AH519" s="26"/>
      <c r="AI519" s="26"/>
    </row>
    <row r="520" spans="1:35" x14ac:dyDescent="0.2">
      <c r="A520"/>
      <c r="B520" s="26"/>
      <c r="C520" s="26"/>
      <c r="D520" s="26"/>
      <c r="E520" s="26"/>
      <c r="F520" s="26"/>
      <c r="G520" s="26"/>
      <c r="H520"/>
      <c r="I520" s="26"/>
      <c r="J520" s="26"/>
      <c r="K520" s="26"/>
      <c r="L520" s="26"/>
      <c r="M520" s="26"/>
      <c r="N520" s="26"/>
      <c r="O520"/>
      <c r="P520" s="26"/>
      <c r="Q520" s="26"/>
      <c r="R520" s="26"/>
      <c r="S520" s="26"/>
      <c r="T520" s="26"/>
      <c r="U520" s="26"/>
      <c r="V520"/>
      <c r="W520" s="26"/>
      <c r="X520" s="26"/>
      <c r="Y520" s="26"/>
      <c r="Z520" s="26"/>
      <c r="AA520" s="26"/>
      <c r="AB520" s="26"/>
      <c r="AC520"/>
      <c r="AD520" s="26"/>
      <c r="AE520" s="26"/>
      <c r="AF520" s="26"/>
      <c r="AG520" s="26"/>
      <c r="AH520" s="26"/>
      <c r="AI520" s="26"/>
    </row>
    <row r="521" spans="1:35" x14ac:dyDescent="0.2">
      <c r="A521"/>
      <c r="B521" s="26"/>
      <c r="C521" s="26"/>
      <c r="D521" s="26"/>
      <c r="E521" s="26"/>
      <c r="F521" s="26"/>
      <c r="G521" s="26"/>
      <c r="H521"/>
      <c r="I521" s="26"/>
      <c r="J521" s="26"/>
      <c r="K521" s="26"/>
      <c r="L521" s="26"/>
      <c r="M521" s="26"/>
      <c r="N521" s="26"/>
      <c r="O521"/>
      <c r="P521" s="26"/>
      <c r="Q521" s="26"/>
      <c r="R521" s="26"/>
      <c r="S521" s="26"/>
      <c r="T521" s="26"/>
      <c r="U521" s="26"/>
      <c r="V521"/>
      <c r="W521" s="26"/>
      <c r="X521" s="26"/>
      <c r="Y521" s="26"/>
      <c r="Z521" s="26"/>
      <c r="AA521" s="26"/>
      <c r="AB521" s="26"/>
      <c r="AC521"/>
      <c r="AD521" s="26"/>
      <c r="AE521" s="26"/>
      <c r="AF521" s="26"/>
      <c r="AG521" s="26"/>
      <c r="AH521" s="26"/>
      <c r="AI521" s="26"/>
    </row>
    <row r="522" spans="1:35" x14ac:dyDescent="0.2">
      <c r="A522"/>
      <c r="B522" s="26"/>
      <c r="C522" s="26"/>
      <c r="D522" s="26"/>
      <c r="E522" s="26"/>
      <c r="F522" s="26"/>
      <c r="G522" s="26"/>
      <c r="H522"/>
      <c r="I522" s="26"/>
      <c r="J522" s="26"/>
      <c r="K522" s="26"/>
      <c r="L522" s="26"/>
      <c r="M522" s="26"/>
      <c r="N522" s="26"/>
      <c r="O522"/>
      <c r="P522" s="26"/>
      <c r="Q522" s="26"/>
      <c r="R522" s="26"/>
      <c r="S522" s="26"/>
      <c r="T522" s="26"/>
      <c r="U522" s="26"/>
      <c r="V522"/>
      <c r="W522" s="26"/>
      <c r="X522" s="26"/>
      <c r="Y522" s="26"/>
      <c r="Z522" s="26"/>
      <c r="AA522" s="26"/>
      <c r="AB522" s="26"/>
      <c r="AC522"/>
      <c r="AD522" s="26"/>
      <c r="AE522" s="26"/>
      <c r="AF522" s="26"/>
      <c r="AG522" s="26"/>
      <c r="AH522" s="26"/>
      <c r="AI522" s="26"/>
    </row>
    <row r="523" spans="1:35" x14ac:dyDescent="0.2">
      <c r="A523"/>
      <c r="B523" s="26"/>
      <c r="C523" s="26"/>
      <c r="D523" s="26"/>
      <c r="E523" s="26"/>
      <c r="F523" s="26"/>
      <c r="G523" s="26"/>
      <c r="H523"/>
      <c r="I523" s="26"/>
      <c r="J523" s="26"/>
      <c r="K523" s="26"/>
      <c r="L523" s="26"/>
      <c r="M523" s="26"/>
      <c r="N523" s="26"/>
      <c r="O523"/>
      <c r="P523" s="26"/>
      <c r="Q523" s="26"/>
      <c r="R523" s="26"/>
      <c r="S523" s="26"/>
      <c r="T523" s="26"/>
      <c r="U523" s="26"/>
      <c r="V523"/>
      <c r="W523" s="26"/>
      <c r="X523" s="26"/>
      <c r="Y523" s="26"/>
      <c r="Z523" s="26"/>
      <c r="AA523" s="26"/>
      <c r="AB523" s="26"/>
      <c r="AC523"/>
      <c r="AD523" s="26"/>
      <c r="AE523" s="26"/>
      <c r="AF523" s="26"/>
      <c r="AG523" s="26"/>
      <c r="AH523" s="26"/>
      <c r="AI523" s="26"/>
    </row>
    <row r="524" spans="1:35" x14ac:dyDescent="0.2">
      <c r="A524"/>
      <c r="B524" s="26"/>
      <c r="C524" s="26"/>
      <c r="D524" s="26"/>
      <c r="E524" s="26"/>
      <c r="F524" s="26"/>
      <c r="G524" s="26"/>
      <c r="H524"/>
      <c r="I524" s="26"/>
      <c r="J524" s="26"/>
      <c r="K524" s="26"/>
      <c r="L524" s="26"/>
      <c r="M524" s="26"/>
      <c r="N524" s="26"/>
      <c r="O524"/>
      <c r="P524" s="26"/>
      <c r="Q524" s="26"/>
      <c r="R524" s="26"/>
      <c r="S524" s="26"/>
      <c r="T524" s="26"/>
      <c r="U524" s="26"/>
      <c r="V524"/>
      <c r="W524" s="26"/>
      <c r="X524" s="26"/>
      <c r="Y524" s="26"/>
      <c r="Z524" s="26"/>
      <c r="AA524" s="26"/>
      <c r="AB524" s="26"/>
      <c r="AC524"/>
      <c r="AD524" s="26"/>
      <c r="AE524" s="26"/>
      <c r="AF524" s="26"/>
      <c r="AG524" s="26"/>
      <c r="AH524" s="26"/>
      <c r="AI524" s="26"/>
    </row>
    <row r="525" spans="1:35" x14ac:dyDescent="0.2">
      <c r="A525"/>
      <c r="B525" s="26"/>
      <c r="C525" s="26"/>
      <c r="D525" s="26"/>
      <c r="E525" s="26"/>
      <c r="F525" s="26"/>
      <c r="G525" s="26"/>
      <c r="H525"/>
      <c r="I525" s="26"/>
      <c r="J525" s="26"/>
      <c r="K525" s="26"/>
      <c r="L525" s="26"/>
      <c r="M525" s="26"/>
      <c r="N525" s="26"/>
      <c r="O525"/>
      <c r="P525" s="26"/>
      <c r="Q525" s="26"/>
      <c r="R525" s="26"/>
      <c r="S525" s="26"/>
      <c r="T525" s="26"/>
      <c r="U525" s="26"/>
      <c r="V525"/>
      <c r="W525" s="26"/>
      <c r="X525" s="26"/>
      <c r="Y525" s="26"/>
      <c r="Z525" s="26"/>
      <c r="AA525" s="26"/>
      <c r="AB525" s="26"/>
      <c r="AC525"/>
      <c r="AD525" s="26"/>
      <c r="AE525" s="26"/>
      <c r="AF525" s="26"/>
      <c r="AG525" s="26"/>
      <c r="AH525" s="26"/>
      <c r="AI525" s="26"/>
    </row>
    <row r="526" spans="1:35" x14ac:dyDescent="0.2">
      <c r="A526" s="2" t="s">
        <v>13</v>
      </c>
      <c r="B526" s="13">
        <f t="shared" ref="B526:G526" si="45">SUM(B505:B525)</f>
        <v>0</v>
      </c>
      <c r="C526" s="13">
        <f t="shared" si="45"/>
        <v>0</v>
      </c>
      <c r="D526" s="13">
        <f t="shared" si="45"/>
        <v>0</v>
      </c>
      <c r="E526" s="13">
        <f t="shared" si="45"/>
        <v>0</v>
      </c>
      <c r="F526" s="13">
        <f t="shared" si="45"/>
        <v>0</v>
      </c>
      <c r="G526" s="13">
        <f t="shared" si="45"/>
        <v>0</v>
      </c>
      <c r="H526" s="2" t="s">
        <v>13</v>
      </c>
      <c r="I526" s="13">
        <f t="shared" ref="I526:N526" si="46">SUM(I505:I525)</f>
        <v>0</v>
      </c>
      <c r="J526" s="13">
        <f t="shared" si="46"/>
        <v>0</v>
      </c>
      <c r="K526" s="13">
        <f t="shared" si="46"/>
        <v>0</v>
      </c>
      <c r="L526" s="13">
        <f t="shared" si="46"/>
        <v>0</v>
      </c>
      <c r="M526" s="13">
        <f t="shared" si="46"/>
        <v>0</v>
      </c>
      <c r="N526" s="13">
        <f t="shared" si="46"/>
        <v>0</v>
      </c>
      <c r="O526" s="2" t="s">
        <v>13</v>
      </c>
      <c r="P526" s="13">
        <f t="shared" ref="P526:U526" si="47">SUM(P505:P525)</f>
        <v>0</v>
      </c>
      <c r="Q526" s="13">
        <f t="shared" si="47"/>
        <v>0</v>
      </c>
      <c r="R526" s="13">
        <f t="shared" si="47"/>
        <v>0</v>
      </c>
      <c r="S526" s="13">
        <f t="shared" si="47"/>
        <v>0</v>
      </c>
      <c r="T526" s="13">
        <f t="shared" si="47"/>
        <v>0</v>
      </c>
      <c r="U526" s="13">
        <f t="shared" si="47"/>
        <v>0</v>
      </c>
      <c r="V526" s="2" t="s">
        <v>13</v>
      </c>
      <c r="W526" s="13">
        <f t="shared" ref="W526:AB526" si="48">SUM(W505:W525)</f>
        <v>0</v>
      </c>
      <c r="X526" s="13">
        <f t="shared" si="48"/>
        <v>0</v>
      </c>
      <c r="Y526" s="13">
        <f t="shared" si="48"/>
        <v>0</v>
      </c>
      <c r="Z526" s="13">
        <f t="shared" si="48"/>
        <v>0</v>
      </c>
      <c r="AA526" s="13">
        <f t="shared" si="48"/>
        <v>0</v>
      </c>
      <c r="AB526" s="13">
        <f t="shared" si="48"/>
        <v>0</v>
      </c>
      <c r="AC526" s="2" t="s">
        <v>13</v>
      </c>
      <c r="AD526" s="13">
        <f t="shared" ref="AD526:AI526" si="49">SUM(AD505:AD525)</f>
        <v>0</v>
      </c>
      <c r="AE526" s="13">
        <f t="shared" si="49"/>
        <v>0</v>
      </c>
      <c r="AF526" s="13">
        <f t="shared" si="49"/>
        <v>0</v>
      </c>
      <c r="AG526" s="13">
        <f t="shared" si="49"/>
        <v>0</v>
      </c>
      <c r="AH526" s="13">
        <f t="shared" si="49"/>
        <v>0</v>
      </c>
      <c r="AI526" s="13">
        <f t="shared" si="49"/>
        <v>0</v>
      </c>
    </row>
    <row r="527" spans="1:35" x14ac:dyDescent="0.2">
      <c r="A527" s="2" t="s">
        <v>14</v>
      </c>
      <c r="B527" s="9">
        <f>B526/1.15</f>
        <v>0</v>
      </c>
      <c r="C527" s="9">
        <f>C526/1.15</f>
        <v>0</v>
      </c>
      <c r="D527" s="9">
        <f>D526/1.15</f>
        <v>0</v>
      </c>
      <c r="E527" s="10"/>
      <c r="F527" s="10"/>
      <c r="G527" s="10"/>
      <c r="H527" s="2" t="s">
        <v>14</v>
      </c>
      <c r="I527" s="9">
        <f>I526/1.15</f>
        <v>0</v>
      </c>
      <c r="J527" s="9">
        <f>J526/1.15</f>
        <v>0</v>
      </c>
      <c r="K527" s="9">
        <f>K526/1.15</f>
        <v>0</v>
      </c>
      <c r="L527" s="10"/>
      <c r="M527" s="10"/>
      <c r="N527" s="10"/>
      <c r="O527" s="2" t="s">
        <v>14</v>
      </c>
      <c r="P527" s="9">
        <f>P526/1.15</f>
        <v>0</v>
      </c>
      <c r="Q527" s="9">
        <f>Q526/1.15</f>
        <v>0</v>
      </c>
      <c r="R527" s="9">
        <f>R526/1.15</f>
        <v>0</v>
      </c>
      <c r="S527" s="10"/>
      <c r="T527" s="10"/>
      <c r="U527" s="10"/>
      <c r="V527" s="2" t="s">
        <v>14</v>
      </c>
      <c r="W527" s="9">
        <f>W526/1.15</f>
        <v>0</v>
      </c>
      <c r="X527" s="9">
        <f>X526/1.15</f>
        <v>0</v>
      </c>
      <c r="Y527" s="9">
        <f>Y526/1.15</f>
        <v>0</v>
      </c>
      <c r="Z527" s="10"/>
      <c r="AA527" s="10"/>
      <c r="AB527" s="10"/>
      <c r="AC527" s="2" t="s">
        <v>14</v>
      </c>
      <c r="AD527" s="9">
        <f>AD526/1.15</f>
        <v>0</v>
      </c>
      <c r="AE527" s="9">
        <f>AE526/1.15</f>
        <v>0</v>
      </c>
      <c r="AF527" s="9">
        <f>AF526/1.15</f>
        <v>0</v>
      </c>
      <c r="AG527" s="10"/>
      <c r="AH527" s="10"/>
      <c r="AI527" s="10"/>
    </row>
    <row r="528" spans="1:35" x14ac:dyDescent="0.2">
      <c r="A528" s="2" t="s">
        <v>15</v>
      </c>
      <c r="B528" s="11">
        <f>B527*0.15</f>
        <v>0</v>
      </c>
      <c r="C528" s="11">
        <f>C527*0.15</f>
        <v>0</v>
      </c>
      <c r="D528" s="11">
        <f>D527*0.15</f>
        <v>0</v>
      </c>
      <c r="E528" s="12"/>
      <c r="F528" s="12"/>
      <c r="G528" s="12"/>
      <c r="H528" s="2" t="s">
        <v>15</v>
      </c>
      <c r="I528" s="11">
        <f>I527*0.15</f>
        <v>0</v>
      </c>
      <c r="J528" s="11">
        <f>J527*0.15</f>
        <v>0</v>
      </c>
      <c r="K528" s="11">
        <f>K527*0.15</f>
        <v>0</v>
      </c>
      <c r="L528" s="12"/>
      <c r="M528" s="12"/>
      <c r="N528" s="12"/>
      <c r="O528" s="2" t="s">
        <v>15</v>
      </c>
      <c r="P528" s="11">
        <f>P527*0.15</f>
        <v>0</v>
      </c>
      <c r="Q528" s="11">
        <f>Q527*0.15</f>
        <v>0</v>
      </c>
      <c r="R528" s="11">
        <f>R527*0.15</f>
        <v>0</v>
      </c>
      <c r="S528" s="12"/>
      <c r="T528" s="12"/>
      <c r="U528" s="12"/>
      <c r="V528" s="2" t="s">
        <v>15</v>
      </c>
      <c r="W528" s="11">
        <f>W527*0.15</f>
        <v>0</v>
      </c>
      <c r="X528" s="11">
        <f>X527*0.15</f>
        <v>0</v>
      </c>
      <c r="Y528" s="11">
        <f>Y527*0.15</f>
        <v>0</v>
      </c>
      <c r="Z528" s="12"/>
      <c r="AA528" s="12"/>
      <c r="AB528" s="12"/>
      <c r="AC528" s="2" t="s">
        <v>15</v>
      </c>
      <c r="AD528" s="11">
        <f>AD527*0.15</f>
        <v>0</v>
      </c>
      <c r="AE528" s="11">
        <f>AE527*0.15</f>
        <v>0</v>
      </c>
      <c r="AF528" s="11">
        <f>AF527*0.15</f>
        <v>0</v>
      </c>
      <c r="AG528" s="12"/>
      <c r="AH528" s="12"/>
      <c r="AI528" s="12"/>
    </row>
    <row r="529" spans="1:35" x14ac:dyDescent="0.2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</row>
    <row r="530" spans="1:35" x14ac:dyDescent="0.2">
      <c r="A530" s="7" t="s">
        <v>16</v>
      </c>
      <c r="B530" s="3">
        <f>B526+C526+D526+E526+F526+G526</f>
        <v>0</v>
      </c>
      <c r="C530" s="2" t="s">
        <v>17</v>
      </c>
      <c r="D530" s="6">
        <f>B530</f>
        <v>0</v>
      </c>
      <c r="E530" s="2" t="s">
        <v>20</v>
      </c>
      <c r="F530" s="15">
        <f>D503</f>
        <v>0</v>
      </c>
      <c r="G530"/>
      <c r="H530" s="7" t="s">
        <v>16</v>
      </c>
      <c r="I530" s="3">
        <f>I526+J526+K526+L526+M526+N526</f>
        <v>0</v>
      </c>
      <c r="J530" s="2" t="s">
        <v>17</v>
      </c>
      <c r="K530" s="6">
        <f>I530</f>
        <v>0</v>
      </c>
      <c r="L530" s="2" t="s">
        <v>20</v>
      </c>
      <c r="M530" s="15">
        <f>K503</f>
        <v>0</v>
      </c>
      <c r="N530"/>
      <c r="O530" s="7" t="s">
        <v>16</v>
      </c>
      <c r="P530" s="3">
        <f>P526+Q526+R526+S526+T526+U526</f>
        <v>0</v>
      </c>
      <c r="Q530" s="2" t="s">
        <v>17</v>
      </c>
      <c r="R530" s="6">
        <f>P530</f>
        <v>0</v>
      </c>
      <c r="S530" s="2" t="s">
        <v>20</v>
      </c>
      <c r="T530" s="15">
        <f>R503</f>
        <v>0</v>
      </c>
      <c r="U530"/>
      <c r="V530" s="7" t="s">
        <v>16</v>
      </c>
      <c r="W530" s="3">
        <f>W526+X526+Y526+Z526+AA526+AB526</f>
        <v>0</v>
      </c>
      <c r="X530" s="2" t="s">
        <v>17</v>
      </c>
      <c r="Y530" s="6">
        <f>W530</f>
        <v>0</v>
      </c>
      <c r="Z530" s="2" t="s">
        <v>20</v>
      </c>
      <c r="AA530" s="15">
        <f>Y503</f>
        <v>0</v>
      </c>
      <c r="AB530"/>
      <c r="AC530" s="7" t="s">
        <v>16</v>
      </c>
      <c r="AD530" s="3">
        <f>AD526+AE526+AF526+AG526+AH526+AI526</f>
        <v>0</v>
      </c>
      <c r="AE530" s="2" t="s">
        <v>17</v>
      </c>
      <c r="AF530" s="6">
        <f>AD530</f>
        <v>0</v>
      </c>
      <c r="AG530" s="2" t="s">
        <v>20</v>
      </c>
      <c r="AH530" s="15">
        <f>AF503</f>
        <v>0</v>
      </c>
      <c r="AI530"/>
    </row>
    <row r="531" spans="1:35" x14ac:dyDescent="0.2">
      <c r="A531" s="7" t="s">
        <v>0</v>
      </c>
      <c r="B531" s="3">
        <f>D503*0.17</f>
        <v>0</v>
      </c>
      <c r="C531" s="2" t="s">
        <v>3</v>
      </c>
      <c r="D531" s="5">
        <f>B533</f>
        <v>0</v>
      </c>
      <c r="E531" s="2" t="s">
        <v>21</v>
      </c>
      <c r="F531" s="6">
        <f>B532</f>
        <v>0</v>
      </c>
      <c r="G531"/>
      <c r="H531" s="7" t="s">
        <v>0</v>
      </c>
      <c r="I531" s="3">
        <f>K503*0.17</f>
        <v>0</v>
      </c>
      <c r="J531" s="2" t="s">
        <v>3</v>
      </c>
      <c r="K531" s="5">
        <f>I533</f>
        <v>0</v>
      </c>
      <c r="L531" s="2" t="s">
        <v>21</v>
      </c>
      <c r="M531" s="6">
        <f>I532</f>
        <v>0</v>
      </c>
      <c r="N531"/>
      <c r="O531" s="7" t="s">
        <v>0</v>
      </c>
      <c r="P531" s="3">
        <f>R503*0.17</f>
        <v>0</v>
      </c>
      <c r="Q531" s="2" t="s">
        <v>3</v>
      </c>
      <c r="R531" s="5">
        <f>P533</f>
        <v>0</v>
      </c>
      <c r="S531" s="2" t="s">
        <v>21</v>
      </c>
      <c r="T531" s="6">
        <f>P532</f>
        <v>0</v>
      </c>
      <c r="U531"/>
      <c r="V531" s="7" t="s">
        <v>0</v>
      </c>
      <c r="W531" s="3">
        <f>Y503*0.17</f>
        <v>0</v>
      </c>
      <c r="X531" s="2" t="s">
        <v>3</v>
      </c>
      <c r="Y531" s="5">
        <f>W533</f>
        <v>0</v>
      </c>
      <c r="Z531" s="2" t="s">
        <v>21</v>
      </c>
      <c r="AA531" s="6">
        <f>W532</f>
        <v>0</v>
      </c>
      <c r="AB531"/>
      <c r="AC531" s="7" t="s">
        <v>0</v>
      </c>
      <c r="AD531" s="3">
        <f>AF503*0.17</f>
        <v>0</v>
      </c>
      <c r="AE531" s="2" t="s">
        <v>3</v>
      </c>
      <c r="AF531" s="5">
        <f>AD533</f>
        <v>0</v>
      </c>
      <c r="AG531" s="2" t="s">
        <v>21</v>
      </c>
      <c r="AH531" s="6">
        <f>AD532</f>
        <v>0</v>
      </c>
      <c r="AI531"/>
    </row>
    <row r="532" spans="1:35" x14ac:dyDescent="0.2">
      <c r="A532" s="7" t="s">
        <v>12</v>
      </c>
      <c r="B532" s="6">
        <f>B530+B531</f>
        <v>0</v>
      </c>
      <c r="C532" s="2" t="s">
        <v>18</v>
      </c>
      <c r="D532" s="4">
        <f>D531-D530</f>
        <v>0</v>
      </c>
      <c r="E532" s="2" t="s">
        <v>22</v>
      </c>
      <c r="F532" s="5">
        <f>F530-F531</f>
        <v>0</v>
      </c>
      <c r="G532"/>
      <c r="H532" s="7" t="s">
        <v>12</v>
      </c>
      <c r="I532" s="6">
        <f>I530+I531</f>
        <v>0</v>
      </c>
      <c r="J532" s="2" t="s">
        <v>18</v>
      </c>
      <c r="K532" s="4">
        <f>K531-K530</f>
        <v>0</v>
      </c>
      <c r="L532" s="2" t="s">
        <v>22</v>
      </c>
      <c r="M532" s="5">
        <f>M530-M531</f>
        <v>0</v>
      </c>
      <c r="N532"/>
      <c r="O532" s="7" t="s">
        <v>12</v>
      </c>
      <c r="P532" s="6">
        <f>P530+P531</f>
        <v>0</v>
      </c>
      <c r="Q532" s="2" t="s">
        <v>18</v>
      </c>
      <c r="R532" s="4">
        <f>R531-R530</f>
        <v>0</v>
      </c>
      <c r="S532" s="2" t="s">
        <v>22</v>
      </c>
      <c r="T532" s="5">
        <f>T530-T531</f>
        <v>0</v>
      </c>
      <c r="U532"/>
      <c r="V532" s="7" t="s">
        <v>12</v>
      </c>
      <c r="W532" s="6">
        <f>W530+W531</f>
        <v>0</v>
      </c>
      <c r="X532" s="2" t="s">
        <v>18</v>
      </c>
      <c r="Y532" s="4">
        <f>Y531-Y530</f>
        <v>0</v>
      </c>
      <c r="Z532" s="2" t="s">
        <v>22</v>
      </c>
      <c r="AA532" s="5">
        <f>AA530-AA531</f>
        <v>0</v>
      </c>
      <c r="AB532"/>
      <c r="AC532" s="7" t="s">
        <v>12</v>
      </c>
      <c r="AD532" s="6">
        <f>AD530+AD531</f>
        <v>0</v>
      </c>
      <c r="AE532" s="2" t="s">
        <v>18</v>
      </c>
      <c r="AF532" s="4">
        <f>AF531-AF530</f>
        <v>0</v>
      </c>
      <c r="AG532" s="2" t="s">
        <v>22</v>
      </c>
      <c r="AH532" s="5">
        <f>AH530-AH531</f>
        <v>0</v>
      </c>
      <c r="AI532"/>
    </row>
    <row r="533" spans="1:35" x14ac:dyDescent="0.2">
      <c r="A533" s="7" t="s">
        <v>3</v>
      </c>
      <c r="B533" s="5">
        <f>B503</f>
        <v>0</v>
      </c>
      <c r="C533" s="2"/>
      <c r="D533" s="2"/>
      <c r="E533" s="2"/>
      <c r="F533" s="3">
        <f>F530*0.01</f>
        <v>0</v>
      </c>
      <c r="G533"/>
      <c r="H533" s="7" t="s">
        <v>3</v>
      </c>
      <c r="I533" s="5">
        <f>I503</f>
        <v>0</v>
      </c>
      <c r="J533" s="2"/>
      <c r="K533" s="2"/>
      <c r="L533" s="2"/>
      <c r="M533" s="3">
        <f>M530*0.01</f>
        <v>0</v>
      </c>
      <c r="N533"/>
      <c r="O533" s="7" t="s">
        <v>3</v>
      </c>
      <c r="P533" s="5">
        <f>P503</f>
        <v>0</v>
      </c>
      <c r="Q533" s="2"/>
      <c r="R533" s="2"/>
      <c r="S533" s="2"/>
      <c r="T533" s="3">
        <f>T530*0.01</f>
        <v>0</v>
      </c>
      <c r="U533"/>
      <c r="V533" s="7" t="s">
        <v>3</v>
      </c>
      <c r="W533" s="5">
        <f>W503</f>
        <v>0</v>
      </c>
      <c r="X533" s="2"/>
      <c r="Y533" s="2"/>
      <c r="Z533" s="2"/>
      <c r="AA533" s="3">
        <f>AA530*0.01</f>
        <v>0</v>
      </c>
      <c r="AB533"/>
      <c r="AC533" s="7" t="s">
        <v>3</v>
      </c>
      <c r="AD533" s="5">
        <f>AD503</f>
        <v>0</v>
      </c>
      <c r="AE533" s="2"/>
      <c r="AF533" s="2"/>
      <c r="AG533" s="2"/>
      <c r="AH533" s="3">
        <f>AH530*0.01</f>
        <v>0</v>
      </c>
      <c r="AI533"/>
    </row>
    <row r="534" spans="1:35" x14ac:dyDescent="0.2">
      <c r="A534" s="8"/>
      <c r="B534" s="4">
        <f>B533-B532</f>
        <v>0</v>
      </c>
      <c r="C534" s="2"/>
      <c r="D534" s="2"/>
      <c r="E534" s="14" t="s">
        <v>19</v>
      </c>
      <c r="F534" s="14" t="e">
        <f>F532/F533</f>
        <v>#DIV/0!</v>
      </c>
      <c r="G534"/>
      <c r="H534" s="8"/>
      <c r="I534" s="4">
        <f>I533-I532</f>
        <v>0</v>
      </c>
      <c r="J534" s="2"/>
      <c r="K534" s="2"/>
      <c r="L534" s="14" t="s">
        <v>19</v>
      </c>
      <c r="M534" s="14" t="e">
        <f>M532/M533</f>
        <v>#DIV/0!</v>
      </c>
      <c r="N534"/>
      <c r="O534" s="8"/>
      <c r="P534" s="4">
        <f>P533-P532</f>
        <v>0</v>
      </c>
      <c r="Q534" s="2"/>
      <c r="R534" s="2"/>
      <c r="S534" s="14" t="s">
        <v>19</v>
      </c>
      <c r="T534" s="14" t="e">
        <f>T532/T533</f>
        <v>#DIV/0!</v>
      </c>
      <c r="U534"/>
      <c r="V534" s="8"/>
      <c r="W534" s="4">
        <f>W533-W532</f>
        <v>0</v>
      </c>
      <c r="X534" s="2"/>
      <c r="Y534" s="2"/>
      <c r="Z534" s="14" t="s">
        <v>19</v>
      </c>
      <c r="AA534" s="14" t="e">
        <f>AA532/AA533</f>
        <v>#DIV/0!</v>
      </c>
      <c r="AB534"/>
      <c r="AC534" s="8"/>
      <c r="AD534" s="4">
        <f>AD533-AD532</f>
        <v>0</v>
      </c>
      <c r="AE534" s="2"/>
      <c r="AF534" s="2"/>
      <c r="AG534" s="14" t="s">
        <v>19</v>
      </c>
      <c r="AH534" s="14" t="e">
        <f>AH532/AH533</f>
        <v>#DIV/0!</v>
      </c>
      <c r="AI534"/>
    </row>
    <row r="535" spans="1:35" x14ac:dyDescent="0.2">
      <c r="A535"/>
      <c r="B535" s="2"/>
      <c r="C535"/>
      <c r="D535"/>
      <c r="E535"/>
      <c r="F535"/>
      <c r="G535"/>
      <c r="H535"/>
      <c r="I535" s="2"/>
      <c r="J535"/>
      <c r="K535"/>
      <c r="L535"/>
      <c r="M535"/>
      <c r="N535"/>
      <c r="O535"/>
      <c r="P535" s="2"/>
      <c r="Q535"/>
      <c r="R535"/>
      <c r="S535"/>
      <c r="T535"/>
      <c r="U535"/>
      <c r="V535"/>
      <c r="W535" s="2"/>
      <c r="X535"/>
      <c r="Y535"/>
      <c r="Z535"/>
      <c r="AA535"/>
      <c r="AB535"/>
      <c r="AC535"/>
      <c r="AD535" s="2"/>
      <c r="AE535"/>
      <c r="AF535"/>
      <c r="AG535"/>
      <c r="AH535"/>
      <c r="AI535"/>
    </row>
    <row r="536" spans="1:35" x14ac:dyDescent="0.2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</row>
    <row r="537" spans="1:35" x14ac:dyDescent="0.2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</row>
    <row r="538" spans="1:35" x14ac:dyDescent="0.2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</row>
    <row r="539" spans="1:35" x14ac:dyDescent="0.2">
      <c r="A539"/>
      <c r="B539"/>
      <c r="C539" s="2" t="s">
        <v>25</v>
      </c>
      <c r="D539" s="2"/>
      <c r="E539" s="2" t="s">
        <v>24</v>
      </c>
      <c r="F539"/>
      <c r="G539"/>
      <c r="H539"/>
      <c r="I539"/>
      <c r="J539" s="2" t="s">
        <v>25</v>
      </c>
      <c r="K539" s="2"/>
      <c r="L539" s="2" t="s">
        <v>24</v>
      </c>
      <c r="M539"/>
      <c r="N539"/>
      <c r="O539"/>
      <c r="P539"/>
      <c r="Q539" s="2" t="s">
        <v>25</v>
      </c>
      <c r="R539" s="2"/>
      <c r="S539" s="2" t="s">
        <v>24</v>
      </c>
      <c r="T539"/>
      <c r="U539"/>
      <c r="V539"/>
      <c r="W539"/>
      <c r="X539" s="2" t="s">
        <v>25</v>
      </c>
      <c r="Y539" s="2"/>
      <c r="Z539" s="2" t="s">
        <v>24</v>
      </c>
      <c r="AA539"/>
      <c r="AB539"/>
      <c r="AC539"/>
      <c r="AD539"/>
      <c r="AE539" s="2" t="s">
        <v>25</v>
      </c>
      <c r="AF539" s="2"/>
      <c r="AG539" s="2" t="s">
        <v>24</v>
      </c>
      <c r="AH539"/>
      <c r="AI539"/>
    </row>
    <row r="540" spans="1:35" x14ac:dyDescent="0.2">
      <c r="A540"/>
      <c r="B540"/>
      <c r="C540" s="26"/>
      <c r="D540" s="2"/>
      <c r="E540" s="26"/>
      <c r="F540"/>
      <c r="G540"/>
      <c r="H540"/>
      <c r="I540"/>
      <c r="J540" s="26"/>
      <c r="K540" s="2"/>
      <c r="L540" s="26"/>
      <c r="M540"/>
      <c r="N540"/>
      <c r="O540"/>
      <c r="P540"/>
      <c r="Q540" s="26"/>
      <c r="R540" s="2"/>
      <c r="S540" s="26"/>
      <c r="T540"/>
      <c r="U540"/>
      <c r="V540"/>
      <c r="W540"/>
      <c r="X540" s="26"/>
      <c r="Y540" s="2"/>
      <c r="Z540" s="26"/>
      <c r="AA540"/>
      <c r="AB540"/>
      <c r="AC540"/>
      <c r="AD540"/>
      <c r="AE540" s="26"/>
      <c r="AF540" s="2"/>
      <c r="AG540" s="26"/>
      <c r="AH540"/>
      <c r="AI540"/>
    </row>
    <row r="541" spans="1:35" x14ac:dyDescent="0.2">
      <c r="A541"/>
      <c r="B541"/>
      <c r="C541" s="26"/>
      <c r="D541" s="2"/>
      <c r="E541" s="26"/>
      <c r="F541"/>
      <c r="G541"/>
      <c r="H541"/>
      <c r="I541"/>
      <c r="J541" s="26"/>
      <c r="K541" s="2"/>
      <c r="L541" s="26"/>
      <c r="M541"/>
      <c r="N541"/>
      <c r="O541"/>
      <c r="P541"/>
      <c r="Q541" s="26"/>
      <c r="R541" s="2"/>
      <c r="S541" s="26"/>
      <c r="T541"/>
      <c r="U541"/>
      <c r="V541"/>
      <c r="W541"/>
      <c r="X541" s="26"/>
      <c r="Y541" s="2"/>
      <c r="Z541" s="26"/>
      <c r="AA541"/>
      <c r="AB541"/>
      <c r="AC541"/>
      <c r="AD541"/>
      <c r="AE541" s="26"/>
      <c r="AF541" s="2"/>
      <c r="AG541" s="26"/>
      <c r="AH541"/>
      <c r="AI541"/>
    </row>
    <row r="542" spans="1:35" x14ac:dyDescent="0.2">
      <c r="A542"/>
      <c r="B542"/>
      <c r="C542" s="26"/>
      <c r="D542" s="2"/>
      <c r="E542" s="26"/>
      <c r="F542"/>
      <c r="G542"/>
      <c r="H542"/>
      <c r="I542"/>
      <c r="J542" s="26"/>
      <c r="K542" s="2"/>
      <c r="L542" s="26"/>
      <c r="M542"/>
      <c r="N542"/>
      <c r="O542"/>
      <c r="P542"/>
      <c r="Q542" s="26"/>
      <c r="R542" s="2"/>
      <c r="S542" s="26"/>
      <c r="T542"/>
      <c r="U542"/>
      <c r="V542"/>
      <c r="W542"/>
      <c r="X542" s="26"/>
      <c r="Y542" s="2"/>
      <c r="Z542" s="26"/>
      <c r="AA542"/>
      <c r="AB542"/>
      <c r="AC542"/>
      <c r="AD542"/>
      <c r="AE542" s="26"/>
      <c r="AF542" s="2"/>
      <c r="AG542" s="26"/>
      <c r="AH542"/>
      <c r="AI542"/>
    </row>
    <row r="543" spans="1:35" x14ac:dyDescent="0.2">
      <c r="A543"/>
      <c r="B543"/>
      <c r="C543" s="21">
        <f>SUM(C540:C542)</f>
        <v>0</v>
      </c>
      <c r="D543" s="2"/>
      <c r="E543" s="21">
        <f>SUM(E540:E542)</f>
        <v>0</v>
      </c>
      <c r="F543"/>
      <c r="G543"/>
      <c r="H543"/>
      <c r="I543"/>
      <c r="J543" s="21">
        <f>SUM(J540:J542)</f>
        <v>0</v>
      </c>
      <c r="K543" s="2"/>
      <c r="L543" s="21">
        <f>SUM(L540:L542)</f>
        <v>0</v>
      </c>
      <c r="M543"/>
      <c r="N543"/>
      <c r="O543"/>
      <c r="P543"/>
      <c r="Q543" s="21">
        <f>SUM(Q540:Q542)</f>
        <v>0</v>
      </c>
      <c r="R543" s="2"/>
      <c r="S543" s="21">
        <f>SUM(S540:S542)</f>
        <v>0</v>
      </c>
      <c r="T543"/>
      <c r="U543"/>
      <c r="V543"/>
      <c r="W543"/>
      <c r="X543" s="21">
        <f>SUM(X540:X542)</f>
        <v>0</v>
      </c>
      <c r="Y543" s="2"/>
      <c r="Z543" s="21">
        <f>SUM(Z540:Z542)</f>
        <v>0</v>
      </c>
      <c r="AA543"/>
      <c r="AB543"/>
      <c r="AC543"/>
      <c r="AD543"/>
      <c r="AE543" s="21">
        <f>SUM(AE540:AE542)</f>
        <v>0</v>
      </c>
      <c r="AF543" s="2"/>
      <c r="AG543" s="21">
        <f>SUM(AG540:AG542)</f>
        <v>0</v>
      </c>
      <c r="AH543"/>
      <c r="AI543"/>
    </row>
    <row r="544" spans="1:35" x14ac:dyDescent="0.2">
      <c r="A544"/>
      <c r="B544"/>
      <c r="C544" s="2"/>
      <c r="D544" s="2"/>
      <c r="E544" s="2"/>
      <c r="F544"/>
      <c r="G544"/>
      <c r="H544"/>
      <c r="I544"/>
      <c r="J544" s="2"/>
      <c r="K544" s="2"/>
      <c r="L544" s="2"/>
      <c r="M544"/>
      <c r="N544"/>
      <c r="O544"/>
      <c r="P544"/>
      <c r="Q544" s="2"/>
      <c r="R544" s="2"/>
      <c r="S544" s="2"/>
      <c r="T544"/>
      <c r="U544"/>
      <c r="V544"/>
      <c r="W544"/>
      <c r="X544" s="2"/>
      <c r="Y544" s="2"/>
      <c r="Z544" s="2"/>
      <c r="AA544"/>
      <c r="AB544"/>
      <c r="AC544"/>
      <c r="AD544"/>
      <c r="AE544" s="2"/>
      <c r="AF544" s="2"/>
      <c r="AG544" s="2"/>
      <c r="AH544"/>
      <c r="AI544"/>
    </row>
    <row r="545" spans="1:35" x14ac:dyDescent="0.2">
      <c r="A545"/>
      <c r="B545"/>
      <c r="C545" s="2" t="s">
        <v>18</v>
      </c>
      <c r="D545" s="22">
        <f>C543-E543</f>
        <v>0</v>
      </c>
      <c r="E545" s="2"/>
      <c r="F545"/>
      <c r="G545"/>
      <c r="H545"/>
      <c r="I545"/>
      <c r="J545" s="2" t="s">
        <v>18</v>
      </c>
      <c r="K545" s="22">
        <f>J543-L543</f>
        <v>0</v>
      </c>
      <c r="L545" s="2"/>
      <c r="M545"/>
      <c r="N545"/>
      <c r="O545"/>
      <c r="P545"/>
      <c r="Q545" s="2" t="s">
        <v>18</v>
      </c>
      <c r="R545" s="22">
        <f>Q543-S543</f>
        <v>0</v>
      </c>
      <c r="S545" s="2"/>
      <c r="T545"/>
      <c r="U545"/>
      <c r="V545"/>
      <c r="W545"/>
      <c r="X545" s="2" t="s">
        <v>18</v>
      </c>
      <c r="Y545" s="22">
        <f>X543-Z543</f>
        <v>0</v>
      </c>
      <c r="Z545" s="2"/>
      <c r="AA545"/>
      <c r="AB545"/>
      <c r="AC545"/>
      <c r="AD545"/>
      <c r="AE545" s="2" t="s">
        <v>18</v>
      </c>
      <c r="AF545" s="22">
        <f>AE543-AG543</f>
        <v>0</v>
      </c>
      <c r="AG545" s="2"/>
      <c r="AH545"/>
      <c r="AI545"/>
    </row>
    <row r="546" spans="1:35" x14ac:dyDescent="0.2">
      <c r="C546" s="27"/>
      <c r="D546" s="28"/>
      <c r="E546" s="27"/>
      <c r="J546" s="27"/>
      <c r="K546" s="28"/>
      <c r="L546" s="27"/>
      <c r="Q546" s="27"/>
      <c r="R546" s="28"/>
      <c r="S546" s="27"/>
      <c r="X546" s="27"/>
      <c r="Y546" s="28"/>
      <c r="Z546" s="27"/>
      <c r="AE546" s="27"/>
      <c r="AF546" s="28"/>
      <c r="AG546" s="27"/>
    </row>
    <row r="551" spans="1:35" ht="20.25" x14ac:dyDescent="0.3">
      <c r="A551"/>
      <c r="B551"/>
      <c r="C551" s="30"/>
      <c r="D551" s="1"/>
      <c r="E551"/>
      <c r="F551"/>
      <c r="G551"/>
      <c r="H551"/>
      <c r="I551"/>
      <c r="J551" s="30"/>
      <c r="K551" s="1"/>
      <c r="L551"/>
      <c r="M551"/>
      <c r="N551"/>
      <c r="O551"/>
      <c r="P551"/>
      <c r="Q551" s="30"/>
      <c r="R551" s="1"/>
      <c r="S551"/>
      <c r="T551"/>
      <c r="U551"/>
      <c r="V551"/>
      <c r="W551"/>
      <c r="X551" s="30"/>
      <c r="Y551" s="1"/>
      <c r="Z551"/>
      <c r="AA551"/>
      <c r="AB551"/>
      <c r="AC551"/>
      <c r="AD551"/>
      <c r="AE551" s="30"/>
      <c r="AF551" s="1"/>
      <c r="AG551"/>
      <c r="AH551"/>
      <c r="AI551"/>
    </row>
    <row r="552" spans="1:35" x14ac:dyDescent="0.2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</row>
    <row r="553" spans="1:35" x14ac:dyDescent="0.2">
      <c r="A553" s="16" t="s">
        <v>0</v>
      </c>
      <c r="B553" s="23"/>
      <c r="C553" s="23"/>
      <c r="D553" s="16" t="s">
        <v>1</v>
      </c>
      <c r="E553" s="23"/>
      <c r="F553" s="16" t="s">
        <v>2</v>
      </c>
      <c r="G553" s="23"/>
      <c r="H553" s="16" t="s">
        <v>0</v>
      </c>
      <c r="I553" s="23"/>
      <c r="J553" s="23"/>
      <c r="K553" s="16" t="s">
        <v>1</v>
      </c>
      <c r="L553" s="23"/>
      <c r="M553" s="16" t="s">
        <v>2</v>
      </c>
      <c r="N553" s="23"/>
      <c r="O553" s="16" t="s">
        <v>0</v>
      </c>
      <c r="P553" s="23"/>
      <c r="Q553" s="23"/>
      <c r="R553" s="16" t="s">
        <v>1</v>
      </c>
      <c r="S553" s="23"/>
      <c r="T553" s="16" t="s">
        <v>2</v>
      </c>
      <c r="U553" s="23"/>
      <c r="V553" s="16" t="s">
        <v>0</v>
      </c>
      <c r="W553" s="23"/>
      <c r="X553" s="23"/>
      <c r="Y553" s="16" t="s">
        <v>1</v>
      </c>
      <c r="Z553" s="23"/>
      <c r="AA553" s="16" t="s">
        <v>2</v>
      </c>
      <c r="AB553" s="23"/>
      <c r="AC553" s="16" t="s">
        <v>0</v>
      </c>
      <c r="AD553" s="23"/>
      <c r="AE553" s="23"/>
      <c r="AF553" s="16" t="s">
        <v>1</v>
      </c>
      <c r="AG553" s="23"/>
      <c r="AH553" s="16" t="s">
        <v>2</v>
      </c>
      <c r="AI553" s="23"/>
    </row>
    <row r="554" spans="1:3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x14ac:dyDescent="0.2">
      <c r="A555" s="16" t="s">
        <v>3</v>
      </c>
      <c r="B555" s="24"/>
      <c r="C555" s="16" t="s">
        <v>4</v>
      </c>
      <c r="D555" s="25"/>
      <c r="E555" s="16" t="s">
        <v>5</v>
      </c>
      <c r="F555" s="23"/>
      <c r="G555" s="2"/>
      <c r="H555" s="16" t="s">
        <v>3</v>
      </c>
      <c r="I555" s="24"/>
      <c r="J555" s="16" t="s">
        <v>4</v>
      </c>
      <c r="K555" s="25"/>
      <c r="L555" s="16" t="s">
        <v>5</v>
      </c>
      <c r="M555" s="23"/>
      <c r="N555" s="2"/>
      <c r="O555" s="16" t="s">
        <v>3</v>
      </c>
      <c r="P555" s="24"/>
      <c r="Q555" s="16" t="s">
        <v>4</v>
      </c>
      <c r="R555" s="25"/>
      <c r="S555" s="16" t="s">
        <v>5</v>
      </c>
      <c r="T555" s="23"/>
      <c r="U555" s="2"/>
      <c r="V555" s="16" t="s">
        <v>3</v>
      </c>
      <c r="W555" s="24"/>
      <c r="X555" s="16" t="s">
        <v>4</v>
      </c>
      <c r="Y555" s="25"/>
      <c r="Z555" s="16" t="s">
        <v>5</v>
      </c>
      <c r="AA555" s="23"/>
      <c r="AB555" s="2"/>
      <c r="AC555" s="16" t="s">
        <v>3</v>
      </c>
      <c r="AD555" s="24"/>
      <c r="AE555" s="16" t="s">
        <v>4</v>
      </c>
      <c r="AF555" s="25"/>
      <c r="AG555" s="16" t="s">
        <v>5</v>
      </c>
      <c r="AH555" s="23"/>
      <c r="AI555" s="2"/>
    </row>
    <row r="556" spans="1:35" x14ac:dyDescent="0.2">
      <c r="A556" s="2"/>
      <c r="B556" s="24"/>
      <c r="C556" s="2"/>
      <c r="D556" s="25"/>
      <c r="E556" s="2"/>
      <c r="F556" s="19"/>
      <c r="G556" s="2"/>
      <c r="H556" s="2"/>
      <c r="I556" s="24"/>
      <c r="J556" s="2"/>
      <c r="K556" s="25"/>
      <c r="L556" s="2"/>
      <c r="M556" s="19"/>
      <c r="N556" s="2"/>
      <c r="O556" s="2"/>
      <c r="P556" s="24"/>
      <c r="Q556" s="2"/>
      <c r="R556" s="25"/>
      <c r="S556" s="2"/>
      <c r="T556" s="19"/>
      <c r="U556" s="2"/>
      <c r="V556" s="2"/>
      <c r="W556" s="24"/>
      <c r="X556" s="2"/>
      <c r="Y556" s="25"/>
      <c r="Z556" s="2"/>
      <c r="AA556" s="19"/>
      <c r="AB556" s="2"/>
      <c r="AC556" s="2"/>
      <c r="AD556" s="24"/>
      <c r="AE556" s="2"/>
      <c r="AF556" s="25"/>
      <c r="AG556" s="2"/>
      <c r="AH556" s="19"/>
      <c r="AI556" s="2"/>
    </row>
    <row r="557" spans="1:35" x14ac:dyDescent="0.2">
      <c r="A557" s="2"/>
      <c r="B557" s="24"/>
      <c r="C557" s="2"/>
      <c r="D557" s="25"/>
      <c r="E557" s="2"/>
      <c r="F557" s="19"/>
      <c r="G557" s="2"/>
      <c r="H557" s="2"/>
      <c r="I557" s="24"/>
      <c r="J557" s="2"/>
      <c r="K557" s="25"/>
      <c r="L557" s="2"/>
      <c r="M557" s="19"/>
      <c r="N557" s="2"/>
      <c r="O557" s="2"/>
      <c r="P557" s="24"/>
      <c r="Q557" s="2"/>
      <c r="R557" s="25"/>
      <c r="S557" s="2"/>
      <c r="T557" s="19"/>
      <c r="U557" s="2"/>
      <c r="V557" s="2"/>
      <c r="W557" s="24"/>
      <c r="X557" s="2"/>
      <c r="Y557" s="25"/>
      <c r="Z557" s="2"/>
      <c r="AA557" s="19"/>
      <c r="AB557" s="2"/>
      <c r="AC557" s="2"/>
      <c r="AD557" s="24"/>
      <c r="AE557" s="2"/>
      <c r="AF557" s="25"/>
      <c r="AG557" s="2"/>
      <c r="AH557" s="19"/>
      <c r="AI557" s="2"/>
    </row>
    <row r="558" spans="1:35" x14ac:dyDescent="0.2">
      <c r="A558" s="2"/>
      <c r="B558" s="17">
        <f>SUM(B555:B557)</f>
        <v>0</v>
      </c>
      <c r="C558" s="2"/>
      <c r="D558" s="18">
        <f>SUM(D555:D557)</f>
        <v>0</v>
      </c>
      <c r="E558" s="2"/>
      <c r="F558" s="2"/>
      <c r="G558" s="2"/>
      <c r="H558" s="2"/>
      <c r="I558" s="17">
        <f>SUM(I555:I557)</f>
        <v>0</v>
      </c>
      <c r="J558" s="2"/>
      <c r="K558" s="18">
        <f>SUM(K555:K557)</f>
        <v>0</v>
      </c>
      <c r="L558" s="2"/>
      <c r="M558" s="2"/>
      <c r="N558" s="2"/>
      <c r="O558" s="2"/>
      <c r="P558" s="17">
        <f>SUM(P555:P557)</f>
        <v>0</v>
      </c>
      <c r="Q558" s="2"/>
      <c r="R558" s="18">
        <f>SUM(R555:R557)</f>
        <v>0</v>
      </c>
      <c r="S558" s="2"/>
      <c r="T558" s="2"/>
      <c r="U558" s="2"/>
      <c r="V558" s="2"/>
      <c r="W558" s="17">
        <f>SUM(W555:W557)</f>
        <v>0</v>
      </c>
      <c r="X558" s="2"/>
      <c r="Y558" s="18">
        <f>SUM(Y555:Y557)</f>
        <v>0</v>
      </c>
      <c r="Z558" s="2"/>
      <c r="AA558" s="2"/>
      <c r="AB558" s="2"/>
      <c r="AC558" s="2"/>
      <c r="AD558" s="17">
        <f>SUM(AD555:AD557)</f>
        <v>0</v>
      </c>
      <c r="AE558" s="2"/>
      <c r="AF558" s="18">
        <f>SUM(AF555:AF557)</f>
        <v>0</v>
      </c>
      <c r="AG558" s="2"/>
      <c r="AH558" s="2"/>
      <c r="AI558" s="2"/>
    </row>
    <row r="559" spans="1:35" x14ac:dyDescent="0.2">
      <c r="A559" t="s">
        <v>23</v>
      </c>
      <c r="B559" t="s">
        <v>6</v>
      </c>
      <c r="C559" t="s">
        <v>7</v>
      </c>
      <c r="D559" t="s">
        <v>8</v>
      </c>
      <c r="E559" t="s">
        <v>11</v>
      </c>
      <c r="F559" t="s">
        <v>10</v>
      </c>
      <c r="G559" t="s">
        <v>9</v>
      </c>
      <c r="H559" t="s">
        <v>23</v>
      </c>
      <c r="I559" t="s">
        <v>6</v>
      </c>
      <c r="J559" t="s">
        <v>7</v>
      </c>
      <c r="K559" t="s">
        <v>8</v>
      </c>
      <c r="L559" t="s">
        <v>11</v>
      </c>
      <c r="M559" t="s">
        <v>10</v>
      </c>
      <c r="N559" t="s">
        <v>9</v>
      </c>
      <c r="O559" t="s">
        <v>23</v>
      </c>
      <c r="P559" t="s">
        <v>6</v>
      </c>
      <c r="Q559" t="s">
        <v>7</v>
      </c>
      <c r="R559" t="s">
        <v>8</v>
      </c>
      <c r="S559" t="s">
        <v>11</v>
      </c>
      <c r="T559" t="s">
        <v>10</v>
      </c>
      <c r="U559" t="s">
        <v>9</v>
      </c>
      <c r="V559" t="s">
        <v>23</v>
      </c>
      <c r="W559" t="s">
        <v>6</v>
      </c>
      <c r="X559" t="s">
        <v>7</v>
      </c>
      <c r="Y559" t="s">
        <v>8</v>
      </c>
      <c r="Z559" t="s">
        <v>11</v>
      </c>
      <c r="AA559" t="s">
        <v>10</v>
      </c>
      <c r="AB559" t="s">
        <v>9</v>
      </c>
      <c r="AC559" t="s">
        <v>23</v>
      </c>
      <c r="AD559" t="s">
        <v>6</v>
      </c>
      <c r="AE559" t="s">
        <v>7</v>
      </c>
      <c r="AF559" t="s">
        <v>8</v>
      </c>
      <c r="AG559" t="s">
        <v>11</v>
      </c>
      <c r="AH559" t="s">
        <v>10</v>
      </c>
      <c r="AI559" t="s">
        <v>9</v>
      </c>
    </row>
    <row r="560" spans="1:35" x14ac:dyDescent="0.2">
      <c r="A560" s="20">
        <f>B581/4.97</f>
        <v>0</v>
      </c>
      <c r="B560" s="26"/>
      <c r="C560" s="26"/>
      <c r="D560" s="26"/>
      <c r="E560" s="26"/>
      <c r="F560" s="26"/>
      <c r="G560" s="26"/>
      <c r="H560" s="20">
        <f>I581/4.97</f>
        <v>0</v>
      </c>
      <c r="I560" s="26"/>
      <c r="J560" s="26"/>
      <c r="K560" s="26"/>
      <c r="L560" s="26"/>
      <c r="M560" s="26"/>
      <c r="N560" s="26"/>
      <c r="O560" s="20">
        <f>P581/4.97</f>
        <v>0</v>
      </c>
      <c r="P560" s="26"/>
      <c r="Q560" s="26"/>
      <c r="R560" s="26"/>
      <c r="S560" s="26"/>
      <c r="T560" s="26"/>
      <c r="U560" s="26"/>
      <c r="V560" s="20">
        <f>W581/4.97</f>
        <v>0</v>
      </c>
      <c r="W560" s="26"/>
      <c r="X560" s="26"/>
      <c r="Y560" s="26"/>
      <c r="Z560" s="26"/>
      <c r="AA560" s="26"/>
      <c r="AB560" s="26"/>
      <c r="AC560" s="20">
        <f>AD581/4.97</f>
        <v>0</v>
      </c>
      <c r="AD560" s="26"/>
      <c r="AE560" s="26"/>
      <c r="AF560" s="26"/>
      <c r="AG560" s="26"/>
      <c r="AH560" s="26"/>
      <c r="AI560" s="26"/>
    </row>
    <row r="561" spans="1:35" x14ac:dyDescent="0.2">
      <c r="A561"/>
      <c r="B561" s="26"/>
      <c r="C561" s="26"/>
      <c r="D561" s="26"/>
      <c r="E561" s="26"/>
      <c r="F561" s="26"/>
      <c r="G561" s="26"/>
      <c r="H561"/>
      <c r="I561" s="26"/>
      <c r="J561" s="26"/>
      <c r="K561" s="26"/>
      <c r="L561" s="26"/>
      <c r="M561" s="26"/>
      <c r="N561" s="26"/>
      <c r="O561"/>
      <c r="P561" s="26"/>
      <c r="Q561" s="26"/>
      <c r="R561" s="26"/>
      <c r="S561" s="26"/>
      <c r="T561" s="26"/>
      <c r="U561" s="26"/>
      <c r="V561"/>
      <c r="W561" s="26"/>
      <c r="X561" s="26"/>
      <c r="Y561" s="26"/>
      <c r="Z561" s="26"/>
      <c r="AA561" s="26"/>
      <c r="AB561" s="26"/>
      <c r="AC561"/>
      <c r="AD561" s="26"/>
      <c r="AE561" s="26"/>
      <c r="AF561" s="26"/>
      <c r="AG561" s="26"/>
      <c r="AH561" s="26"/>
      <c r="AI561" s="26"/>
    </row>
    <row r="562" spans="1:35" x14ac:dyDescent="0.2">
      <c r="A562"/>
      <c r="B562" s="26"/>
      <c r="C562" s="26"/>
      <c r="D562" s="26"/>
      <c r="E562" s="26"/>
      <c r="F562" s="26"/>
      <c r="G562" s="26"/>
      <c r="H562"/>
      <c r="I562" s="26"/>
      <c r="J562" s="26"/>
      <c r="K562" s="26"/>
      <c r="L562" s="26"/>
      <c r="M562" s="26"/>
      <c r="N562" s="26"/>
      <c r="O562"/>
      <c r="P562" s="26"/>
      <c r="Q562" s="26"/>
      <c r="R562" s="26"/>
      <c r="S562" s="26"/>
      <c r="T562" s="26"/>
      <c r="U562" s="26"/>
      <c r="V562"/>
      <c r="W562" s="26"/>
      <c r="X562" s="26"/>
      <c r="Y562" s="26"/>
      <c r="Z562" s="26"/>
      <c r="AA562" s="26"/>
      <c r="AB562" s="26"/>
      <c r="AC562"/>
      <c r="AD562" s="26"/>
      <c r="AE562" s="26"/>
      <c r="AF562" s="26"/>
      <c r="AG562" s="26"/>
      <c r="AH562" s="26"/>
      <c r="AI562" s="26"/>
    </row>
    <row r="563" spans="1:35" x14ac:dyDescent="0.2">
      <c r="A563"/>
      <c r="B563" s="26"/>
      <c r="C563" s="26"/>
      <c r="D563" s="26"/>
      <c r="E563" s="26"/>
      <c r="F563" s="26"/>
      <c r="G563" s="26"/>
      <c r="H563"/>
      <c r="I563" s="26"/>
      <c r="J563" s="26"/>
      <c r="K563" s="26"/>
      <c r="L563" s="26"/>
      <c r="M563" s="26"/>
      <c r="N563" s="26"/>
      <c r="O563"/>
      <c r="P563" s="26"/>
      <c r="Q563" s="26"/>
      <c r="R563" s="26"/>
      <c r="S563" s="26"/>
      <c r="T563" s="26"/>
      <c r="U563" s="26"/>
      <c r="V563"/>
      <c r="W563" s="26"/>
      <c r="X563" s="26"/>
      <c r="Y563" s="26"/>
      <c r="Z563" s="26"/>
      <c r="AA563" s="26"/>
      <c r="AB563" s="26"/>
      <c r="AC563"/>
      <c r="AD563" s="26"/>
      <c r="AE563" s="26"/>
      <c r="AF563" s="26"/>
      <c r="AG563" s="26"/>
      <c r="AH563" s="26"/>
      <c r="AI563" s="26"/>
    </row>
    <row r="564" spans="1:35" x14ac:dyDescent="0.2">
      <c r="A564"/>
      <c r="B564" s="26"/>
      <c r="C564" s="26"/>
      <c r="D564" s="26"/>
      <c r="E564" s="26"/>
      <c r="F564" s="26"/>
      <c r="G564" s="26"/>
      <c r="H564"/>
      <c r="I564" s="26"/>
      <c r="J564" s="26"/>
      <c r="K564" s="26"/>
      <c r="L564" s="26"/>
      <c r="M564" s="26"/>
      <c r="N564" s="26"/>
      <c r="O564"/>
      <c r="P564" s="26"/>
      <c r="Q564" s="26"/>
      <c r="R564" s="26"/>
      <c r="S564" s="26"/>
      <c r="T564" s="26"/>
      <c r="U564" s="26"/>
      <c r="V564"/>
      <c r="W564" s="26"/>
      <c r="X564" s="26"/>
      <c r="Y564" s="26"/>
      <c r="Z564" s="26"/>
      <c r="AA564" s="26"/>
      <c r="AB564" s="26"/>
      <c r="AC564"/>
      <c r="AD564" s="26"/>
      <c r="AE564" s="26"/>
      <c r="AF564" s="26"/>
      <c r="AG564" s="26"/>
      <c r="AH564" s="26"/>
      <c r="AI564" s="26"/>
    </row>
    <row r="565" spans="1:35" x14ac:dyDescent="0.2">
      <c r="A565"/>
      <c r="B565" s="26"/>
      <c r="C565" s="26"/>
      <c r="D565" s="26"/>
      <c r="E565" s="26"/>
      <c r="F565" s="26"/>
      <c r="G565" s="26"/>
      <c r="H565"/>
      <c r="I565" s="26"/>
      <c r="J565" s="26"/>
      <c r="K565" s="26"/>
      <c r="L565" s="26"/>
      <c r="M565" s="26"/>
      <c r="N565" s="26"/>
      <c r="O565"/>
      <c r="P565" s="26"/>
      <c r="Q565" s="26"/>
      <c r="R565" s="26"/>
      <c r="S565" s="26"/>
      <c r="T565" s="26"/>
      <c r="U565" s="26"/>
      <c r="V565"/>
      <c r="W565" s="26"/>
      <c r="X565" s="26"/>
      <c r="Y565" s="26"/>
      <c r="Z565" s="26"/>
      <c r="AA565" s="26"/>
      <c r="AB565" s="26"/>
      <c r="AC565"/>
      <c r="AD565" s="26"/>
      <c r="AE565" s="26"/>
      <c r="AF565" s="26"/>
      <c r="AG565" s="26"/>
      <c r="AH565" s="26"/>
      <c r="AI565" s="26"/>
    </row>
    <row r="566" spans="1:35" x14ac:dyDescent="0.2">
      <c r="A566"/>
      <c r="B566" s="26"/>
      <c r="C566" s="26"/>
      <c r="D566" s="26"/>
      <c r="E566" s="26"/>
      <c r="F566" s="26"/>
      <c r="G566" s="26"/>
      <c r="H566"/>
      <c r="I566" s="26"/>
      <c r="J566" s="26"/>
      <c r="K566" s="26"/>
      <c r="L566" s="26"/>
      <c r="M566" s="26"/>
      <c r="N566" s="26"/>
      <c r="O566"/>
      <c r="P566" s="26"/>
      <c r="Q566" s="26"/>
      <c r="R566" s="26"/>
      <c r="S566" s="26"/>
      <c r="T566" s="26"/>
      <c r="U566" s="26"/>
      <c r="V566"/>
      <c r="W566" s="26"/>
      <c r="X566" s="26"/>
      <c r="Y566" s="26"/>
      <c r="Z566" s="26"/>
      <c r="AA566" s="26"/>
      <c r="AB566" s="26"/>
      <c r="AC566"/>
      <c r="AD566" s="26"/>
      <c r="AE566" s="26"/>
      <c r="AF566" s="26"/>
      <c r="AG566" s="26"/>
      <c r="AH566" s="26"/>
      <c r="AI566" s="26"/>
    </row>
    <row r="567" spans="1:35" x14ac:dyDescent="0.2">
      <c r="A567"/>
      <c r="B567" s="26"/>
      <c r="C567" s="26"/>
      <c r="D567" s="26"/>
      <c r="E567" s="26"/>
      <c r="F567" s="26"/>
      <c r="G567" s="26"/>
      <c r="H567"/>
      <c r="I567" s="26"/>
      <c r="J567" s="26"/>
      <c r="K567" s="26"/>
      <c r="L567" s="26"/>
      <c r="M567" s="26"/>
      <c r="N567" s="26"/>
      <c r="O567"/>
      <c r="P567" s="26"/>
      <c r="Q567" s="26"/>
      <c r="R567" s="26"/>
      <c r="S567" s="26"/>
      <c r="T567" s="26"/>
      <c r="U567" s="26"/>
      <c r="V567"/>
      <c r="W567" s="26"/>
      <c r="X567" s="26"/>
      <c r="Y567" s="26"/>
      <c r="Z567" s="26"/>
      <c r="AA567" s="26"/>
      <c r="AB567" s="26"/>
      <c r="AC567"/>
      <c r="AD567" s="26"/>
      <c r="AE567" s="26"/>
      <c r="AF567" s="26"/>
      <c r="AG567" s="26"/>
      <c r="AH567" s="26"/>
      <c r="AI567" s="26"/>
    </row>
    <row r="568" spans="1:35" x14ac:dyDescent="0.2">
      <c r="A568"/>
      <c r="B568" s="26"/>
      <c r="C568" s="26"/>
      <c r="D568" s="26"/>
      <c r="E568" s="26"/>
      <c r="F568" s="26"/>
      <c r="G568" s="26"/>
      <c r="H568"/>
      <c r="I568" s="26"/>
      <c r="J568" s="26"/>
      <c r="K568" s="26"/>
      <c r="L568" s="26"/>
      <c r="M568" s="26"/>
      <c r="N568" s="26"/>
      <c r="O568"/>
      <c r="P568" s="26"/>
      <c r="Q568" s="26"/>
      <c r="R568" s="26"/>
      <c r="S568" s="26"/>
      <c r="T568" s="26"/>
      <c r="U568" s="26"/>
      <c r="V568"/>
      <c r="W568" s="26"/>
      <c r="X568" s="26"/>
      <c r="Y568" s="26"/>
      <c r="Z568" s="26"/>
      <c r="AA568" s="26"/>
      <c r="AB568" s="26"/>
      <c r="AC568"/>
      <c r="AD568" s="26"/>
      <c r="AE568" s="26"/>
      <c r="AF568" s="26"/>
      <c r="AG568" s="26"/>
      <c r="AH568" s="26"/>
      <c r="AI568" s="26"/>
    </row>
    <row r="569" spans="1:35" x14ac:dyDescent="0.2">
      <c r="A569"/>
      <c r="B569" s="26"/>
      <c r="C569" s="26"/>
      <c r="D569" s="26"/>
      <c r="E569" s="26"/>
      <c r="F569" s="26"/>
      <c r="G569" s="26"/>
      <c r="H569"/>
      <c r="I569" s="26"/>
      <c r="J569" s="26"/>
      <c r="K569" s="26"/>
      <c r="L569" s="26"/>
      <c r="M569" s="26"/>
      <c r="N569" s="26"/>
      <c r="O569"/>
      <c r="P569" s="26"/>
      <c r="Q569" s="26"/>
      <c r="R569" s="26"/>
      <c r="S569" s="26"/>
      <c r="T569" s="26"/>
      <c r="U569" s="26"/>
      <c r="V569"/>
      <c r="W569" s="26"/>
      <c r="X569" s="26"/>
      <c r="Y569" s="26"/>
      <c r="Z569" s="26"/>
      <c r="AA569" s="26"/>
      <c r="AB569" s="26"/>
      <c r="AC569"/>
      <c r="AD569" s="26"/>
      <c r="AE569" s="26"/>
      <c r="AF569" s="26"/>
      <c r="AG569" s="26"/>
      <c r="AH569" s="26"/>
      <c r="AI569" s="26"/>
    </row>
    <row r="570" spans="1:35" x14ac:dyDescent="0.2">
      <c r="A570"/>
      <c r="B570" s="26"/>
      <c r="C570" s="26"/>
      <c r="D570" s="26"/>
      <c r="E570" s="26"/>
      <c r="F570" s="26"/>
      <c r="G570" s="26"/>
      <c r="H570"/>
      <c r="I570" s="26"/>
      <c r="J570" s="26"/>
      <c r="K570" s="26"/>
      <c r="L570" s="26"/>
      <c r="M570" s="26"/>
      <c r="N570" s="26"/>
      <c r="O570"/>
      <c r="P570" s="26"/>
      <c r="Q570" s="26"/>
      <c r="R570" s="26"/>
      <c r="S570" s="26"/>
      <c r="T570" s="26"/>
      <c r="U570" s="26"/>
      <c r="V570"/>
      <c r="W570" s="26"/>
      <c r="X570" s="26"/>
      <c r="Y570" s="26"/>
      <c r="Z570" s="26"/>
      <c r="AA570" s="26"/>
      <c r="AB570" s="26"/>
      <c r="AC570"/>
      <c r="AD570" s="26"/>
      <c r="AE570" s="26"/>
      <c r="AF570" s="26"/>
      <c r="AG570" s="26"/>
      <c r="AH570" s="26"/>
      <c r="AI570" s="26"/>
    </row>
    <row r="571" spans="1:35" x14ac:dyDescent="0.2">
      <c r="A571"/>
      <c r="B571" s="26"/>
      <c r="C571" s="26"/>
      <c r="D571" s="26"/>
      <c r="E571" s="26"/>
      <c r="F571" s="26"/>
      <c r="G571" s="26"/>
      <c r="H571"/>
      <c r="I571" s="26"/>
      <c r="J571" s="26"/>
      <c r="K571" s="26"/>
      <c r="L571" s="26"/>
      <c r="M571" s="26"/>
      <c r="N571" s="26"/>
      <c r="O571"/>
      <c r="P571" s="26"/>
      <c r="Q571" s="26"/>
      <c r="R571" s="26"/>
      <c r="S571" s="26"/>
      <c r="T571" s="26"/>
      <c r="U571" s="26"/>
      <c r="V571"/>
      <c r="W571" s="26"/>
      <c r="X571" s="26"/>
      <c r="Y571" s="26"/>
      <c r="Z571" s="26"/>
      <c r="AA571" s="26"/>
      <c r="AB571" s="26"/>
      <c r="AC571"/>
      <c r="AD571" s="26"/>
      <c r="AE571" s="26"/>
      <c r="AF571" s="26"/>
      <c r="AG571" s="26"/>
      <c r="AH571" s="26"/>
      <c r="AI571" s="26"/>
    </row>
    <row r="572" spans="1:35" x14ac:dyDescent="0.2">
      <c r="A572"/>
      <c r="B572" s="26"/>
      <c r="C572" s="26"/>
      <c r="D572" s="26"/>
      <c r="E572" s="26"/>
      <c r="F572" s="26"/>
      <c r="G572" s="26"/>
      <c r="H572"/>
      <c r="I572" s="26"/>
      <c r="J572" s="26"/>
      <c r="K572" s="26"/>
      <c r="L572" s="26"/>
      <c r="M572" s="26"/>
      <c r="N572" s="26"/>
      <c r="O572"/>
      <c r="P572" s="26"/>
      <c r="Q572" s="26"/>
      <c r="R572" s="26"/>
      <c r="S572" s="26"/>
      <c r="T572" s="26"/>
      <c r="U572" s="26"/>
      <c r="V572"/>
      <c r="W572" s="26"/>
      <c r="X572" s="26"/>
      <c r="Y572" s="26"/>
      <c r="Z572" s="26"/>
      <c r="AA572" s="26"/>
      <c r="AB572" s="26"/>
      <c r="AC572"/>
      <c r="AD572" s="26"/>
      <c r="AE572" s="26"/>
      <c r="AF572" s="26"/>
      <c r="AG572" s="26"/>
      <c r="AH572" s="26"/>
      <c r="AI572" s="26"/>
    </row>
    <row r="573" spans="1:35" x14ac:dyDescent="0.2">
      <c r="A573"/>
      <c r="B573" s="26"/>
      <c r="C573" s="26"/>
      <c r="D573" s="26"/>
      <c r="E573" s="26"/>
      <c r="F573" s="26"/>
      <c r="G573" s="26"/>
      <c r="H573"/>
      <c r="I573" s="26"/>
      <c r="J573" s="26"/>
      <c r="K573" s="26"/>
      <c r="L573" s="26"/>
      <c r="M573" s="26"/>
      <c r="N573" s="26"/>
      <c r="O573"/>
      <c r="P573" s="26"/>
      <c r="Q573" s="26"/>
      <c r="R573" s="26"/>
      <c r="S573" s="26"/>
      <c r="T573" s="26"/>
      <c r="U573" s="26"/>
      <c r="V573"/>
      <c r="W573" s="26"/>
      <c r="X573" s="26"/>
      <c r="Y573" s="26"/>
      <c r="Z573" s="26"/>
      <c r="AA573" s="26"/>
      <c r="AB573" s="26"/>
      <c r="AC573"/>
      <c r="AD573" s="26"/>
      <c r="AE573" s="26"/>
      <c r="AF573" s="26"/>
      <c r="AG573" s="26"/>
      <c r="AH573" s="26"/>
      <c r="AI573" s="26"/>
    </row>
    <row r="574" spans="1:35" x14ac:dyDescent="0.2">
      <c r="A574"/>
      <c r="B574" s="26"/>
      <c r="C574" s="26"/>
      <c r="D574" s="26"/>
      <c r="E574" s="26"/>
      <c r="F574" s="26"/>
      <c r="G574" s="26"/>
      <c r="H574"/>
      <c r="I574" s="26"/>
      <c r="J574" s="26"/>
      <c r="K574" s="26"/>
      <c r="L574" s="26"/>
      <c r="M574" s="26"/>
      <c r="N574" s="26"/>
      <c r="O574"/>
      <c r="P574" s="26"/>
      <c r="Q574" s="26"/>
      <c r="R574" s="26"/>
      <c r="S574" s="26"/>
      <c r="T574" s="26"/>
      <c r="U574" s="26"/>
      <c r="V574"/>
      <c r="W574" s="26"/>
      <c r="X574" s="26"/>
      <c r="Y574" s="26"/>
      <c r="Z574" s="26"/>
      <c r="AA574" s="26"/>
      <c r="AB574" s="26"/>
      <c r="AC574"/>
      <c r="AD574" s="26"/>
      <c r="AE574" s="26"/>
      <c r="AF574" s="26"/>
      <c r="AG574" s="26"/>
      <c r="AH574" s="26"/>
      <c r="AI574" s="26"/>
    </row>
    <row r="575" spans="1:35" x14ac:dyDescent="0.2">
      <c r="A575"/>
      <c r="B575" s="26"/>
      <c r="C575" s="26"/>
      <c r="D575" s="26"/>
      <c r="E575" s="26"/>
      <c r="F575" s="26"/>
      <c r="G575" s="26"/>
      <c r="H575"/>
      <c r="I575" s="26"/>
      <c r="J575" s="26"/>
      <c r="K575" s="26"/>
      <c r="L575" s="26"/>
      <c r="M575" s="26"/>
      <c r="N575" s="26"/>
      <c r="O575"/>
      <c r="P575" s="26"/>
      <c r="Q575" s="26"/>
      <c r="R575" s="26"/>
      <c r="S575" s="26"/>
      <c r="T575" s="26"/>
      <c r="U575" s="26"/>
      <c r="V575"/>
      <c r="W575" s="26"/>
      <c r="X575" s="26"/>
      <c r="Y575" s="26"/>
      <c r="Z575" s="26"/>
      <c r="AA575" s="26"/>
      <c r="AB575" s="26"/>
      <c r="AC575"/>
      <c r="AD575" s="26"/>
      <c r="AE575" s="26"/>
      <c r="AF575" s="26"/>
      <c r="AG575" s="26"/>
      <c r="AH575" s="26"/>
      <c r="AI575" s="26"/>
    </row>
    <row r="576" spans="1:35" x14ac:dyDescent="0.2">
      <c r="A576"/>
      <c r="B576" s="26"/>
      <c r="C576" s="26"/>
      <c r="D576" s="26"/>
      <c r="E576" s="26"/>
      <c r="F576" s="26"/>
      <c r="G576" s="26"/>
      <c r="H576"/>
      <c r="I576" s="26"/>
      <c r="J576" s="26"/>
      <c r="K576" s="26"/>
      <c r="L576" s="26"/>
      <c r="M576" s="26"/>
      <c r="N576" s="26"/>
      <c r="O576"/>
      <c r="P576" s="26"/>
      <c r="Q576" s="26"/>
      <c r="R576" s="26"/>
      <c r="S576" s="26"/>
      <c r="T576" s="26"/>
      <c r="U576" s="26"/>
      <c r="V576"/>
      <c r="W576" s="26"/>
      <c r="X576" s="26"/>
      <c r="Y576" s="26"/>
      <c r="Z576" s="26"/>
      <c r="AA576" s="26"/>
      <c r="AB576" s="26"/>
      <c r="AC576"/>
      <c r="AD576" s="26"/>
      <c r="AE576" s="26"/>
      <c r="AF576" s="26"/>
      <c r="AG576" s="26"/>
      <c r="AH576" s="26"/>
      <c r="AI576" s="26"/>
    </row>
    <row r="577" spans="1:35" x14ac:dyDescent="0.2">
      <c r="A577"/>
      <c r="B577" s="26"/>
      <c r="C577" s="26"/>
      <c r="D577" s="26"/>
      <c r="E577" s="26"/>
      <c r="F577" s="26"/>
      <c r="G577" s="26"/>
      <c r="H577"/>
      <c r="I577" s="26"/>
      <c r="J577" s="26"/>
      <c r="K577" s="26"/>
      <c r="L577" s="26"/>
      <c r="M577" s="26"/>
      <c r="N577" s="26"/>
      <c r="O577"/>
      <c r="P577" s="26"/>
      <c r="Q577" s="26"/>
      <c r="R577" s="26"/>
      <c r="S577" s="26"/>
      <c r="T577" s="26"/>
      <c r="U577" s="26"/>
      <c r="V577"/>
      <c r="W577" s="26"/>
      <c r="X577" s="26"/>
      <c r="Y577" s="26"/>
      <c r="Z577" s="26"/>
      <c r="AA577" s="26"/>
      <c r="AB577" s="26"/>
      <c r="AC577"/>
      <c r="AD577" s="26"/>
      <c r="AE577" s="26"/>
      <c r="AF577" s="26"/>
      <c r="AG577" s="26"/>
      <c r="AH577" s="26"/>
      <c r="AI577" s="26"/>
    </row>
    <row r="578" spans="1:35" x14ac:dyDescent="0.2">
      <c r="A578"/>
      <c r="B578" s="26"/>
      <c r="C578" s="26"/>
      <c r="D578" s="26"/>
      <c r="E578" s="26"/>
      <c r="F578" s="26"/>
      <c r="G578" s="26"/>
      <c r="H578"/>
      <c r="I578" s="26"/>
      <c r="J578" s="26"/>
      <c r="K578" s="26"/>
      <c r="L578" s="26"/>
      <c r="M578" s="26"/>
      <c r="N578" s="26"/>
      <c r="O578"/>
      <c r="P578" s="26"/>
      <c r="Q578" s="26"/>
      <c r="R578" s="26"/>
      <c r="S578" s="26"/>
      <c r="T578" s="26"/>
      <c r="U578" s="26"/>
      <c r="V578"/>
      <c r="W578" s="26"/>
      <c r="X578" s="26"/>
      <c r="Y578" s="26"/>
      <c r="Z578" s="26"/>
      <c r="AA578" s="26"/>
      <c r="AB578" s="26"/>
      <c r="AC578"/>
      <c r="AD578" s="26"/>
      <c r="AE578" s="26"/>
      <c r="AF578" s="26"/>
      <c r="AG578" s="26"/>
      <c r="AH578" s="26"/>
      <c r="AI578" s="26"/>
    </row>
    <row r="579" spans="1:35" x14ac:dyDescent="0.2">
      <c r="A579"/>
      <c r="B579" s="26"/>
      <c r="C579" s="26"/>
      <c r="D579" s="26"/>
      <c r="E579" s="26"/>
      <c r="F579" s="26"/>
      <c r="G579" s="26"/>
      <c r="H579"/>
      <c r="I579" s="26"/>
      <c r="J579" s="26"/>
      <c r="K579" s="26"/>
      <c r="L579" s="26"/>
      <c r="M579" s="26"/>
      <c r="N579" s="26"/>
      <c r="O579"/>
      <c r="P579" s="26"/>
      <c r="Q579" s="26"/>
      <c r="R579" s="26"/>
      <c r="S579" s="26"/>
      <c r="T579" s="26"/>
      <c r="U579" s="26"/>
      <c r="V579"/>
      <c r="W579" s="26"/>
      <c r="X579" s="26"/>
      <c r="Y579" s="26"/>
      <c r="Z579" s="26"/>
      <c r="AA579" s="26"/>
      <c r="AB579" s="26"/>
      <c r="AC579"/>
      <c r="AD579" s="26"/>
      <c r="AE579" s="26"/>
      <c r="AF579" s="26"/>
      <c r="AG579" s="26"/>
      <c r="AH579" s="26"/>
      <c r="AI579" s="26"/>
    </row>
    <row r="580" spans="1:35" x14ac:dyDescent="0.2">
      <c r="A580"/>
      <c r="B580" s="26"/>
      <c r="C580" s="26"/>
      <c r="D580" s="26"/>
      <c r="E580" s="26"/>
      <c r="F580" s="26"/>
      <c r="G580" s="26"/>
      <c r="H580"/>
      <c r="I580" s="26"/>
      <c r="J580" s="26"/>
      <c r="K580" s="26"/>
      <c r="L580" s="26"/>
      <c r="M580" s="26"/>
      <c r="N580" s="26"/>
      <c r="O580"/>
      <c r="P580" s="26"/>
      <c r="Q580" s="26"/>
      <c r="R580" s="26"/>
      <c r="S580" s="26"/>
      <c r="T580" s="26"/>
      <c r="U580" s="26"/>
      <c r="V580"/>
      <c r="W580" s="26"/>
      <c r="X580" s="26"/>
      <c r="Y580" s="26"/>
      <c r="Z580" s="26"/>
      <c r="AA580" s="26"/>
      <c r="AB580" s="26"/>
      <c r="AC580"/>
      <c r="AD580" s="26"/>
      <c r="AE580" s="26"/>
      <c r="AF580" s="26"/>
      <c r="AG580" s="26"/>
      <c r="AH580" s="26"/>
      <c r="AI580" s="26"/>
    </row>
    <row r="581" spans="1:35" x14ac:dyDescent="0.2">
      <c r="A581" s="2" t="s">
        <v>13</v>
      </c>
      <c r="B581" s="13">
        <f t="shared" ref="B581:G581" si="50">SUM(B560:B580)</f>
        <v>0</v>
      </c>
      <c r="C581" s="13">
        <f t="shared" si="50"/>
        <v>0</v>
      </c>
      <c r="D581" s="13">
        <f t="shared" si="50"/>
        <v>0</v>
      </c>
      <c r="E581" s="13">
        <f t="shared" si="50"/>
        <v>0</v>
      </c>
      <c r="F581" s="13">
        <f t="shared" si="50"/>
        <v>0</v>
      </c>
      <c r="G581" s="13">
        <f t="shared" si="50"/>
        <v>0</v>
      </c>
      <c r="H581" s="2" t="s">
        <v>13</v>
      </c>
      <c r="I581" s="13">
        <f t="shared" ref="I581:N581" si="51">SUM(I560:I580)</f>
        <v>0</v>
      </c>
      <c r="J581" s="13">
        <f t="shared" si="51"/>
        <v>0</v>
      </c>
      <c r="K581" s="13">
        <f t="shared" si="51"/>
        <v>0</v>
      </c>
      <c r="L581" s="13">
        <f t="shared" si="51"/>
        <v>0</v>
      </c>
      <c r="M581" s="13">
        <f t="shared" si="51"/>
        <v>0</v>
      </c>
      <c r="N581" s="13">
        <f t="shared" si="51"/>
        <v>0</v>
      </c>
      <c r="O581" s="2" t="s">
        <v>13</v>
      </c>
      <c r="P581" s="13">
        <f t="shared" ref="P581:U581" si="52">SUM(P560:P580)</f>
        <v>0</v>
      </c>
      <c r="Q581" s="13">
        <f t="shared" si="52"/>
        <v>0</v>
      </c>
      <c r="R581" s="13">
        <f t="shared" si="52"/>
        <v>0</v>
      </c>
      <c r="S581" s="13">
        <f t="shared" si="52"/>
        <v>0</v>
      </c>
      <c r="T581" s="13">
        <f t="shared" si="52"/>
        <v>0</v>
      </c>
      <c r="U581" s="13">
        <f t="shared" si="52"/>
        <v>0</v>
      </c>
      <c r="V581" s="2" t="s">
        <v>13</v>
      </c>
      <c r="W581" s="13">
        <f t="shared" ref="W581:AB581" si="53">SUM(W560:W580)</f>
        <v>0</v>
      </c>
      <c r="X581" s="13">
        <f t="shared" si="53"/>
        <v>0</v>
      </c>
      <c r="Y581" s="13">
        <f t="shared" si="53"/>
        <v>0</v>
      </c>
      <c r="Z581" s="13">
        <f t="shared" si="53"/>
        <v>0</v>
      </c>
      <c r="AA581" s="13">
        <f t="shared" si="53"/>
        <v>0</v>
      </c>
      <c r="AB581" s="13">
        <f t="shared" si="53"/>
        <v>0</v>
      </c>
      <c r="AC581" s="2" t="s">
        <v>13</v>
      </c>
      <c r="AD581" s="13">
        <f t="shared" ref="AD581:AI581" si="54">SUM(AD560:AD580)</f>
        <v>0</v>
      </c>
      <c r="AE581" s="13">
        <f t="shared" si="54"/>
        <v>0</v>
      </c>
      <c r="AF581" s="13">
        <f t="shared" si="54"/>
        <v>0</v>
      </c>
      <c r="AG581" s="13">
        <f t="shared" si="54"/>
        <v>0</v>
      </c>
      <c r="AH581" s="13">
        <f t="shared" si="54"/>
        <v>0</v>
      </c>
      <c r="AI581" s="13">
        <f t="shared" si="54"/>
        <v>0</v>
      </c>
    </row>
    <row r="582" spans="1:35" x14ac:dyDescent="0.2">
      <c r="A582" s="2" t="s">
        <v>14</v>
      </c>
      <c r="B582" s="9">
        <f>B581/1.15</f>
        <v>0</v>
      </c>
      <c r="C582" s="9">
        <f>C581/1.15</f>
        <v>0</v>
      </c>
      <c r="D582" s="9">
        <f>D581/1.15</f>
        <v>0</v>
      </c>
      <c r="E582" s="10"/>
      <c r="F582" s="10"/>
      <c r="G582" s="10"/>
      <c r="H582" s="2" t="s">
        <v>14</v>
      </c>
      <c r="I582" s="9">
        <f>I581/1.15</f>
        <v>0</v>
      </c>
      <c r="J582" s="9">
        <f>J581/1.15</f>
        <v>0</v>
      </c>
      <c r="K582" s="9">
        <f>K581/1.15</f>
        <v>0</v>
      </c>
      <c r="L582" s="10"/>
      <c r="M582" s="10"/>
      <c r="N582" s="10"/>
      <c r="O582" s="2" t="s">
        <v>14</v>
      </c>
      <c r="P582" s="9">
        <f>P581/1.15</f>
        <v>0</v>
      </c>
      <c r="Q582" s="9">
        <f>Q581/1.15</f>
        <v>0</v>
      </c>
      <c r="R582" s="9">
        <f>R581/1.15</f>
        <v>0</v>
      </c>
      <c r="S582" s="10"/>
      <c r="T582" s="10"/>
      <c r="U582" s="10"/>
      <c r="V582" s="2" t="s">
        <v>14</v>
      </c>
      <c r="W582" s="9">
        <f>W581/1.15</f>
        <v>0</v>
      </c>
      <c r="X582" s="9">
        <f>X581/1.15</f>
        <v>0</v>
      </c>
      <c r="Y582" s="9">
        <f>Y581/1.15</f>
        <v>0</v>
      </c>
      <c r="Z582" s="10"/>
      <c r="AA582" s="10"/>
      <c r="AB582" s="10"/>
      <c r="AC582" s="2" t="s">
        <v>14</v>
      </c>
      <c r="AD582" s="9">
        <f>AD581/1.15</f>
        <v>0</v>
      </c>
      <c r="AE582" s="9">
        <f>AE581/1.15</f>
        <v>0</v>
      </c>
      <c r="AF582" s="9">
        <f>AF581/1.15</f>
        <v>0</v>
      </c>
      <c r="AG582" s="10"/>
      <c r="AH582" s="10"/>
      <c r="AI582" s="10"/>
    </row>
    <row r="583" spans="1:35" x14ac:dyDescent="0.2">
      <c r="A583" s="2" t="s">
        <v>15</v>
      </c>
      <c r="B583" s="11">
        <f>B582*0.15</f>
        <v>0</v>
      </c>
      <c r="C583" s="11">
        <f>C582*0.15</f>
        <v>0</v>
      </c>
      <c r="D583" s="11">
        <f>D582*0.15</f>
        <v>0</v>
      </c>
      <c r="E583" s="12"/>
      <c r="F583" s="12"/>
      <c r="G583" s="12"/>
      <c r="H583" s="2" t="s">
        <v>15</v>
      </c>
      <c r="I583" s="11">
        <f>I582*0.15</f>
        <v>0</v>
      </c>
      <c r="J583" s="11">
        <f>J582*0.15</f>
        <v>0</v>
      </c>
      <c r="K583" s="11">
        <f>K582*0.15</f>
        <v>0</v>
      </c>
      <c r="L583" s="12"/>
      <c r="M583" s="12"/>
      <c r="N583" s="12"/>
      <c r="O583" s="2" t="s">
        <v>15</v>
      </c>
      <c r="P583" s="11">
        <f>P582*0.15</f>
        <v>0</v>
      </c>
      <c r="Q583" s="11">
        <f>Q582*0.15</f>
        <v>0</v>
      </c>
      <c r="R583" s="11">
        <f>R582*0.15</f>
        <v>0</v>
      </c>
      <c r="S583" s="12"/>
      <c r="T583" s="12"/>
      <c r="U583" s="12"/>
      <c r="V583" s="2" t="s">
        <v>15</v>
      </c>
      <c r="W583" s="11">
        <f>W582*0.15</f>
        <v>0</v>
      </c>
      <c r="X583" s="11">
        <f>X582*0.15</f>
        <v>0</v>
      </c>
      <c r="Y583" s="11">
        <f>Y582*0.15</f>
        <v>0</v>
      </c>
      <c r="Z583" s="12"/>
      <c r="AA583" s="12"/>
      <c r="AB583" s="12"/>
      <c r="AC583" s="2" t="s">
        <v>15</v>
      </c>
      <c r="AD583" s="11">
        <f>AD582*0.15</f>
        <v>0</v>
      </c>
      <c r="AE583" s="11">
        <f>AE582*0.15</f>
        <v>0</v>
      </c>
      <c r="AF583" s="11">
        <f>AF582*0.15</f>
        <v>0</v>
      </c>
      <c r="AG583" s="12"/>
      <c r="AH583" s="12"/>
      <c r="AI583" s="12"/>
    </row>
    <row r="584" spans="1:35" x14ac:dyDescent="0.2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</row>
    <row r="585" spans="1:35" x14ac:dyDescent="0.2">
      <c r="A585" s="7" t="s">
        <v>16</v>
      </c>
      <c r="B585" s="3">
        <f>B581+C581+D581+E581+F581+G581</f>
        <v>0</v>
      </c>
      <c r="C585" s="2" t="s">
        <v>17</v>
      </c>
      <c r="D585" s="6">
        <f>B585</f>
        <v>0</v>
      </c>
      <c r="E585" s="2" t="s">
        <v>20</v>
      </c>
      <c r="F585" s="15">
        <f>D558</f>
        <v>0</v>
      </c>
      <c r="G585"/>
      <c r="H585" s="7" t="s">
        <v>16</v>
      </c>
      <c r="I585" s="3">
        <f>I581+J581+K581+L581+M581+N581</f>
        <v>0</v>
      </c>
      <c r="J585" s="2" t="s">
        <v>17</v>
      </c>
      <c r="K585" s="6">
        <f>I585</f>
        <v>0</v>
      </c>
      <c r="L585" s="2" t="s">
        <v>20</v>
      </c>
      <c r="M585" s="15">
        <f>K558</f>
        <v>0</v>
      </c>
      <c r="N585"/>
      <c r="O585" s="7" t="s">
        <v>16</v>
      </c>
      <c r="P585" s="3">
        <f>P581+Q581+R581+S581+T581+U581</f>
        <v>0</v>
      </c>
      <c r="Q585" s="2" t="s">
        <v>17</v>
      </c>
      <c r="R585" s="6">
        <f>P585</f>
        <v>0</v>
      </c>
      <c r="S585" s="2" t="s">
        <v>20</v>
      </c>
      <c r="T585" s="15">
        <f>R558</f>
        <v>0</v>
      </c>
      <c r="U585"/>
      <c r="V585" s="7" t="s">
        <v>16</v>
      </c>
      <c r="W585" s="3">
        <f>W581+X581+Y581+Z581+AA581+AB581</f>
        <v>0</v>
      </c>
      <c r="X585" s="2" t="s">
        <v>17</v>
      </c>
      <c r="Y585" s="6">
        <f>W585</f>
        <v>0</v>
      </c>
      <c r="Z585" s="2" t="s">
        <v>20</v>
      </c>
      <c r="AA585" s="15">
        <f>Y558</f>
        <v>0</v>
      </c>
      <c r="AB585"/>
      <c r="AC585" s="7" t="s">
        <v>16</v>
      </c>
      <c r="AD585" s="3">
        <f>AD581+AE581+AF581+AG581+AH581+AI581</f>
        <v>0</v>
      </c>
      <c r="AE585" s="2" t="s">
        <v>17</v>
      </c>
      <c r="AF585" s="6">
        <f>AD585</f>
        <v>0</v>
      </c>
      <c r="AG585" s="2" t="s">
        <v>20</v>
      </c>
      <c r="AH585" s="15">
        <f>AF558</f>
        <v>0</v>
      </c>
      <c r="AI585"/>
    </row>
    <row r="586" spans="1:35" x14ac:dyDescent="0.2">
      <c r="A586" s="7" t="s">
        <v>0</v>
      </c>
      <c r="B586" s="3">
        <f>D558*0.17</f>
        <v>0</v>
      </c>
      <c r="C586" s="2" t="s">
        <v>3</v>
      </c>
      <c r="D586" s="5">
        <f>B588</f>
        <v>0</v>
      </c>
      <c r="E586" s="2" t="s">
        <v>21</v>
      </c>
      <c r="F586" s="6">
        <f>B587</f>
        <v>0</v>
      </c>
      <c r="G586"/>
      <c r="H586" s="7" t="s">
        <v>0</v>
      </c>
      <c r="I586" s="3">
        <f>K558*0.17</f>
        <v>0</v>
      </c>
      <c r="J586" s="2" t="s">
        <v>3</v>
      </c>
      <c r="K586" s="5">
        <f>I588</f>
        <v>0</v>
      </c>
      <c r="L586" s="2" t="s">
        <v>21</v>
      </c>
      <c r="M586" s="6">
        <f>I587</f>
        <v>0</v>
      </c>
      <c r="N586"/>
      <c r="O586" s="7" t="s">
        <v>0</v>
      </c>
      <c r="P586" s="3">
        <f>R558*0.17</f>
        <v>0</v>
      </c>
      <c r="Q586" s="2" t="s">
        <v>3</v>
      </c>
      <c r="R586" s="5">
        <f>P588</f>
        <v>0</v>
      </c>
      <c r="S586" s="2" t="s">
        <v>21</v>
      </c>
      <c r="T586" s="6">
        <f>P587</f>
        <v>0</v>
      </c>
      <c r="U586"/>
      <c r="V586" s="7" t="s">
        <v>0</v>
      </c>
      <c r="W586" s="3">
        <f>Y558*0.17</f>
        <v>0</v>
      </c>
      <c r="X586" s="2" t="s">
        <v>3</v>
      </c>
      <c r="Y586" s="5">
        <f>W588</f>
        <v>0</v>
      </c>
      <c r="Z586" s="2" t="s">
        <v>21</v>
      </c>
      <c r="AA586" s="6">
        <f>W587</f>
        <v>0</v>
      </c>
      <c r="AB586"/>
      <c r="AC586" s="7" t="s">
        <v>0</v>
      </c>
      <c r="AD586" s="3">
        <f>AF558*0.17</f>
        <v>0</v>
      </c>
      <c r="AE586" s="2" t="s">
        <v>3</v>
      </c>
      <c r="AF586" s="5">
        <f>AD588</f>
        <v>0</v>
      </c>
      <c r="AG586" s="2" t="s">
        <v>21</v>
      </c>
      <c r="AH586" s="6">
        <f>AD587</f>
        <v>0</v>
      </c>
      <c r="AI586"/>
    </row>
    <row r="587" spans="1:35" x14ac:dyDescent="0.2">
      <c r="A587" s="7" t="s">
        <v>12</v>
      </c>
      <c r="B587" s="6">
        <f>B585+B586</f>
        <v>0</v>
      </c>
      <c r="C587" s="2" t="s">
        <v>18</v>
      </c>
      <c r="D587" s="4">
        <f>D586-D585</f>
        <v>0</v>
      </c>
      <c r="E587" s="2" t="s">
        <v>22</v>
      </c>
      <c r="F587" s="5">
        <f>F585-F586</f>
        <v>0</v>
      </c>
      <c r="G587"/>
      <c r="H587" s="7" t="s">
        <v>12</v>
      </c>
      <c r="I587" s="6">
        <f>I585+I586</f>
        <v>0</v>
      </c>
      <c r="J587" s="2" t="s">
        <v>18</v>
      </c>
      <c r="K587" s="4">
        <f>K586-K585</f>
        <v>0</v>
      </c>
      <c r="L587" s="2" t="s">
        <v>22</v>
      </c>
      <c r="M587" s="5">
        <f>M585-M586</f>
        <v>0</v>
      </c>
      <c r="N587"/>
      <c r="O587" s="7" t="s">
        <v>12</v>
      </c>
      <c r="P587" s="6">
        <f>P585+P586</f>
        <v>0</v>
      </c>
      <c r="Q587" s="2" t="s">
        <v>18</v>
      </c>
      <c r="R587" s="4">
        <f>R586-R585</f>
        <v>0</v>
      </c>
      <c r="S587" s="2" t="s">
        <v>22</v>
      </c>
      <c r="T587" s="5">
        <f>T585-T586</f>
        <v>0</v>
      </c>
      <c r="U587"/>
      <c r="V587" s="7" t="s">
        <v>12</v>
      </c>
      <c r="W587" s="6">
        <f>W585+W586</f>
        <v>0</v>
      </c>
      <c r="X587" s="2" t="s">
        <v>18</v>
      </c>
      <c r="Y587" s="4">
        <f>Y586-Y585</f>
        <v>0</v>
      </c>
      <c r="Z587" s="2" t="s">
        <v>22</v>
      </c>
      <c r="AA587" s="5">
        <f>AA585-AA586</f>
        <v>0</v>
      </c>
      <c r="AB587"/>
      <c r="AC587" s="7" t="s">
        <v>12</v>
      </c>
      <c r="AD587" s="6">
        <f>AD585+AD586</f>
        <v>0</v>
      </c>
      <c r="AE587" s="2" t="s">
        <v>18</v>
      </c>
      <c r="AF587" s="4">
        <f>AF586-AF585</f>
        <v>0</v>
      </c>
      <c r="AG587" s="2" t="s">
        <v>22</v>
      </c>
      <c r="AH587" s="5">
        <f>AH585-AH586</f>
        <v>0</v>
      </c>
      <c r="AI587"/>
    </row>
    <row r="588" spans="1:35" x14ac:dyDescent="0.2">
      <c r="A588" s="7" t="s">
        <v>3</v>
      </c>
      <c r="B588" s="5">
        <f>B558</f>
        <v>0</v>
      </c>
      <c r="C588" s="2"/>
      <c r="D588" s="2"/>
      <c r="E588" s="2"/>
      <c r="F588" s="3">
        <f>F585*0.01</f>
        <v>0</v>
      </c>
      <c r="G588"/>
      <c r="H588" s="7" t="s">
        <v>3</v>
      </c>
      <c r="I588" s="5">
        <f>I558</f>
        <v>0</v>
      </c>
      <c r="J588" s="2"/>
      <c r="K588" s="2"/>
      <c r="L588" s="2"/>
      <c r="M588" s="3">
        <f>M585*0.01</f>
        <v>0</v>
      </c>
      <c r="N588"/>
      <c r="O588" s="7" t="s">
        <v>3</v>
      </c>
      <c r="P588" s="5">
        <f>P558</f>
        <v>0</v>
      </c>
      <c r="Q588" s="2"/>
      <c r="R588" s="2"/>
      <c r="S588" s="2"/>
      <c r="T588" s="3">
        <f>T585*0.01</f>
        <v>0</v>
      </c>
      <c r="U588"/>
      <c r="V588" s="7" t="s">
        <v>3</v>
      </c>
      <c r="W588" s="5">
        <f>W558</f>
        <v>0</v>
      </c>
      <c r="X588" s="2"/>
      <c r="Y588" s="2"/>
      <c r="Z588" s="2"/>
      <c r="AA588" s="3">
        <f>AA585*0.01</f>
        <v>0</v>
      </c>
      <c r="AB588"/>
      <c r="AC588" s="7" t="s">
        <v>3</v>
      </c>
      <c r="AD588" s="5">
        <f>AD558</f>
        <v>0</v>
      </c>
      <c r="AE588" s="2"/>
      <c r="AF588" s="2"/>
      <c r="AG588" s="2"/>
      <c r="AH588" s="3">
        <f>AH585*0.01</f>
        <v>0</v>
      </c>
      <c r="AI588"/>
    </row>
    <row r="589" spans="1:35" x14ac:dyDescent="0.2">
      <c r="A589" s="8"/>
      <c r="B589" s="4">
        <f>B588-B587</f>
        <v>0</v>
      </c>
      <c r="C589" s="2"/>
      <c r="D589" s="2"/>
      <c r="E589" s="14" t="s">
        <v>19</v>
      </c>
      <c r="F589" s="14" t="e">
        <f>F587/F588</f>
        <v>#DIV/0!</v>
      </c>
      <c r="G589"/>
      <c r="H589" s="8"/>
      <c r="I589" s="4">
        <f>I588-I587</f>
        <v>0</v>
      </c>
      <c r="J589" s="2"/>
      <c r="K589" s="2"/>
      <c r="L589" s="14" t="s">
        <v>19</v>
      </c>
      <c r="M589" s="14" t="e">
        <f>M587/M588</f>
        <v>#DIV/0!</v>
      </c>
      <c r="N589"/>
      <c r="O589" s="8"/>
      <c r="P589" s="4">
        <f>P588-P587</f>
        <v>0</v>
      </c>
      <c r="Q589" s="2"/>
      <c r="R589" s="2"/>
      <c r="S589" s="14" t="s">
        <v>19</v>
      </c>
      <c r="T589" s="14" t="e">
        <f>T587/T588</f>
        <v>#DIV/0!</v>
      </c>
      <c r="U589"/>
      <c r="V589" s="8"/>
      <c r="W589" s="4">
        <f>W588-W587</f>
        <v>0</v>
      </c>
      <c r="X589" s="2"/>
      <c r="Y589" s="2"/>
      <c r="Z589" s="14" t="s">
        <v>19</v>
      </c>
      <c r="AA589" s="14" t="e">
        <f>AA587/AA588</f>
        <v>#DIV/0!</v>
      </c>
      <c r="AB589"/>
      <c r="AC589" s="8"/>
      <c r="AD589" s="4">
        <f>AD588-AD587</f>
        <v>0</v>
      </c>
      <c r="AE589" s="2"/>
      <c r="AF589" s="2"/>
      <c r="AG589" s="14" t="s">
        <v>19</v>
      </c>
      <c r="AH589" s="14" t="e">
        <f>AH587/AH588</f>
        <v>#DIV/0!</v>
      </c>
      <c r="AI589"/>
    </row>
    <row r="590" spans="1:35" x14ac:dyDescent="0.2">
      <c r="A590"/>
      <c r="B590" s="2"/>
      <c r="C590"/>
      <c r="D590"/>
      <c r="E590"/>
      <c r="F590"/>
      <c r="G590"/>
      <c r="H590"/>
      <c r="I590" s="2"/>
      <c r="J590"/>
      <c r="K590"/>
      <c r="L590"/>
      <c r="M590"/>
      <c r="N590"/>
      <c r="O590"/>
      <c r="P590" s="2"/>
      <c r="Q590"/>
      <c r="R590"/>
      <c r="S590"/>
      <c r="T590"/>
      <c r="U590"/>
      <c r="V590"/>
      <c r="W590" s="2"/>
      <c r="X590"/>
      <c r="Y590"/>
      <c r="Z590"/>
      <c r="AA590"/>
      <c r="AB590"/>
      <c r="AC590"/>
      <c r="AD590" s="2"/>
      <c r="AE590"/>
      <c r="AF590"/>
      <c r="AG590"/>
      <c r="AH590"/>
      <c r="AI590"/>
    </row>
    <row r="591" spans="1:35" x14ac:dyDescent="0.2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</row>
    <row r="592" spans="1:35" x14ac:dyDescent="0.2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</row>
    <row r="593" spans="1:35" x14ac:dyDescent="0.2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</row>
    <row r="594" spans="1:35" x14ac:dyDescent="0.2">
      <c r="A594"/>
      <c r="B594"/>
      <c r="C594" s="2" t="s">
        <v>25</v>
      </c>
      <c r="D594" s="2"/>
      <c r="E594" s="2" t="s">
        <v>24</v>
      </c>
      <c r="F594"/>
      <c r="G594"/>
      <c r="H594"/>
      <c r="I594"/>
      <c r="J594" s="2" t="s">
        <v>25</v>
      </c>
      <c r="K594" s="2"/>
      <c r="L594" s="2" t="s">
        <v>24</v>
      </c>
      <c r="M594"/>
      <c r="N594"/>
      <c r="O594"/>
      <c r="P594"/>
      <c r="Q594" s="2" t="s">
        <v>25</v>
      </c>
      <c r="R594" s="2"/>
      <c r="S594" s="2" t="s">
        <v>24</v>
      </c>
      <c r="T594"/>
      <c r="U594"/>
      <c r="V594"/>
      <c r="W594"/>
      <c r="X594" s="2" t="s">
        <v>25</v>
      </c>
      <c r="Y594" s="2"/>
      <c r="Z594" s="2" t="s">
        <v>24</v>
      </c>
      <c r="AA594"/>
      <c r="AB594"/>
      <c r="AC594"/>
      <c r="AD594"/>
      <c r="AE594" s="2" t="s">
        <v>25</v>
      </c>
      <c r="AF594" s="2"/>
      <c r="AG594" s="2" t="s">
        <v>24</v>
      </c>
      <c r="AH594"/>
      <c r="AI594"/>
    </row>
    <row r="595" spans="1:35" x14ac:dyDescent="0.2">
      <c r="A595"/>
      <c r="B595"/>
      <c r="C595" s="26"/>
      <c r="D595" s="2"/>
      <c r="E595" s="26"/>
      <c r="F595"/>
      <c r="G595"/>
      <c r="H595"/>
      <c r="I595"/>
      <c r="J595" s="26"/>
      <c r="K595" s="2"/>
      <c r="L595" s="26"/>
      <c r="M595"/>
      <c r="N595"/>
      <c r="O595"/>
      <c r="P595"/>
      <c r="Q595" s="26"/>
      <c r="R595" s="2"/>
      <c r="S595" s="26"/>
      <c r="T595"/>
      <c r="U595"/>
      <c r="V595"/>
      <c r="W595"/>
      <c r="X595" s="26"/>
      <c r="Y595" s="2"/>
      <c r="Z595" s="26"/>
      <c r="AA595"/>
      <c r="AB595"/>
      <c r="AC595"/>
      <c r="AD595"/>
      <c r="AE595" s="26"/>
      <c r="AF595" s="2"/>
      <c r="AG595" s="26"/>
      <c r="AH595"/>
      <c r="AI595"/>
    </row>
    <row r="596" spans="1:35" x14ac:dyDescent="0.2">
      <c r="A596"/>
      <c r="B596"/>
      <c r="C596" s="26"/>
      <c r="D596" s="2"/>
      <c r="E596" s="26"/>
      <c r="F596"/>
      <c r="G596"/>
      <c r="H596"/>
      <c r="I596"/>
      <c r="J596" s="26"/>
      <c r="K596" s="2"/>
      <c r="L596" s="26"/>
      <c r="M596"/>
      <c r="N596"/>
      <c r="O596"/>
      <c r="P596"/>
      <c r="Q596" s="26"/>
      <c r="R596" s="2"/>
      <c r="S596" s="26"/>
      <c r="T596"/>
      <c r="U596"/>
      <c r="V596"/>
      <c r="W596"/>
      <c r="X596" s="26"/>
      <c r="Y596" s="2"/>
      <c r="Z596" s="26"/>
      <c r="AA596"/>
      <c r="AB596"/>
      <c r="AC596"/>
      <c r="AD596"/>
      <c r="AE596" s="26"/>
      <c r="AF596" s="2"/>
      <c r="AG596" s="26"/>
      <c r="AH596"/>
      <c r="AI596"/>
    </row>
    <row r="597" spans="1:35" x14ac:dyDescent="0.2">
      <c r="A597"/>
      <c r="B597"/>
      <c r="C597" s="26"/>
      <c r="D597" s="2"/>
      <c r="E597" s="26"/>
      <c r="F597"/>
      <c r="G597"/>
      <c r="H597"/>
      <c r="I597"/>
      <c r="J597" s="26"/>
      <c r="K597" s="2"/>
      <c r="L597" s="26"/>
      <c r="M597"/>
      <c r="N597"/>
      <c r="O597"/>
      <c r="P597"/>
      <c r="Q597" s="26"/>
      <c r="R597" s="2"/>
      <c r="S597" s="26"/>
      <c r="T597"/>
      <c r="U597"/>
      <c r="V597"/>
      <c r="W597"/>
      <c r="X597" s="26"/>
      <c r="Y597" s="2"/>
      <c r="Z597" s="26"/>
      <c r="AA597"/>
      <c r="AB597"/>
      <c r="AC597"/>
      <c r="AD597"/>
      <c r="AE597" s="26"/>
      <c r="AF597" s="2"/>
      <c r="AG597" s="26"/>
      <c r="AH597"/>
      <c r="AI597"/>
    </row>
    <row r="598" spans="1:35" x14ac:dyDescent="0.2">
      <c r="A598"/>
      <c r="B598"/>
      <c r="C598" s="21">
        <f>SUM(C595:C597)</f>
        <v>0</v>
      </c>
      <c r="D598" s="2"/>
      <c r="E598" s="21">
        <f>SUM(E595:E597)</f>
        <v>0</v>
      </c>
      <c r="F598"/>
      <c r="G598"/>
      <c r="H598"/>
      <c r="I598"/>
      <c r="J598" s="21">
        <f>SUM(J595:J597)</f>
        <v>0</v>
      </c>
      <c r="K598" s="2"/>
      <c r="L598" s="21">
        <f>SUM(L595:L597)</f>
        <v>0</v>
      </c>
      <c r="M598"/>
      <c r="N598"/>
      <c r="O598"/>
      <c r="P598"/>
      <c r="Q598" s="21">
        <f>SUM(Q595:Q597)</f>
        <v>0</v>
      </c>
      <c r="R598" s="2"/>
      <c r="S598" s="21">
        <f>SUM(S595:S597)</f>
        <v>0</v>
      </c>
      <c r="T598"/>
      <c r="U598"/>
      <c r="V598"/>
      <c r="W598"/>
      <c r="X598" s="21">
        <f>SUM(X595:X597)</f>
        <v>0</v>
      </c>
      <c r="Y598" s="2"/>
      <c r="Z598" s="21">
        <f>SUM(Z595:Z597)</f>
        <v>0</v>
      </c>
      <c r="AA598"/>
      <c r="AB598"/>
      <c r="AC598"/>
      <c r="AD598"/>
      <c r="AE598" s="21">
        <f>SUM(AE595:AE597)</f>
        <v>0</v>
      </c>
      <c r="AF598" s="2"/>
      <c r="AG598" s="21">
        <f>SUM(AG595:AG597)</f>
        <v>0</v>
      </c>
      <c r="AH598"/>
      <c r="AI598"/>
    </row>
    <row r="599" spans="1:35" x14ac:dyDescent="0.2">
      <c r="A599"/>
      <c r="B599"/>
      <c r="C599" s="2"/>
      <c r="D599" s="2"/>
      <c r="E599" s="2"/>
      <c r="F599"/>
      <c r="G599"/>
      <c r="H599"/>
      <c r="I599"/>
      <c r="J599" s="2"/>
      <c r="K599" s="2"/>
      <c r="L599" s="2"/>
      <c r="M599"/>
      <c r="N599"/>
      <c r="O599"/>
      <c r="P599"/>
      <c r="Q599" s="2"/>
      <c r="R599" s="2"/>
      <c r="S599" s="2"/>
      <c r="T599"/>
      <c r="U599"/>
      <c r="V599"/>
      <c r="W599"/>
      <c r="X599" s="2"/>
      <c r="Y599" s="2"/>
      <c r="Z599" s="2"/>
      <c r="AA599"/>
      <c r="AB599"/>
      <c r="AC599"/>
      <c r="AD599"/>
      <c r="AE599" s="2"/>
      <c r="AF599" s="2"/>
      <c r="AG599" s="2"/>
      <c r="AH599"/>
      <c r="AI599"/>
    </row>
    <row r="600" spans="1:35" x14ac:dyDescent="0.2">
      <c r="A600"/>
      <c r="B600"/>
      <c r="C600" s="2" t="s">
        <v>18</v>
      </c>
      <c r="D600" s="22">
        <f>C598-E598</f>
        <v>0</v>
      </c>
      <c r="E600" s="2"/>
      <c r="F600"/>
      <c r="G600"/>
      <c r="H600"/>
      <c r="I600"/>
      <c r="J600" s="2" t="s">
        <v>18</v>
      </c>
      <c r="K600" s="22">
        <f>J598-L598</f>
        <v>0</v>
      </c>
      <c r="L600" s="2"/>
      <c r="M600"/>
      <c r="N600"/>
      <c r="O600"/>
      <c r="P600"/>
      <c r="Q600" s="2" t="s">
        <v>18</v>
      </c>
      <c r="R600" s="22">
        <f>Q598-S598</f>
        <v>0</v>
      </c>
      <c r="S600" s="2"/>
      <c r="T600"/>
      <c r="U600"/>
      <c r="V600"/>
      <c r="W600"/>
      <c r="X600" s="2" t="s">
        <v>18</v>
      </c>
      <c r="Y600" s="22">
        <f>X598-Z598</f>
        <v>0</v>
      </c>
      <c r="Z600" s="2"/>
      <c r="AA600"/>
      <c r="AB600"/>
      <c r="AC600"/>
      <c r="AD600"/>
      <c r="AE600" s="2" t="s">
        <v>18</v>
      </c>
      <c r="AF600" s="22">
        <f>AE598-AG598</f>
        <v>0</v>
      </c>
      <c r="AG600" s="2"/>
      <c r="AH600"/>
      <c r="AI600"/>
    </row>
    <row r="601" spans="1:35" x14ac:dyDescent="0.2">
      <c r="C601" s="27"/>
      <c r="D601" s="28"/>
      <c r="E601" s="27"/>
      <c r="J601" s="27"/>
      <c r="K601" s="28"/>
      <c r="L601" s="27"/>
      <c r="Q601" s="27"/>
      <c r="R601" s="28"/>
      <c r="S601" s="27"/>
      <c r="X601" s="27"/>
      <c r="Y601" s="28"/>
      <c r="Z601" s="27"/>
      <c r="AE601" s="27"/>
      <c r="AF601" s="28"/>
      <c r="AG601" s="27"/>
    </row>
    <row r="606" spans="1:35" ht="20.25" x14ac:dyDescent="0.3">
      <c r="A606"/>
      <c r="B606"/>
      <c r="C606" s="30"/>
      <c r="D606" s="1"/>
      <c r="E606"/>
      <c r="F606"/>
      <c r="G606"/>
      <c r="H606"/>
      <c r="I606"/>
      <c r="J606" s="30"/>
      <c r="K606" s="1"/>
      <c r="L606"/>
      <c r="M606"/>
      <c r="N606"/>
      <c r="O606"/>
      <c r="P606"/>
      <c r="Q606" s="30"/>
      <c r="R606" s="1"/>
      <c r="S606"/>
      <c r="T606"/>
      <c r="U606"/>
      <c r="V606"/>
      <c r="W606"/>
      <c r="X606" s="30"/>
      <c r="Y606" s="1"/>
      <c r="Z606"/>
      <c r="AA606"/>
      <c r="AB606"/>
      <c r="AC606"/>
      <c r="AD606"/>
      <c r="AE606" s="30"/>
      <c r="AF606" s="1"/>
      <c r="AG606"/>
      <c r="AH606"/>
      <c r="AI606"/>
    </row>
    <row r="607" spans="1:35" x14ac:dyDescent="0.2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</row>
    <row r="608" spans="1:35" x14ac:dyDescent="0.2">
      <c r="A608" s="16" t="s">
        <v>0</v>
      </c>
      <c r="B608" s="23"/>
      <c r="C608" s="23"/>
      <c r="D608" s="16" t="s">
        <v>1</v>
      </c>
      <c r="E608" s="23"/>
      <c r="F608" s="16" t="s">
        <v>2</v>
      </c>
      <c r="G608" s="23"/>
      <c r="H608" s="16" t="s">
        <v>0</v>
      </c>
      <c r="I608" s="23"/>
      <c r="J608" s="23"/>
      <c r="K608" s="16" t="s">
        <v>1</v>
      </c>
      <c r="L608" s="23"/>
      <c r="M608" s="16" t="s">
        <v>2</v>
      </c>
      <c r="N608" s="23"/>
      <c r="O608" s="16" t="s">
        <v>0</v>
      </c>
      <c r="P608" s="23"/>
      <c r="Q608" s="23"/>
      <c r="R608" s="16" t="s">
        <v>1</v>
      </c>
      <c r="S608" s="23"/>
      <c r="T608" s="16" t="s">
        <v>2</v>
      </c>
      <c r="U608" s="23"/>
      <c r="V608" s="16" t="s">
        <v>0</v>
      </c>
      <c r="W608" s="23"/>
      <c r="X608" s="23"/>
      <c r="Y608" s="16" t="s">
        <v>1</v>
      </c>
      <c r="Z608" s="23"/>
      <c r="AA608" s="16" t="s">
        <v>2</v>
      </c>
      <c r="AB608" s="23"/>
      <c r="AC608" s="16" t="s">
        <v>0</v>
      </c>
      <c r="AD608" s="23"/>
      <c r="AE608" s="23"/>
      <c r="AF608" s="16" t="s">
        <v>1</v>
      </c>
      <c r="AG608" s="23"/>
      <c r="AH608" s="16" t="s">
        <v>2</v>
      </c>
      <c r="AI608" s="23"/>
    </row>
    <row r="609" spans="1:3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x14ac:dyDescent="0.2">
      <c r="A610" s="16" t="s">
        <v>3</v>
      </c>
      <c r="B610" s="24"/>
      <c r="C610" s="16" t="s">
        <v>4</v>
      </c>
      <c r="D610" s="25"/>
      <c r="E610" s="16" t="s">
        <v>5</v>
      </c>
      <c r="F610" s="23"/>
      <c r="G610" s="2"/>
      <c r="H610" s="16" t="s">
        <v>3</v>
      </c>
      <c r="I610" s="24"/>
      <c r="J610" s="16" t="s">
        <v>4</v>
      </c>
      <c r="K610" s="25"/>
      <c r="L610" s="16" t="s">
        <v>5</v>
      </c>
      <c r="M610" s="23"/>
      <c r="N610" s="2"/>
      <c r="O610" s="16" t="s">
        <v>3</v>
      </c>
      <c r="P610" s="24"/>
      <c r="Q610" s="16" t="s">
        <v>4</v>
      </c>
      <c r="R610" s="25"/>
      <c r="S610" s="16" t="s">
        <v>5</v>
      </c>
      <c r="T610" s="23"/>
      <c r="U610" s="2"/>
      <c r="V610" s="16" t="s">
        <v>3</v>
      </c>
      <c r="W610" s="24"/>
      <c r="X610" s="16" t="s">
        <v>4</v>
      </c>
      <c r="Y610" s="25"/>
      <c r="Z610" s="16" t="s">
        <v>5</v>
      </c>
      <c r="AA610" s="23"/>
      <c r="AB610" s="2"/>
      <c r="AC610" s="16" t="s">
        <v>3</v>
      </c>
      <c r="AD610" s="24"/>
      <c r="AE610" s="16" t="s">
        <v>4</v>
      </c>
      <c r="AF610" s="25"/>
      <c r="AG610" s="16" t="s">
        <v>5</v>
      </c>
      <c r="AH610" s="23"/>
      <c r="AI610" s="2"/>
    </row>
    <row r="611" spans="1:35" x14ac:dyDescent="0.2">
      <c r="A611" s="2"/>
      <c r="B611" s="24"/>
      <c r="C611" s="2"/>
      <c r="D611" s="25"/>
      <c r="E611" s="2"/>
      <c r="F611" s="19"/>
      <c r="G611" s="2"/>
      <c r="H611" s="2"/>
      <c r="I611" s="24"/>
      <c r="J611" s="2"/>
      <c r="K611" s="25"/>
      <c r="L611" s="2"/>
      <c r="M611" s="19"/>
      <c r="N611" s="2"/>
      <c r="O611" s="2"/>
      <c r="P611" s="24"/>
      <c r="Q611" s="2"/>
      <c r="R611" s="25"/>
      <c r="S611" s="2"/>
      <c r="T611" s="19"/>
      <c r="U611" s="2"/>
      <c r="V611" s="2"/>
      <c r="W611" s="24"/>
      <c r="X611" s="2"/>
      <c r="Y611" s="25"/>
      <c r="Z611" s="2"/>
      <c r="AA611" s="19"/>
      <c r="AB611" s="2"/>
      <c r="AC611" s="2"/>
      <c r="AD611" s="24"/>
      <c r="AE611" s="2"/>
      <c r="AF611" s="25"/>
      <c r="AG611" s="2"/>
      <c r="AH611" s="19"/>
      <c r="AI611" s="2"/>
    </row>
    <row r="612" spans="1:35" x14ac:dyDescent="0.2">
      <c r="A612" s="2"/>
      <c r="B612" s="24"/>
      <c r="C612" s="2"/>
      <c r="D612" s="25"/>
      <c r="E612" s="2"/>
      <c r="F612" s="19"/>
      <c r="G612" s="2"/>
      <c r="H612" s="2"/>
      <c r="I612" s="24"/>
      <c r="J612" s="2"/>
      <c r="K612" s="25"/>
      <c r="L612" s="2"/>
      <c r="M612" s="19"/>
      <c r="N612" s="2"/>
      <c r="O612" s="2"/>
      <c r="P612" s="24"/>
      <c r="Q612" s="2"/>
      <c r="R612" s="25"/>
      <c r="S612" s="2"/>
      <c r="T612" s="19"/>
      <c r="U612" s="2"/>
      <c r="V612" s="2"/>
      <c r="W612" s="24"/>
      <c r="X612" s="2"/>
      <c r="Y612" s="25"/>
      <c r="Z612" s="2"/>
      <c r="AA612" s="19"/>
      <c r="AB612" s="2"/>
      <c r="AC612" s="2"/>
      <c r="AD612" s="24"/>
      <c r="AE612" s="2"/>
      <c r="AF612" s="25"/>
      <c r="AG612" s="2"/>
      <c r="AH612" s="19"/>
      <c r="AI612" s="2"/>
    </row>
    <row r="613" spans="1:35" x14ac:dyDescent="0.2">
      <c r="A613" s="2"/>
      <c r="B613" s="17">
        <f>SUM(B610:B612)</f>
        <v>0</v>
      </c>
      <c r="C613" s="2"/>
      <c r="D613" s="18">
        <f>SUM(D610:D612)</f>
        <v>0</v>
      </c>
      <c r="E613" s="2"/>
      <c r="F613" s="2"/>
      <c r="G613" s="2"/>
      <c r="H613" s="2"/>
      <c r="I613" s="17">
        <f>SUM(I610:I612)</f>
        <v>0</v>
      </c>
      <c r="J613" s="2"/>
      <c r="K613" s="18">
        <f>SUM(K610:K612)</f>
        <v>0</v>
      </c>
      <c r="L613" s="2"/>
      <c r="M613" s="2"/>
      <c r="N613" s="2"/>
      <c r="O613" s="2"/>
      <c r="P613" s="17">
        <f>SUM(P610:P612)</f>
        <v>0</v>
      </c>
      <c r="Q613" s="2"/>
      <c r="R613" s="18">
        <f>SUM(R610:R612)</f>
        <v>0</v>
      </c>
      <c r="S613" s="2"/>
      <c r="T613" s="2"/>
      <c r="U613" s="2"/>
      <c r="V613" s="2"/>
      <c r="W613" s="17">
        <f>SUM(W610:W612)</f>
        <v>0</v>
      </c>
      <c r="X613" s="2"/>
      <c r="Y613" s="18">
        <f>SUM(Y610:Y612)</f>
        <v>0</v>
      </c>
      <c r="Z613" s="2"/>
      <c r="AA613" s="2"/>
      <c r="AB613" s="2"/>
      <c r="AC613" s="2"/>
      <c r="AD613" s="17">
        <f>SUM(AD610:AD612)</f>
        <v>0</v>
      </c>
      <c r="AE613" s="2"/>
      <c r="AF613" s="18">
        <f>SUM(AF610:AF612)</f>
        <v>0</v>
      </c>
      <c r="AG613" s="2"/>
      <c r="AH613" s="2"/>
      <c r="AI613" s="2"/>
    </row>
    <row r="614" spans="1:35" x14ac:dyDescent="0.2">
      <c r="A614" t="s">
        <v>23</v>
      </c>
      <c r="B614" t="s">
        <v>6</v>
      </c>
      <c r="C614" t="s">
        <v>7</v>
      </c>
      <c r="D614" t="s">
        <v>8</v>
      </c>
      <c r="E614" t="s">
        <v>11</v>
      </c>
      <c r="F614" t="s">
        <v>10</v>
      </c>
      <c r="G614" t="s">
        <v>9</v>
      </c>
      <c r="H614" t="s">
        <v>23</v>
      </c>
      <c r="I614" t="s">
        <v>6</v>
      </c>
      <c r="J614" t="s">
        <v>7</v>
      </c>
      <c r="K614" t="s">
        <v>8</v>
      </c>
      <c r="L614" t="s">
        <v>11</v>
      </c>
      <c r="M614" t="s">
        <v>10</v>
      </c>
      <c r="N614" t="s">
        <v>9</v>
      </c>
      <c r="O614" t="s">
        <v>23</v>
      </c>
      <c r="P614" t="s">
        <v>6</v>
      </c>
      <c r="Q614" t="s">
        <v>7</v>
      </c>
      <c r="R614" t="s">
        <v>8</v>
      </c>
      <c r="S614" t="s">
        <v>11</v>
      </c>
      <c r="T614" t="s">
        <v>10</v>
      </c>
      <c r="U614" t="s">
        <v>9</v>
      </c>
      <c r="V614" t="s">
        <v>23</v>
      </c>
      <c r="W614" t="s">
        <v>6</v>
      </c>
      <c r="X614" t="s">
        <v>7</v>
      </c>
      <c r="Y614" t="s">
        <v>8</v>
      </c>
      <c r="Z614" t="s">
        <v>11</v>
      </c>
      <c r="AA614" t="s">
        <v>10</v>
      </c>
      <c r="AB614" t="s">
        <v>9</v>
      </c>
      <c r="AC614" t="s">
        <v>23</v>
      </c>
      <c r="AD614" t="s">
        <v>6</v>
      </c>
      <c r="AE614" t="s">
        <v>7</v>
      </c>
      <c r="AF614" t="s">
        <v>8</v>
      </c>
      <c r="AG614" t="s">
        <v>11</v>
      </c>
      <c r="AH614" t="s">
        <v>10</v>
      </c>
      <c r="AI614" t="s">
        <v>9</v>
      </c>
    </row>
    <row r="615" spans="1:35" x14ac:dyDescent="0.2">
      <c r="A615" s="20">
        <f>B636/4.97</f>
        <v>0</v>
      </c>
      <c r="B615" s="26"/>
      <c r="C615" s="26"/>
      <c r="D615" s="26"/>
      <c r="E615" s="26"/>
      <c r="F615" s="26"/>
      <c r="G615" s="26"/>
      <c r="H615" s="20">
        <f>I636/4.97</f>
        <v>0</v>
      </c>
      <c r="I615" s="26"/>
      <c r="J615" s="26"/>
      <c r="K615" s="26"/>
      <c r="L615" s="26"/>
      <c r="M615" s="26"/>
      <c r="N615" s="26"/>
      <c r="O615" s="20">
        <f>P636/4.97</f>
        <v>0</v>
      </c>
      <c r="P615" s="26"/>
      <c r="Q615" s="26"/>
      <c r="R615" s="26"/>
      <c r="S615" s="26"/>
      <c r="T615" s="26"/>
      <c r="U615" s="26"/>
      <c r="V615" s="20">
        <f>W636/4.97</f>
        <v>0</v>
      </c>
      <c r="W615" s="26"/>
      <c r="X615" s="26"/>
      <c r="Y615" s="26"/>
      <c r="Z615" s="26"/>
      <c r="AA615" s="26"/>
      <c r="AB615" s="26"/>
      <c r="AC615" s="20">
        <f>AD636/4.97</f>
        <v>0</v>
      </c>
      <c r="AD615" s="26"/>
      <c r="AE615" s="26"/>
      <c r="AF615" s="26"/>
      <c r="AG615" s="26"/>
      <c r="AH615" s="26"/>
      <c r="AI615" s="26"/>
    </row>
    <row r="616" spans="1:35" x14ac:dyDescent="0.2">
      <c r="A616"/>
      <c r="B616" s="26"/>
      <c r="C616" s="26"/>
      <c r="D616" s="26"/>
      <c r="E616" s="26"/>
      <c r="F616" s="26"/>
      <c r="G616" s="26"/>
      <c r="H616"/>
      <c r="I616" s="26"/>
      <c r="J616" s="26"/>
      <c r="K616" s="26"/>
      <c r="L616" s="26"/>
      <c r="M616" s="26"/>
      <c r="N616" s="26"/>
      <c r="O616"/>
      <c r="P616" s="26"/>
      <c r="Q616" s="26"/>
      <c r="R616" s="26"/>
      <c r="S616" s="26"/>
      <c r="T616" s="26"/>
      <c r="U616" s="26"/>
      <c r="V616"/>
      <c r="W616" s="26"/>
      <c r="X616" s="26"/>
      <c r="Y616" s="26"/>
      <c r="Z616" s="26"/>
      <c r="AA616" s="26"/>
      <c r="AB616" s="26"/>
      <c r="AC616"/>
      <c r="AD616" s="26"/>
      <c r="AE616" s="26"/>
      <c r="AF616" s="26"/>
      <c r="AG616" s="26"/>
      <c r="AH616" s="26"/>
      <c r="AI616" s="26"/>
    </row>
    <row r="617" spans="1:35" x14ac:dyDescent="0.2">
      <c r="A617"/>
      <c r="B617" s="26"/>
      <c r="C617" s="26"/>
      <c r="D617" s="26"/>
      <c r="E617" s="26"/>
      <c r="F617" s="26"/>
      <c r="G617" s="26"/>
      <c r="H617"/>
      <c r="I617" s="26"/>
      <c r="J617" s="26"/>
      <c r="K617" s="26"/>
      <c r="L617" s="26"/>
      <c r="M617" s="26"/>
      <c r="N617" s="26"/>
      <c r="O617"/>
      <c r="P617" s="26"/>
      <c r="Q617" s="26"/>
      <c r="R617" s="26"/>
      <c r="S617" s="26"/>
      <c r="T617" s="26"/>
      <c r="U617" s="26"/>
      <c r="V617"/>
      <c r="W617" s="26"/>
      <c r="X617" s="26"/>
      <c r="Y617" s="26"/>
      <c r="Z617" s="26"/>
      <c r="AA617" s="26"/>
      <c r="AB617" s="26"/>
      <c r="AC617"/>
      <c r="AD617" s="26"/>
      <c r="AE617" s="26"/>
      <c r="AF617" s="26"/>
      <c r="AG617" s="26"/>
      <c r="AH617" s="26"/>
      <c r="AI617" s="26"/>
    </row>
    <row r="618" spans="1:35" x14ac:dyDescent="0.2">
      <c r="A618"/>
      <c r="B618" s="26"/>
      <c r="C618" s="26"/>
      <c r="D618" s="26"/>
      <c r="E618" s="26"/>
      <c r="F618" s="26"/>
      <c r="G618" s="26"/>
      <c r="H618"/>
      <c r="I618" s="26"/>
      <c r="J618" s="26"/>
      <c r="K618" s="26"/>
      <c r="L618" s="26"/>
      <c r="M618" s="26"/>
      <c r="N618" s="26"/>
      <c r="O618"/>
      <c r="P618" s="26"/>
      <c r="Q618" s="26"/>
      <c r="R618" s="26"/>
      <c r="S618" s="26"/>
      <c r="T618" s="26"/>
      <c r="U618" s="26"/>
      <c r="V618"/>
      <c r="W618" s="26"/>
      <c r="X618" s="26"/>
      <c r="Y618" s="26"/>
      <c r="Z618" s="26"/>
      <c r="AA618" s="26"/>
      <c r="AB618" s="26"/>
      <c r="AC618"/>
      <c r="AD618" s="26"/>
      <c r="AE618" s="26"/>
      <c r="AF618" s="26"/>
      <c r="AG618" s="26"/>
      <c r="AH618" s="26"/>
      <c r="AI618" s="26"/>
    </row>
    <row r="619" spans="1:35" x14ac:dyDescent="0.2">
      <c r="A619"/>
      <c r="B619" s="26"/>
      <c r="C619" s="26"/>
      <c r="D619" s="26"/>
      <c r="E619" s="26"/>
      <c r="F619" s="26"/>
      <c r="G619" s="26"/>
      <c r="H619"/>
      <c r="I619" s="26"/>
      <c r="J619" s="26"/>
      <c r="K619" s="26"/>
      <c r="L619" s="26"/>
      <c r="M619" s="26"/>
      <c r="N619" s="26"/>
      <c r="O619"/>
      <c r="P619" s="26"/>
      <c r="Q619" s="26"/>
      <c r="R619" s="26"/>
      <c r="S619" s="26"/>
      <c r="T619" s="26"/>
      <c r="U619" s="26"/>
      <c r="V619"/>
      <c r="W619" s="26"/>
      <c r="X619" s="26"/>
      <c r="Y619" s="26"/>
      <c r="Z619" s="26"/>
      <c r="AA619" s="26"/>
      <c r="AB619" s="26"/>
      <c r="AC619"/>
      <c r="AD619" s="26"/>
      <c r="AE619" s="26"/>
      <c r="AF619" s="26"/>
      <c r="AG619" s="26"/>
      <c r="AH619" s="26"/>
      <c r="AI619" s="26"/>
    </row>
    <row r="620" spans="1:35" x14ac:dyDescent="0.2">
      <c r="A620"/>
      <c r="B620" s="26"/>
      <c r="C620" s="26"/>
      <c r="D620" s="26"/>
      <c r="E620" s="26"/>
      <c r="F620" s="26"/>
      <c r="G620" s="26"/>
      <c r="H620"/>
      <c r="I620" s="26"/>
      <c r="J620" s="26"/>
      <c r="K620" s="26"/>
      <c r="L620" s="26"/>
      <c r="M620" s="26"/>
      <c r="N620" s="26"/>
      <c r="O620"/>
      <c r="P620" s="26"/>
      <c r="Q620" s="26"/>
      <c r="R620" s="26"/>
      <c r="S620" s="26"/>
      <c r="T620" s="26"/>
      <c r="U620" s="26"/>
      <c r="V620"/>
      <c r="W620" s="26"/>
      <c r="X620" s="26"/>
      <c r="Y620" s="26"/>
      <c r="Z620" s="26"/>
      <c r="AA620" s="26"/>
      <c r="AB620" s="26"/>
      <c r="AC620"/>
      <c r="AD620" s="26"/>
      <c r="AE620" s="26"/>
      <c r="AF620" s="26"/>
      <c r="AG620" s="26"/>
      <c r="AH620" s="26"/>
      <c r="AI620" s="26"/>
    </row>
    <row r="621" spans="1:35" x14ac:dyDescent="0.2">
      <c r="A621"/>
      <c r="B621" s="26"/>
      <c r="C621" s="26"/>
      <c r="D621" s="26"/>
      <c r="E621" s="26"/>
      <c r="F621" s="26"/>
      <c r="G621" s="26"/>
      <c r="H621"/>
      <c r="I621" s="26"/>
      <c r="J621" s="26"/>
      <c r="K621" s="26"/>
      <c r="L621" s="26"/>
      <c r="M621" s="26"/>
      <c r="N621" s="26"/>
      <c r="O621"/>
      <c r="P621" s="26"/>
      <c r="Q621" s="26"/>
      <c r="R621" s="26"/>
      <c r="S621" s="26"/>
      <c r="T621" s="26"/>
      <c r="U621" s="26"/>
      <c r="V621"/>
      <c r="W621" s="26"/>
      <c r="X621" s="26"/>
      <c r="Y621" s="26"/>
      <c r="Z621" s="26"/>
      <c r="AA621" s="26"/>
      <c r="AB621" s="26"/>
      <c r="AC621"/>
      <c r="AD621" s="26"/>
      <c r="AE621" s="26"/>
      <c r="AF621" s="26"/>
      <c r="AG621" s="26"/>
      <c r="AH621" s="26"/>
      <c r="AI621" s="26"/>
    </row>
    <row r="622" spans="1:35" x14ac:dyDescent="0.2">
      <c r="A622"/>
      <c r="B622" s="26"/>
      <c r="C622" s="26"/>
      <c r="D622" s="26"/>
      <c r="E622" s="26"/>
      <c r="F622" s="26"/>
      <c r="G622" s="26"/>
      <c r="H622"/>
      <c r="I622" s="26"/>
      <c r="J622" s="26"/>
      <c r="K622" s="26"/>
      <c r="L622" s="26"/>
      <c r="M622" s="26"/>
      <c r="N622" s="26"/>
      <c r="O622"/>
      <c r="P622" s="26"/>
      <c r="Q622" s="26"/>
      <c r="R622" s="26"/>
      <c r="S622" s="26"/>
      <c r="T622" s="26"/>
      <c r="U622" s="26"/>
      <c r="V622"/>
      <c r="W622" s="26"/>
      <c r="X622" s="26"/>
      <c r="Y622" s="26"/>
      <c r="Z622" s="26"/>
      <c r="AA622" s="26"/>
      <c r="AB622" s="26"/>
      <c r="AC622"/>
      <c r="AD622" s="26"/>
      <c r="AE622" s="26"/>
      <c r="AF622" s="26"/>
      <c r="AG622" s="26"/>
      <c r="AH622" s="26"/>
      <c r="AI622" s="26"/>
    </row>
    <row r="623" spans="1:35" x14ac:dyDescent="0.2">
      <c r="A623"/>
      <c r="B623" s="26"/>
      <c r="C623" s="26"/>
      <c r="D623" s="26"/>
      <c r="E623" s="26"/>
      <c r="F623" s="26"/>
      <c r="G623" s="26"/>
      <c r="H623"/>
      <c r="I623" s="26"/>
      <c r="J623" s="26"/>
      <c r="K623" s="26"/>
      <c r="L623" s="26"/>
      <c r="M623" s="26"/>
      <c r="N623" s="26"/>
      <c r="O623"/>
      <c r="P623" s="26"/>
      <c r="Q623" s="26"/>
      <c r="R623" s="26"/>
      <c r="S623" s="26"/>
      <c r="T623" s="26"/>
      <c r="U623" s="26"/>
      <c r="V623"/>
      <c r="W623" s="26"/>
      <c r="X623" s="26"/>
      <c r="Y623" s="26"/>
      <c r="Z623" s="26"/>
      <c r="AA623" s="26"/>
      <c r="AB623" s="26"/>
      <c r="AC623"/>
      <c r="AD623" s="26"/>
      <c r="AE623" s="26"/>
      <c r="AF623" s="26"/>
      <c r="AG623" s="26"/>
      <c r="AH623" s="26"/>
      <c r="AI623" s="26"/>
    </row>
    <row r="624" spans="1:35" x14ac:dyDescent="0.2">
      <c r="A624"/>
      <c r="B624" s="26"/>
      <c r="C624" s="26"/>
      <c r="D624" s="26"/>
      <c r="E624" s="26"/>
      <c r="F624" s="26"/>
      <c r="G624" s="26"/>
      <c r="H624"/>
      <c r="I624" s="26"/>
      <c r="J624" s="26"/>
      <c r="K624" s="26"/>
      <c r="L624" s="26"/>
      <c r="M624" s="26"/>
      <c r="N624" s="26"/>
      <c r="O624"/>
      <c r="P624" s="26"/>
      <c r="Q624" s="26"/>
      <c r="R624" s="26"/>
      <c r="S624" s="26"/>
      <c r="T624" s="26"/>
      <c r="U624" s="26"/>
      <c r="V624"/>
      <c r="W624" s="26"/>
      <c r="X624" s="26"/>
      <c r="Y624" s="26"/>
      <c r="Z624" s="26"/>
      <c r="AA624" s="26"/>
      <c r="AB624" s="26"/>
      <c r="AC624"/>
      <c r="AD624" s="26"/>
      <c r="AE624" s="26"/>
      <c r="AF624" s="26"/>
      <c r="AG624" s="26"/>
      <c r="AH624" s="26"/>
      <c r="AI624" s="26"/>
    </row>
    <row r="625" spans="1:35" x14ac:dyDescent="0.2">
      <c r="A625"/>
      <c r="B625" s="26"/>
      <c r="C625" s="26"/>
      <c r="D625" s="26"/>
      <c r="E625" s="26"/>
      <c r="F625" s="26"/>
      <c r="G625" s="26"/>
      <c r="H625"/>
      <c r="I625" s="26"/>
      <c r="J625" s="26"/>
      <c r="K625" s="26"/>
      <c r="L625" s="26"/>
      <c r="M625" s="26"/>
      <c r="N625" s="26"/>
      <c r="O625"/>
      <c r="P625" s="26"/>
      <c r="Q625" s="26"/>
      <c r="R625" s="26"/>
      <c r="S625" s="26"/>
      <c r="T625" s="26"/>
      <c r="U625" s="26"/>
      <c r="V625"/>
      <c r="W625" s="26"/>
      <c r="X625" s="26"/>
      <c r="Y625" s="26"/>
      <c r="Z625" s="26"/>
      <c r="AA625" s="26"/>
      <c r="AB625" s="26"/>
      <c r="AC625"/>
      <c r="AD625" s="26"/>
      <c r="AE625" s="26"/>
      <c r="AF625" s="26"/>
      <c r="AG625" s="26"/>
      <c r="AH625" s="26"/>
      <c r="AI625" s="26"/>
    </row>
    <row r="626" spans="1:35" x14ac:dyDescent="0.2">
      <c r="A626"/>
      <c r="B626" s="26"/>
      <c r="C626" s="26"/>
      <c r="D626" s="26"/>
      <c r="E626" s="26"/>
      <c r="F626" s="26"/>
      <c r="G626" s="26"/>
      <c r="H626"/>
      <c r="I626" s="26"/>
      <c r="J626" s="26"/>
      <c r="K626" s="26"/>
      <c r="L626" s="26"/>
      <c r="M626" s="26"/>
      <c r="N626" s="26"/>
      <c r="O626"/>
      <c r="P626" s="26"/>
      <c r="Q626" s="26"/>
      <c r="R626" s="26"/>
      <c r="S626" s="26"/>
      <c r="T626" s="26"/>
      <c r="U626" s="26"/>
      <c r="V626"/>
      <c r="W626" s="26"/>
      <c r="X626" s="26"/>
      <c r="Y626" s="26"/>
      <c r="Z626" s="26"/>
      <c r="AA626" s="26"/>
      <c r="AB626" s="26"/>
      <c r="AC626"/>
      <c r="AD626" s="26"/>
      <c r="AE626" s="26"/>
      <c r="AF626" s="26"/>
      <c r="AG626" s="26"/>
      <c r="AH626" s="26"/>
      <c r="AI626" s="26"/>
    </row>
    <row r="627" spans="1:35" x14ac:dyDescent="0.2">
      <c r="A627"/>
      <c r="B627" s="26"/>
      <c r="C627" s="26"/>
      <c r="D627" s="26"/>
      <c r="E627" s="26"/>
      <c r="F627" s="26"/>
      <c r="G627" s="26"/>
      <c r="H627"/>
      <c r="I627" s="26"/>
      <c r="J627" s="26"/>
      <c r="K627" s="26"/>
      <c r="L627" s="26"/>
      <c r="M627" s="26"/>
      <c r="N627" s="26"/>
      <c r="O627"/>
      <c r="P627" s="26"/>
      <c r="Q627" s="26"/>
      <c r="R627" s="26"/>
      <c r="S627" s="26"/>
      <c r="T627" s="26"/>
      <c r="U627" s="26"/>
      <c r="V627"/>
      <c r="W627" s="26"/>
      <c r="X627" s="26"/>
      <c r="Y627" s="26"/>
      <c r="Z627" s="26"/>
      <c r="AA627" s="26"/>
      <c r="AB627" s="26"/>
      <c r="AC627"/>
      <c r="AD627" s="26"/>
      <c r="AE627" s="26"/>
      <c r="AF627" s="26"/>
      <c r="AG627" s="26"/>
      <c r="AH627" s="26"/>
      <c r="AI627" s="26"/>
    </row>
    <row r="628" spans="1:35" x14ac:dyDescent="0.2">
      <c r="A628"/>
      <c r="B628" s="26"/>
      <c r="C628" s="26"/>
      <c r="D628" s="26"/>
      <c r="E628" s="26"/>
      <c r="F628" s="26"/>
      <c r="G628" s="26"/>
      <c r="H628"/>
      <c r="I628" s="26"/>
      <c r="J628" s="26"/>
      <c r="K628" s="26"/>
      <c r="L628" s="26"/>
      <c r="M628" s="26"/>
      <c r="N628" s="26"/>
      <c r="O628"/>
      <c r="P628" s="26"/>
      <c r="Q628" s="26"/>
      <c r="R628" s="26"/>
      <c r="S628" s="26"/>
      <c r="T628" s="26"/>
      <c r="U628" s="26"/>
      <c r="V628"/>
      <c r="W628" s="26"/>
      <c r="X628" s="26"/>
      <c r="Y628" s="26"/>
      <c r="Z628" s="26"/>
      <c r="AA628" s="26"/>
      <c r="AB628" s="26"/>
      <c r="AC628"/>
      <c r="AD628" s="26"/>
      <c r="AE628" s="26"/>
      <c r="AF628" s="26"/>
      <c r="AG628" s="26"/>
      <c r="AH628" s="26"/>
      <c r="AI628" s="26"/>
    </row>
    <row r="629" spans="1:35" x14ac:dyDescent="0.2">
      <c r="A629"/>
      <c r="B629" s="26"/>
      <c r="C629" s="26"/>
      <c r="D629" s="26"/>
      <c r="E629" s="26"/>
      <c r="F629" s="26"/>
      <c r="G629" s="26"/>
      <c r="H629"/>
      <c r="I629" s="26"/>
      <c r="J629" s="26"/>
      <c r="K629" s="26"/>
      <c r="L629" s="26"/>
      <c r="M629" s="26"/>
      <c r="N629" s="26"/>
      <c r="O629"/>
      <c r="P629" s="26"/>
      <c r="Q629" s="26"/>
      <c r="R629" s="26"/>
      <c r="S629" s="26"/>
      <c r="T629" s="26"/>
      <c r="U629" s="26"/>
      <c r="V629"/>
      <c r="W629" s="26"/>
      <c r="X629" s="26"/>
      <c r="Y629" s="26"/>
      <c r="Z629" s="26"/>
      <c r="AA629" s="26"/>
      <c r="AB629" s="26"/>
      <c r="AC629"/>
      <c r="AD629" s="26"/>
      <c r="AE629" s="26"/>
      <c r="AF629" s="26"/>
      <c r="AG629" s="26"/>
      <c r="AH629" s="26"/>
      <c r="AI629" s="26"/>
    </row>
    <row r="630" spans="1:35" x14ac:dyDescent="0.2">
      <c r="A630"/>
      <c r="B630" s="26"/>
      <c r="C630" s="26"/>
      <c r="D630" s="26"/>
      <c r="E630" s="26"/>
      <c r="F630" s="26"/>
      <c r="G630" s="26"/>
      <c r="H630"/>
      <c r="I630" s="26"/>
      <c r="J630" s="26"/>
      <c r="K630" s="26"/>
      <c r="L630" s="26"/>
      <c r="M630" s="26"/>
      <c r="N630" s="26"/>
      <c r="O630"/>
      <c r="P630" s="26"/>
      <c r="Q630" s="26"/>
      <c r="R630" s="26"/>
      <c r="S630" s="26"/>
      <c r="T630" s="26"/>
      <c r="U630" s="26"/>
      <c r="V630"/>
      <c r="W630" s="26"/>
      <c r="X630" s="26"/>
      <c r="Y630" s="26"/>
      <c r="Z630" s="26"/>
      <c r="AA630" s="26"/>
      <c r="AB630" s="26"/>
      <c r="AC630"/>
      <c r="AD630" s="26"/>
      <c r="AE630" s="26"/>
      <c r="AF630" s="26"/>
      <c r="AG630" s="26"/>
      <c r="AH630" s="26"/>
      <c r="AI630" s="26"/>
    </row>
    <row r="631" spans="1:35" x14ac:dyDescent="0.2">
      <c r="A631"/>
      <c r="B631" s="26"/>
      <c r="C631" s="26"/>
      <c r="D631" s="26"/>
      <c r="E631" s="26"/>
      <c r="F631" s="26"/>
      <c r="G631" s="26"/>
      <c r="H631"/>
      <c r="I631" s="26"/>
      <c r="J631" s="26"/>
      <c r="K631" s="26"/>
      <c r="L631" s="26"/>
      <c r="M631" s="26"/>
      <c r="N631" s="26"/>
      <c r="O631"/>
      <c r="P631" s="26"/>
      <c r="Q631" s="26"/>
      <c r="R631" s="26"/>
      <c r="S631" s="26"/>
      <c r="T631" s="26"/>
      <c r="U631" s="26"/>
      <c r="V631"/>
      <c r="W631" s="26"/>
      <c r="X631" s="26"/>
      <c r="Y631" s="26"/>
      <c r="Z631" s="26"/>
      <c r="AA631" s="26"/>
      <c r="AB631" s="26"/>
      <c r="AC631"/>
      <c r="AD631" s="26"/>
      <c r="AE631" s="26"/>
      <c r="AF631" s="26"/>
      <c r="AG631" s="26"/>
      <c r="AH631" s="26"/>
      <c r="AI631" s="26"/>
    </row>
    <row r="632" spans="1:35" x14ac:dyDescent="0.2">
      <c r="A632"/>
      <c r="B632" s="26"/>
      <c r="C632" s="26"/>
      <c r="D632" s="26"/>
      <c r="E632" s="26"/>
      <c r="F632" s="26"/>
      <c r="G632" s="26"/>
      <c r="H632"/>
      <c r="I632" s="26"/>
      <c r="J632" s="26"/>
      <c r="K632" s="26"/>
      <c r="L632" s="26"/>
      <c r="M632" s="26"/>
      <c r="N632" s="26"/>
      <c r="O632"/>
      <c r="P632" s="26"/>
      <c r="Q632" s="26"/>
      <c r="R632" s="26"/>
      <c r="S632" s="26"/>
      <c r="T632" s="26"/>
      <c r="U632" s="26"/>
      <c r="V632"/>
      <c r="W632" s="26"/>
      <c r="X632" s="26"/>
      <c r="Y632" s="26"/>
      <c r="Z632" s="26"/>
      <c r="AA632" s="26"/>
      <c r="AB632" s="26"/>
      <c r="AC632"/>
      <c r="AD632" s="26"/>
      <c r="AE632" s="26"/>
      <c r="AF632" s="26"/>
      <c r="AG632" s="26"/>
      <c r="AH632" s="26"/>
      <c r="AI632" s="26"/>
    </row>
    <row r="633" spans="1:35" x14ac:dyDescent="0.2">
      <c r="A633"/>
      <c r="B633" s="26"/>
      <c r="C633" s="26"/>
      <c r="D633" s="26"/>
      <c r="E633" s="26"/>
      <c r="F633" s="26"/>
      <c r="G633" s="26"/>
      <c r="H633"/>
      <c r="I633" s="26"/>
      <c r="J633" s="26"/>
      <c r="K633" s="26"/>
      <c r="L633" s="26"/>
      <c r="M633" s="26"/>
      <c r="N633" s="26"/>
      <c r="O633"/>
      <c r="P633" s="26"/>
      <c r="Q633" s="26"/>
      <c r="R633" s="26"/>
      <c r="S633" s="26"/>
      <c r="T633" s="26"/>
      <c r="U633" s="26"/>
      <c r="V633"/>
      <c r="W633" s="26"/>
      <c r="X633" s="26"/>
      <c r="Y633" s="26"/>
      <c r="Z633" s="26"/>
      <c r="AA633" s="26"/>
      <c r="AB633" s="26"/>
      <c r="AC633"/>
      <c r="AD633" s="26"/>
      <c r="AE633" s="26"/>
      <c r="AF633" s="26"/>
      <c r="AG633" s="26"/>
      <c r="AH633" s="26"/>
      <c r="AI633" s="26"/>
    </row>
    <row r="634" spans="1:35" x14ac:dyDescent="0.2">
      <c r="A634"/>
      <c r="B634" s="26"/>
      <c r="C634" s="26"/>
      <c r="D634" s="26"/>
      <c r="E634" s="26"/>
      <c r="F634" s="26"/>
      <c r="G634" s="26"/>
      <c r="H634"/>
      <c r="I634" s="26"/>
      <c r="J634" s="26"/>
      <c r="K634" s="26"/>
      <c r="L634" s="26"/>
      <c r="M634" s="26"/>
      <c r="N634" s="26"/>
      <c r="O634"/>
      <c r="P634" s="26"/>
      <c r="Q634" s="26"/>
      <c r="R634" s="26"/>
      <c r="S634" s="26"/>
      <c r="T634" s="26"/>
      <c r="U634" s="26"/>
      <c r="V634"/>
      <c r="W634" s="26"/>
      <c r="X634" s="26"/>
      <c r="Y634" s="26"/>
      <c r="Z634" s="26"/>
      <c r="AA634" s="26"/>
      <c r="AB634" s="26"/>
      <c r="AC634"/>
      <c r="AD634" s="26"/>
      <c r="AE634" s="26"/>
      <c r="AF634" s="26"/>
      <c r="AG634" s="26"/>
      <c r="AH634" s="26"/>
      <c r="AI634" s="26"/>
    </row>
    <row r="635" spans="1:35" x14ac:dyDescent="0.2">
      <c r="A635"/>
      <c r="B635" s="26"/>
      <c r="C635" s="26"/>
      <c r="D635" s="26"/>
      <c r="E635" s="26"/>
      <c r="F635" s="26"/>
      <c r="G635" s="26"/>
      <c r="H635"/>
      <c r="I635" s="26"/>
      <c r="J635" s="26"/>
      <c r="K635" s="26"/>
      <c r="L635" s="26"/>
      <c r="M635" s="26"/>
      <c r="N635" s="26"/>
      <c r="O635"/>
      <c r="P635" s="26"/>
      <c r="Q635" s="26"/>
      <c r="R635" s="26"/>
      <c r="S635" s="26"/>
      <c r="T635" s="26"/>
      <c r="U635" s="26"/>
      <c r="V635"/>
      <c r="W635" s="26"/>
      <c r="X635" s="26"/>
      <c r="Y635" s="26"/>
      <c r="Z635" s="26"/>
      <c r="AA635" s="26"/>
      <c r="AB635" s="26"/>
      <c r="AC635"/>
      <c r="AD635" s="26"/>
      <c r="AE635" s="26"/>
      <c r="AF635" s="26"/>
      <c r="AG635" s="26"/>
      <c r="AH635" s="26"/>
      <c r="AI635" s="26"/>
    </row>
    <row r="636" spans="1:35" x14ac:dyDescent="0.2">
      <c r="A636" s="2" t="s">
        <v>13</v>
      </c>
      <c r="B636" s="13">
        <f t="shared" ref="B636:G636" si="55">SUM(B615:B635)</f>
        <v>0</v>
      </c>
      <c r="C636" s="13">
        <f t="shared" si="55"/>
        <v>0</v>
      </c>
      <c r="D636" s="13">
        <f t="shared" si="55"/>
        <v>0</v>
      </c>
      <c r="E636" s="13">
        <f t="shared" si="55"/>
        <v>0</v>
      </c>
      <c r="F636" s="13">
        <f t="shared" si="55"/>
        <v>0</v>
      </c>
      <c r="G636" s="13">
        <f t="shared" si="55"/>
        <v>0</v>
      </c>
      <c r="H636" s="2" t="s">
        <v>13</v>
      </c>
      <c r="I636" s="13">
        <f t="shared" ref="I636:N636" si="56">SUM(I615:I635)</f>
        <v>0</v>
      </c>
      <c r="J636" s="13">
        <f t="shared" si="56"/>
        <v>0</v>
      </c>
      <c r="K636" s="13">
        <f t="shared" si="56"/>
        <v>0</v>
      </c>
      <c r="L636" s="13">
        <f t="shared" si="56"/>
        <v>0</v>
      </c>
      <c r="M636" s="13">
        <f t="shared" si="56"/>
        <v>0</v>
      </c>
      <c r="N636" s="13">
        <f t="shared" si="56"/>
        <v>0</v>
      </c>
      <c r="O636" s="2" t="s">
        <v>13</v>
      </c>
      <c r="P636" s="13">
        <f t="shared" ref="P636:U636" si="57">SUM(P615:P635)</f>
        <v>0</v>
      </c>
      <c r="Q636" s="13">
        <f t="shared" si="57"/>
        <v>0</v>
      </c>
      <c r="R636" s="13">
        <f t="shared" si="57"/>
        <v>0</v>
      </c>
      <c r="S636" s="13">
        <f t="shared" si="57"/>
        <v>0</v>
      </c>
      <c r="T636" s="13">
        <f t="shared" si="57"/>
        <v>0</v>
      </c>
      <c r="U636" s="13">
        <f t="shared" si="57"/>
        <v>0</v>
      </c>
      <c r="V636" s="2" t="s">
        <v>13</v>
      </c>
      <c r="W636" s="13">
        <f t="shared" ref="W636:AB636" si="58">SUM(W615:W635)</f>
        <v>0</v>
      </c>
      <c r="X636" s="13">
        <f t="shared" si="58"/>
        <v>0</v>
      </c>
      <c r="Y636" s="13">
        <f t="shared" si="58"/>
        <v>0</v>
      </c>
      <c r="Z636" s="13">
        <f t="shared" si="58"/>
        <v>0</v>
      </c>
      <c r="AA636" s="13">
        <f t="shared" si="58"/>
        <v>0</v>
      </c>
      <c r="AB636" s="13">
        <f t="shared" si="58"/>
        <v>0</v>
      </c>
      <c r="AC636" s="2" t="s">
        <v>13</v>
      </c>
      <c r="AD636" s="13">
        <f t="shared" ref="AD636:AI636" si="59">SUM(AD615:AD635)</f>
        <v>0</v>
      </c>
      <c r="AE636" s="13">
        <f t="shared" si="59"/>
        <v>0</v>
      </c>
      <c r="AF636" s="13">
        <f t="shared" si="59"/>
        <v>0</v>
      </c>
      <c r="AG636" s="13">
        <f t="shared" si="59"/>
        <v>0</v>
      </c>
      <c r="AH636" s="13">
        <f t="shared" si="59"/>
        <v>0</v>
      </c>
      <c r="AI636" s="13">
        <f t="shared" si="59"/>
        <v>0</v>
      </c>
    </row>
    <row r="637" spans="1:35" x14ac:dyDescent="0.2">
      <c r="A637" s="2" t="s">
        <v>14</v>
      </c>
      <c r="B637" s="9">
        <f>B636/1.15</f>
        <v>0</v>
      </c>
      <c r="C637" s="9">
        <f>C636/1.15</f>
        <v>0</v>
      </c>
      <c r="D637" s="9">
        <f>D636/1.15</f>
        <v>0</v>
      </c>
      <c r="E637" s="10"/>
      <c r="F637" s="10"/>
      <c r="G637" s="10"/>
      <c r="H637" s="2" t="s">
        <v>14</v>
      </c>
      <c r="I637" s="9">
        <f>I636/1.15</f>
        <v>0</v>
      </c>
      <c r="J637" s="9">
        <f>J636/1.15</f>
        <v>0</v>
      </c>
      <c r="K637" s="9">
        <f>K636/1.15</f>
        <v>0</v>
      </c>
      <c r="L637" s="10"/>
      <c r="M637" s="10"/>
      <c r="N637" s="10"/>
      <c r="O637" s="2" t="s">
        <v>14</v>
      </c>
      <c r="P637" s="9">
        <f>P636/1.15</f>
        <v>0</v>
      </c>
      <c r="Q637" s="9">
        <f>Q636/1.15</f>
        <v>0</v>
      </c>
      <c r="R637" s="9">
        <f>R636/1.15</f>
        <v>0</v>
      </c>
      <c r="S637" s="10"/>
      <c r="T637" s="10"/>
      <c r="U637" s="10"/>
      <c r="V637" s="2" t="s">
        <v>14</v>
      </c>
      <c r="W637" s="9">
        <f>W636/1.15</f>
        <v>0</v>
      </c>
      <c r="X637" s="9">
        <f>X636/1.15</f>
        <v>0</v>
      </c>
      <c r="Y637" s="9">
        <f>Y636/1.15</f>
        <v>0</v>
      </c>
      <c r="Z637" s="10"/>
      <c r="AA637" s="10"/>
      <c r="AB637" s="10"/>
      <c r="AC637" s="2" t="s">
        <v>14</v>
      </c>
      <c r="AD637" s="9">
        <f>AD636/1.15</f>
        <v>0</v>
      </c>
      <c r="AE637" s="9">
        <f>AE636/1.15</f>
        <v>0</v>
      </c>
      <c r="AF637" s="9">
        <f>AF636/1.15</f>
        <v>0</v>
      </c>
      <c r="AG637" s="10"/>
      <c r="AH637" s="10"/>
      <c r="AI637" s="10"/>
    </row>
    <row r="638" spans="1:35" x14ac:dyDescent="0.2">
      <c r="A638" s="2" t="s">
        <v>15</v>
      </c>
      <c r="B638" s="11">
        <f>B637*0.15</f>
        <v>0</v>
      </c>
      <c r="C638" s="11">
        <f>C637*0.15</f>
        <v>0</v>
      </c>
      <c r="D638" s="11">
        <f>D637*0.15</f>
        <v>0</v>
      </c>
      <c r="E638" s="12"/>
      <c r="F638" s="12"/>
      <c r="G638" s="12"/>
      <c r="H638" s="2" t="s">
        <v>15</v>
      </c>
      <c r="I638" s="11">
        <f>I637*0.15</f>
        <v>0</v>
      </c>
      <c r="J638" s="11">
        <f>J637*0.15</f>
        <v>0</v>
      </c>
      <c r="K638" s="11">
        <f>K637*0.15</f>
        <v>0</v>
      </c>
      <c r="L638" s="12"/>
      <c r="M638" s="12"/>
      <c r="N638" s="12"/>
      <c r="O638" s="2" t="s">
        <v>15</v>
      </c>
      <c r="P638" s="11">
        <f>P637*0.15</f>
        <v>0</v>
      </c>
      <c r="Q638" s="11">
        <f>Q637*0.15</f>
        <v>0</v>
      </c>
      <c r="R638" s="11">
        <f>R637*0.15</f>
        <v>0</v>
      </c>
      <c r="S638" s="12"/>
      <c r="T638" s="12"/>
      <c r="U638" s="12"/>
      <c r="V638" s="2" t="s">
        <v>15</v>
      </c>
      <c r="W638" s="11">
        <f>W637*0.15</f>
        <v>0</v>
      </c>
      <c r="X638" s="11">
        <f>X637*0.15</f>
        <v>0</v>
      </c>
      <c r="Y638" s="11">
        <f>Y637*0.15</f>
        <v>0</v>
      </c>
      <c r="Z638" s="12"/>
      <c r="AA638" s="12"/>
      <c r="AB638" s="12"/>
      <c r="AC638" s="2" t="s">
        <v>15</v>
      </c>
      <c r="AD638" s="11">
        <f>AD637*0.15</f>
        <v>0</v>
      </c>
      <c r="AE638" s="11">
        <f>AE637*0.15</f>
        <v>0</v>
      </c>
      <c r="AF638" s="11">
        <f>AF637*0.15</f>
        <v>0</v>
      </c>
      <c r="AG638" s="12"/>
      <c r="AH638" s="12"/>
      <c r="AI638" s="12"/>
    </row>
    <row r="639" spans="1:35" x14ac:dyDescent="0.2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</row>
    <row r="640" spans="1:35" x14ac:dyDescent="0.2">
      <c r="A640" s="7" t="s">
        <v>16</v>
      </c>
      <c r="B640" s="3">
        <f>B636+C636+D636+E636+F636+G636</f>
        <v>0</v>
      </c>
      <c r="C640" s="2" t="s">
        <v>17</v>
      </c>
      <c r="D640" s="6">
        <f>B640</f>
        <v>0</v>
      </c>
      <c r="E640" s="2" t="s">
        <v>20</v>
      </c>
      <c r="F640" s="15">
        <f>D613</f>
        <v>0</v>
      </c>
      <c r="G640"/>
      <c r="H640" s="7" t="s">
        <v>16</v>
      </c>
      <c r="I640" s="3">
        <f>I636+J636+K636+L636+M636+N636</f>
        <v>0</v>
      </c>
      <c r="J640" s="2" t="s">
        <v>17</v>
      </c>
      <c r="K640" s="6">
        <f>I640</f>
        <v>0</v>
      </c>
      <c r="L640" s="2" t="s">
        <v>20</v>
      </c>
      <c r="M640" s="15">
        <f>K613</f>
        <v>0</v>
      </c>
      <c r="N640"/>
      <c r="O640" s="7" t="s">
        <v>16</v>
      </c>
      <c r="P640" s="3">
        <f>P636+Q636+R636+S636+T636+U636</f>
        <v>0</v>
      </c>
      <c r="Q640" s="2" t="s">
        <v>17</v>
      </c>
      <c r="R640" s="6">
        <f>P640</f>
        <v>0</v>
      </c>
      <c r="S640" s="2" t="s">
        <v>20</v>
      </c>
      <c r="T640" s="15">
        <f>R613</f>
        <v>0</v>
      </c>
      <c r="U640"/>
      <c r="V640" s="7" t="s">
        <v>16</v>
      </c>
      <c r="W640" s="3">
        <f>W636+X636+Y636+Z636+AA636+AB636</f>
        <v>0</v>
      </c>
      <c r="X640" s="2" t="s">
        <v>17</v>
      </c>
      <c r="Y640" s="6">
        <f>W640</f>
        <v>0</v>
      </c>
      <c r="Z640" s="2" t="s">
        <v>20</v>
      </c>
      <c r="AA640" s="15">
        <f>Y613</f>
        <v>0</v>
      </c>
      <c r="AB640"/>
      <c r="AC640" s="7" t="s">
        <v>16</v>
      </c>
      <c r="AD640" s="3">
        <f>AD636+AE636+AF636+AG636+AH636+AI636</f>
        <v>0</v>
      </c>
      <c r="AE640" s="2" t="s">
        <v>17</v>
      </c>
      <c r="AF640" s="6">
        <f>AD640</f>
        <v>0</v>
      </c>
      <c r="AG640" s="2" t="s">
        <v>20</v>
      </c>
      <c r="AH640" s="15">
        <f>AF613</f>
        <v>0</v>
      </c>
      <c r="AI640"/>
    </row>
    <row r="641" spans="1:35" x14ac:dyDescent="0.2">
      <c r="A641" s="7" t="s">
        <v>0</v>
      </c>
      <c r="B641" s="3">
        <f>D613*0.17</f>
        <v>0</v>
      </c>
      <c r="C641" s="2" t="s">
        <v>3</v>
      </c>
      <c r="D641" s="5">
        <f>B643</f>
        <v>0</v>
      </c>
      <c r="E641" s="2" t="s">
        <v>21</v>
      </c>
      <c r="F641" s="6">
        <f>B642</f>
        <v>0</v>
      </c>
      <c r="G641"/>
      <c r="H641" s="7" t="s">
        <v>0</v>
      </c>
      <c r="I641" s="3">
        <f>K613*0.17</f>
        <v>0</v>
      </c>
      <c r="J641" s="2" t="s">
        <v>3</v>
      </c>
      <c r="K641" s="5">
        <f>I643</f>
        <v>0</v>
      </c>
      <c r="L641" s="2" t="s">
        <v>21</v>
      </c>
      <c r="M641" s="6">
        <f>I642</f>
        <v>0</v>
      </c>
      <c r="N641"/>
      <c r="O641" s="7" t="s">
        <v>0</v>
      </c>
      <c r="P641" s="3">
        <f>R613*0.17</f>
        <v>0</v>
      </c>
      <c r="Q641" s="2" t="s">
        <v>3</v>
      </c>
      <c r="R641" s="5">
        <f>P643</f>
        <v>0</v>
      </c>
      <c r="S641" s="2" t="s">
        <v>21</v>
      </c>
      <c r="T641" s="6">
        <f>P642</f>
        <v>0</v>
      </c>
      <c r="U641"/>
      <c r="V641" s="7" t="s">
        <v>0</v>
      </c>
      <c r="W641" s="3">
        <f>Y613*0.17</f>
        <v>0</v>
      </c>
      <c r="X641" s="2" t="s">
        <v>3</v>
      </c>
      <c r="Y641" s="5">
        <f>W643</f>
        <v>0</v>
      </c>
      <c r="Z641" s="2" t="s">
        <v>21</v>
      </c>
      <c r="AA641" s="6">
        <f>W642</f>
        <v>0</v>
      </c>
      <c r="AB641"/>
      <c r="AC641" s="7" t="s">
        <v>0</v>
      </c>
      <c r="AD641" s="3">
        <f>AF613*0.17</f>
        <v>0</v>
      </c>
      <c r="AE641" s="2" t="s">
        <v>3</v>
      </c>
      <c r="AF641" s="5">
        <f>AD643</f>
        <v>0</v>
      </c>
      <c r="AG641" s="2" t="s">
        <v>21</v>
      </c>
      <c r="AH641" s="6">
        <f>AD642</f>
        <v>0</v>
      </c>
      <c r="AI641"/>
    </row>
    <row r="642" spans="1:35" x14ac:dyDescent="0.2">
      <c r="A642" s="7" t="s">
        <v>12</v>
      </c>
      <c r="B642" s="6">
        <f>B640+B641</f>
        <v>0</v>
      </c>
      <c r="C642" s="2" t="s">
        <v>18</v>
      </c>
      <c r="D642" s="4">
        <f>D641-D640</f>
        <v>0</v>
      </c>
      <c r="E642" s="2" t="s">
        <v>22</v>
      </c>
      <c r="F642" s="5">
        <f>F640-F641</f>
        <v>0</v>
      </c>
      <c r="G642"/>
      <c r="H642" s="7" t="s">
        <v>12</v>
      </c>
      <c r="I642" s="6">
        <f>I640+I641</f>
        <v>0</v>
      </c>
      <c r="J642" s="2" t="s">
        <v>18</v>
      </c>
      <c r="K642" s="4">
        <f>K641-K640</f>
        <v>0</v>
      </c>
      <c r="L642" s="2" t="s">
        <v>22</v>
      </c>
      <c r="M642" s="5">
        <f>M640-M641</f>
        <v>0</v>
      </c>
      <c r="N642"/>
      <c r="O642" s="7" t="s">
        <v>12</v>
      </c>
      <c r="P642" s="6">
        <f>P640+P641</f>
        <v>0</v>
      </c>
      <c r="Q642" s="2" t="s">
        <v>18</v>
      </c>
      <c r="R642" s="4">
        <f>R641-R640</f>
        <v>0</v>
      </c>
      <c r="S642" s="2" t="s">
        <v>22</v>
      </c>
      <c r="T642" s="5">
        <f>T640-T641</f>
        <v>0</v>
      </c>
      <c r="U642"/>
      <c r="V642" s="7" t="s">
        <v>12</v>
      </c>
      <c r="W642" s="6">
        <f>W640+W641</f>
        <v>0</v>
      </c>
      <c r="X642" s="2" t="s">
        <v>18</v>
      </c>
      <c r="Y642" s="4">
        <f>Y641-Y640</f>
        <v>0</v>
      </c>
      <c r="Z642" s="2" t="s">
        <v>22</v>
      </c>
      <c r="AA642" s="5">
        <f>AA640-AA641</f>
        <v>0</v>
      </c>
      <c r="AB642"/>
      <c r="AC642" s="7" t="s">
        <v>12</v>
      </c>
      <c r="AD642" s="6">
        <f>AD640+AD641</f>
        <v>0</v>
      </c>
      <c r="AE642" s="2" t="s">
        <v>18</v>
      </c>
      <c r="AF642" s="4">
        <f>AF641-AF640</f>
        <v>0</v>
      </c>
      <c r="AG642" s="2" t="s">
        <v>22</v>
      </c>
      <c r="AH642" s="5">
        <f>AH640-AH641</f>
        <v>0</v>
      </c>
      <c r="AI642"/>
    </row>
    <row r="643" spans="1:35" x14ac:dyDescent="0.2">
      <c r="A643" s="7" t="s">
        <v>3</v>
      </c>
      <c r="B643" s="5">
        <f>B613</f>
        <v>0</v>
      </c>
      <c r="C643" s="2"/>
      <c r="D643" s="2"/>
      <c r="E643" s="2"/>
      <c r="F643" s="3">
        <f>F640*0.01</f>
        <v>0</v>
      </c>
      <c r="G643"/>
      <c r="H643" s="7" t="s">
        <v>3</v>
      </c>
      <c r="I643" s="5">
        <f>I613</f>
        <v>0</v>
      </c>
      <c r="J643" s="2"/>
      <c r="K643" s="2"/>
      <c r="L643" s="2"/>
      <c r="M643" s="3">
        <f>M640*0.01</f>
        <v>0</v>
      </c>
      <c r="N643"/>
      <c r="O643" s="7" t="s">
        <v>3</v>
      </c>
      <c r="P643" s="5">
        <f>P613</f>
        <v>0</v>
      </c>
      <c r="Q643" s="2"/>
      <c r="R643" s="2"/>
      <c r="S643" s="2"/>
      <c r="T643" s="3">
        <f>T640*0.01</f>
        <v>0</v>
      </c>
      <c r="U643"/>
      <c r="V643" s="7" t="s">
        <v>3</v>
      </c>
      <c r="W643" s="5">
        <f>W613</f>
        <v>0</v>
      </c>
      <c r="X643" s="2"/>
      <c r="Y643" s="2"/>
      <c r="Z643" s="2"/>
      <c r="AA643" s="3">
        <f>AA640*0.01</f>
        <v>0</v>
      </c>
      <c r="AB643"/>
      <c r="AC643" s="7" t="s">
        <v>3</v>
      </c>
      <c r="AD643" s="5">
        <f>AD613</f>
        <v>0</v>
      </c>
      <c r="AE643" s="2"/>
      <c r="AF643" s="2"/>
      <c r="AG643" s="2"/>
      <c r="AH643" s="3">
        <f>AH640*0.01</f>
        <v>0</v>
      </c>
      <c r="AI643"/>
    </row>
    <row r="644" spans="1:35" x14ac:dyDescent="0.2">
      <c r="A644" s="8"/>
      <c r="B644" s="4">
        <f>B643-B642</f>
        <v>0</v>
      </c>
      <c r="C644" s="2"/>
      <c r="D644" s="2"/>
      <c r="E644" s="14" t="s">
        <v>19</v>
      </c>
      <c r="F644" s="14" t="e">
        <f>F642/F643</f>
        <v>#DIV/0!</v>
      </c>
      <c r="G644"/>
      <c r="H644" s="8"/>
      <c r="I644" s="4">
        <f>I643-I642</f>
        <v>0</v>
      </c>
      <c r="J644" s="2"/>
      <c r="K644" s="2"/>
      <c r="L644" s="14" t="s">
        <v>19</v>
      </c>
      <c r="M644" s="14" t="e">
        <f>M642/M643</f>
        <v>#DIV/0!</v>
      </c>
      <c r="N644"/>
      <c r="O644" s="8"/>
      <c r="P644" s="4">
        <f>P643-P642</f>
        <v>0</v>
      </c>
      <c r="Q644" s="2"/>
      <c r="R644" s="2"/>
      <c r="S644" s="14" t="s">
        <v>19</v>
      </c>
      <c r="T644" s="14" t="e">
        <f>T642/T643</f>
        <v>#DIV/0!</v>
      </c>
      <c r="U644"/>
      <c r="V644" s="8"/>
      <c r="W644" s="4">
        <f>W643-W642</f>
        <v>0</v>
      </c>
      <c r="X644" s="2"/>
      <c r="Y644" s="2"/>
      <c r="Z644" s="14" t="s">
        <v>19</v>
      </c>
      <c r="AA644" s="14" t="e">
        <f>AA642/AA643</f>
        <v>#DIV/0!</v>
      </c>
      <c r="AB644"/>
      <c r="AC644" s="8"/>
      <c r="AD644" s="4">
        <f>AD643-AD642</f>
        <v>0</v>
      </c>
      <c r="AE644" s="2"/>
      <c r="AF644" s="2"/>
      <c r="AG644" s="14" t="s">
        <v>19</v>
      </c>
      <c r="AH644" s="14" t="e">
        <f>AH642/AH643</f>
        <v>#DIV/0!</v>
      </c>
      <c r="AI644"/>
    </row>
    <row r="645" spans="1:35" x14ac:dyDescent="0.2">
      <c r="A645"/>
      <c r="B645" s="2"/>
      <c r="C645"/>
      <c r="D645"/>
      <c r="E645"/>
      <c r="F645"/>
      <c r="G645"/>
      <c r="H645"/>
      <c r="I645" s="2"/>
      <c r="J645"/>
      <c r="K645"/>
      <c r="L645"/>
      <c r="M645"/>
      <c r="N645"/>
      <c r="O645"/>
      <c r="P645" s="2"/>
      <c r="Q645"/>
      <c r="R645"/>
      <c r="S645"/>
      <c r="T645"/>
      <c r="U645"/>
      <c r="V645"/>
      <c r="W645" s="2"/>
      <c r="X645"/>
      <c r="Y645"/>
      <c r="Z645"/>
      <c r="AA645"/>
      <c r="AB645"/>
      <c r="AC645"/>
      <c r="AD645" s="2"/>
      <c r="AE645"/>
      <c r="AF645"/>
      <c r="AG645"/>
      <c r="AH645"/>
      <c r="AI645"/>
    </row>
    <row r="646" spans="1:35" x14ac:dyDescent="0.2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</row>
    <row r="647" spans="1:35" x14ac:dyDescent="0.2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</row>
    <row r="648" spans="1:35" x14ac:dyDescent="0.2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</row>
    <row r="649" spans="1:35" x14ac:dyDescent="0.2">
      <c r="A649"/>
      <c r="B649"/>
      <c r="C649" s="2" t="s">
        <v>25</v>
      </c>
      <c r="D649" s="2"/>
      <c r="E649" s="2" t="s">
        <v>24</v>
      </c>
      <c r="F649"/>
      <c r="G649"/>
      <c r="H649"/>
      <c r="I649"/>
      <c r="J649" s="2" t="s">
        <v>25</v>
      </c>
      <c r="K649" s="2"/>
      <c r="L649" s="2" t="s">
        <v>24</v>
      </c>
      <c r="M649"/>
      <c r="N649"/>
      <c r="O649"/>
      <c r="P649"/>
      <c r="Q649" s="2" t="s">
        <v>25</v>
      </c>
      <c r="R649" s="2"/>
      <c r="S649" s="2" t="s">
        <v>24</v>
      </c>
      <c r="T649"/>
      <c r="U649"/>
      <c r="V649"/>
      <c r="W649"/>
      <c r="X649" s="2" t="s">
        <v>25</v>
      </c>
      <c r="Y649" s="2"/>
      <c r="Z649" s="2" t="s">
        <v>24</v>
      </c>
      <c r="AA649"/>
      <c r="AB649"/>
      <c r="AC649"/>
      <c r="AD649"/>
      <c r="AE649" s="2" t="s">
        <v>25</v>
      </c>
      <c r="AF649" s="2"/>
      <c r="AG649" s="2" t="s">
        <v>24</v>
      </c>
      <c r="AH649"/>
      <c r="AI649"/>
    </row>
    <row r="650" spans="1:35" x14ac:dyDescent="0.2">
      <c r="A650"/>
      <c r="B650"/>
      <c r="C650" s="26"/>
      <c r="D650" s="2"/>
      <c r="E650" s="26"/>
      <c r="F650"/>
      <c r="G650"/>
      <c r="H650"/>
      <c r="I650"/>
      <c r="J650" s="26"/>
      <c r="K650" s="2"/>
      <c r="L650" s="26"/>
      <c r="M650"/>
      <c r="N650"/>
      <c r="O650"/>
      <c r="P650"/>
      <c r="Q650" s="26"/>
      <c r="R650" s="2"/>
      <c r="S650" s="26"/>
      <c r="T650"/>
      <c r="U650"/>
      <c r="V650"/>
      <c r="W650"/>
      <c r="X650" s="26"/>
      <c r="Y650" s="2"/>
      <c r="Z650" s="26"/>
      <c r="AA650"/>
      <c r="AB650"/>
      <c r="AC650"/>
      <c r="AD650"/>
      <c r="AE650" s="26"/>
      <c r="AF650" s="2"/>
      <c r="AG650" s="26"/>
      <c r="AH650"/>
      <c r="AI650"/>
    </row>
    <row r="651" spans="1:35" x14ac:dyDescent="0.2">
      <c r="A651"/>
      <c r="B651"/>
      <c r="C651" s="26"/>
      <c r="D651" s="2"/>
      <c r="E651" s="26"/>
      <c r="F651"/>
      <c r="G651"/>
      <c r="H651"/>
      <c r="I651"/>
      <c r="J651" s="26"/>
      <c r="K651" s="2"/>
      <c r="L651" s="26"/>
      <c r="M651"/>
      <c r="N651"/>
      <c r="O651"/>
      <c r="P651"/>
      <c r="Q651" s="26"/>
      <c r="R651" s="2"/>
      <c r="S651" s="26"/>
      <c r="T651"/>
      <c r="U651"/>
      <c r="V651"/>
      <c r="W651"/>
      <c r="X651" s="26"/>
      <c r="Y651" s="2"/>
      <c r="Z651" s="26"/>
      <c r="AA651"/>
      <c r="AB651"/>
      <c r="AC651"/>
      <c r="AD651"/>
      <c r="AE651" s="26"/>
      <c r="AF651" s="2"/>
      <c r="AG651" s="26"/>
      <c r="AH651"/>
      <c r="AI651"/>
    </row>
    <row r="652" spans="1:35" x14ac:dyDescent="0.2">
      <c r="A652"/>
      <c r="B652"/>
      <c r="C652" s="26"/>
      <c r="D652" s="2"/>
      <c r="E652" s="26"/>
      <c r="F652"/>
      <c r="G652"/>
      <c r="H652"/>
      <c r="I652"/>
      <c r="J652" s="26"/>
      <c r="K652" s="2"/>
      <c r="L652" s="26"/>
      <c r="M652"/>
      <c r="N652"/>
      <c r="O652"/>
      <c r="P652"/>
      <c r="Q652" s="26"/>
      <c r="R652" s="2"/>
      <c r="S652" s="26"/>
      <c r="T652"/>
      <c r="U652"/>
      <c r="V652"/>
      <c r="W652"/>
      <c r="X652" s="26"/>
      <c r="Y652" s="2"/>
      <c r="Z652" s="26"/>
      <c r="AA652"/>
      <c r="AB652"/>
      <c r="AC652"/>
      <c r="AD652"/>
      <c r="AE652" s="26"/>
      <c r="AF652" s="2"/>
      <c r="AG652" s="26"/>
      <c r="AH652"/>
      <c r="AI652"/>
    </row>
    <row r="653" spans="1:35" x14ac:dyDescent="0.2">
      <c r="A653"/>
      <c r="B653"/>
      <c r="C653" s="21">
        <f>SUM(C650:C652)</f>
        <v>0</v>
      </c>
      <c r="D653" s="2"/>
      <c r="E653" s="21">
        <f>SUM(E650:E652)</f>
        <v>0</v>
      </c>
      <c r="F653"/>
      <c r="G653"/>
      <c r="H653"/>
      <c r="I653"/>
      <c r="J653" s="21">
        <f>SUM(J650:J652)</f>
        <v>0</v>
      </c>
      <c r="K653" s="2"/>
      <c r="L653" s="21">
        <f>SUM(L650:L652)</f>
        <v>0</v>
      </c>
      <c r="M653"/>
      <c r="N653"/>
      <c r="O653"/>
      <c r="P653"/>
      <c r="Q653" s="21">
        <f>SUM(Q650:Q652)</f>
        <v>0</v>
      </c>
      <c r="R653" s="2"/>
      <c r="S653" s="21">
        <f>SUM(S650:S652)</f>
        <v>0</v>
      </c>
      <c r="T653"/>
      <c r="U653"/>
      <c r="V653"/>
      <c r="W653"/>
      <c r="X653" s="21">
        <f>SUM(X650:X652)</f>
        <v>0</v>
      </c>
      <c r="Y653" s="2"/>
      <c r="Z653" s="21">
        <f>SUM(Z650:Z652)</f>
        <v>0</v>
      </c>
      <c r="AA653"/>
      <c r="AB653"/>
      <c r="AC653"/>
      <c r="AD653"/>
      <c r="AE653" s="21">
        <f>SUM(AE650:AE652)</f>
        <v>0</v>
      </c>
      <c r="AF653" s="2"/>
      <c r="AG653" s="21">
        <f>SUM(AG650:AG652)</f>
        <v>0</v>
      </c>
      <c r="AH653"/>
      <c r="AI653"/>
    </row>
    <row r="654" spans="1:35" x14ac:dyDescent="0.2">
      <c r="A654"/>
      <c r="B654"/>
      <c r="C654" s="2"/>
      <c r="D654" s="2"/>
      <c r="E654" s="2"/>
      <c r="F654"/>
      <c r="G654"/>
      <c r="H654"/>
      <c r="I654"/>
      <c r="J654" s="2"/>
      <c r="K654" s="2"/>
      <c r="L654" s="2"/>
      <c r="M654"/>
      <c r="N654"/>
      <c r="O654"/>
      <c r="P654"/>
      <c r="Q654" s="2"/>
      <c r="R654" s="2"/>
      <c r="S654" s="2"/>
      <c r="T654"/>
      <c r="U654"/>
      <c r="V654"/>
      <c r="W654"/>
      <c r="X654" s="2"/>
      <c r="Y654" s="2"/>
      <c r="Z654" s="2"/>
      <c r="AA654"/>
      <c r="AB654"/>
      <c r="AC654"/>
      <c r="AD654"/>
      <c r="AE654" s="2"/>
      <c r="AF654" s="2"/>
      <c r="AG654" s="2"/>
      <c r="AH654"/>
      <c r="AI654"/>
    </row>
    <row r="655" spans="1:35" x14ac:dyDescent="0.2">
      <c r="A655"/>
      <c r="B655"/>
      <c r="C655" s="2" t="s">
        <v>18</v>
      </c>
      <c r="D655" s="22">
        <f>C653-E653</f>
        <v>0</v>
      </c>
      <c r="E655" s="2"/>
      <c r="F655"/>
      <c r="G655"/>
      <c r="H655"/>
      <c r="I655"/>
      <c r="J655" s="2" t="s">
        <v>18</v>
      </c>
      <c r="K655" s="22">
        <f>J653-L653</f>
        <v>0</v>
      </c>
      <c r="L655" s="2"/>
      <c r="M655"/>
      <c r="N655"/>
      <c r="O655"/>
      <c r="P655"/>
      <c r="Q655" s="2" t="s">
        <v>18</v>
      </c>
      <c r="R655" s="22">
        <f>Q653-S653</f>
        <v>0</v>
      </c>
      <c r="S655" s="2"/>
      <c r="T655"/>
      <c r="U655"/>
      <c r="V655"/>
      <c r="W655"/>
      <c r="X655" s="2" t="s">
        <v>18</v>
      </c>
      <c r="Y655" s="22">
        <f>X653-Z653</f>
        <v>0</v>
      </c>
      <c r="Z655" s="2"/>
      <c r="AA655"/>
      <c r="AB655"/>
      <c r="AC655"/>
      <c r="AD655"/>
      <c r="AE655" s="2" t="s">
        <v>18</v>
      </c>
      <c r="AF655" s="22">
        <f>AE653-AG653</f>
        <v>0</v>
      </c>
      <c r="AG655" s="2"/>
      <c r="AH655"/>
      <c r="AI655"/>
    </row>
    <row r="656" spans="1:35" x14ac:dyDescent="0.2">
      <c r="C656" s="27"/>
      <c r="D656" s="28"/>
      <c r="E656" s="27"/>
      <c r="J656" s="27"/>
      <c r="K656" s="28"/>
      <c r="L656" s="27"/>
      <c r="Q656" s="27"/>
      <c r="R656" s="28"/>
      <c r="S656" s="27"/>
      <c r="X656" s="27"/>
      <c r="Y656" s="28"/>
      <c r="Z656" s="27"/>
      <c r="AE656" s="27"/>
      <c r="AF656" s="28"/>
      <c r="AG656" s="27"/>
    </row>
    <row r="661" spans="1:35" ht="20.25" x14ac:dyDescent="0.3">
      <c r="A661"/>
      <c r="B661"/>
      <c r="C661" s="30"/>
      <c r="D661" s="1"/>
      <c r="E661"/>
      <c r="F661"/>
      <c r="G661"/>
      <c r="H661"/>
      <c r="I661"/>
      <c r="J661" s="30"/>
      <c r="K661" s="1"/>
      <c r="L661"/>
      <c r="M661"/>
      <c r="N661"/>
      <c r="O661"/>
      <c r="P661"/>
      <c r="Q661" s="30"/>
      <c r="R661" s="1"/>
      <c r="S661"/>
      <c r="T661"/>
      <c r="U661"/>
      <c r="V661"/>
      <c r="W661"/>
      <c r="X661" s="30"/>
      <c r="Y661" s="1"/>
      <c r="Z661"/>
      <c r="AA661"/>
      <c r="AB661"/>
      <c r="AC661"/>
      <c r="AD661"/>
      <c r="AE661" s="30"/>
      <c r="AF661" s="1"/>
      <c r="AG661"/>
      <c r="AH661"/>
      <c r="AI661"/>
    </row>
    <row r="662" spans="1:35" x14ac:dyDescent="0.2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</row>
    <row r="663" spans="1:35" x14ac:dyDescent="0.2">
      <c r="A663" s="16" t="s">
        <v>0</v>
      </c>
      <c r="B663" s="23"/>
      <c r="C663" s="23"/>
      <c r="D663" s="16" t="s">
        <v>1</v>
      </c>
      <c r="E663" s="23"/>
      <c r="F663" s="16" t="s">
        <v>2</v>
      </c>
      <c r="G663" s="23"/>
      <c r="H663" s="16" t="s">
        <v>0</v>
      </c>
      <c r="I663" s="23"/>
      <c r="J663" s="23"/>
      <c r="K663" s="16" t="s">
        <v>1</v>
      </c>
      <c r="L663" s="23"/>
      <c r="M663" s="16" t="s">
        <v>2</v>
      </c>
      <c r="N663" s="23"/>
      <c r="O663" s="16" t="s">
        <v>0</v>
      </c>
      <c r="P663" s="23"/>
      <c r="Q663" s="23"/>
      <c r="R663" s="16" t="s">
        <v>1</v>
      </c>
      <c r="S663" s="23"/>
      <c r="T663" s="16" t="s">
        <v>2</v>
      </c>
      <c r="U663" s="23"/>
      <c r="V663" s="16" t="s">
        <v>0</v>
      </c>
      <c r="W663" s="23"/>
      <c r="X663" s="23"/>
      <c r="Y663" s="16" t="s">
        <v>1</v>
      </c>
      <c r="Z663" s="23"/>
      <c r="AA663" s="16" t="s">
        <v>2</v>
      </c>
      <c r="AB663" s="23"/>
      <c r="AC663" s="16" t="s">
        <v>0</v>
      </c>
      <c r="AD663" s="23"/>
      <c r="AE663" s="23"/>
      <c r="AF663" s="16" t="s">
        <v>1</v>
      </c>
      <c r="AG663" s="23"/>
      <c r="AH663" s="16" t="s">
        <v>2</v>
      </c>
      <c r="AI663" s="23"/>
    </row>
    <row r="664" spans="1:3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x14ac:dyDescent="0.2">
      <c r="A665" s="16" t="s">
        <v>3</v>
      </c>
      <c r="B665" s="24"/>
      <c r="C665" s="16" t="s">
        <v>4</v>
      </c>
      <c r="D665" s="25"/>
      <c r="E665" s="16" t="s">
        <v>5</v>
      </c>
      <c r="F665" s="23"/>
      <c r="G665" s="2"/>
      <c r="H665" s="16" t="s">
        <v>3</v>
      </c>
      <c r="I665" s="24"/>
      <c r="J665" s="16" t="s">
        <v>4</v>
      </c>
      <c r="K665" s="25"/>
      <c r="L665" s="16" t="s">
        <v>5</v>
      </c>
      <c r="M665" s="23"/>
      <c r="N665" s="2"/>
      <c r="O665" s="16" t="s">
        <v>3</v>
      </c>
      <c r="P665" s="24"/>
      <c r="Q665" s="16" t="s">
        <v>4</v>
      </c>
      <c r="R665" s="25"/>
      <c r="S665" s="16" t="s">
        <v>5</v>
      </c>
      <c r="T665" s="23"/>
      <c r="U665" s="2"/>
      <c r="V665" s="16" t="s">
        <v>3</v>
      </c>
      <c r="W665" s="24"/>
      <c r="X665" s="16" t="s">
        <v>4</v>
      </c>
      <c r="Y665" s="25"/>
      <c r="Z665" s="16" t="s">
        <v>5</v>
      </c>
      <c r="AA665" s="23"/>
      <c r="AB665" s="2"/>
      <c r="AC665" s="16" t="s">
        <v>3</v>
      </c>
      <c r="AD665" s="24"/>
      <c r="AE665" s="16" t="s">
        <v>4</v>
      </c>
      <c r="AF665" s="25"/>
      <c r="AG665" s="16" t="s">
        <v>5</v>
      </c>
      <c r="AH665" s="23"/>
      <c r="AI665" s="2"/>
    </row>
    <row r="666" spans="1:35" x14ac:dyDescent="0.2">
      <c r="A666" s="2"/>
      <c r="B666" s="24"/>
      <c r="C666" s="2"/>
      <c r="D666" s="25"/>
      <c r="E666" s="2"/>
      <c r="F666" s="19"/>
      <c r="G666" s="2"/>
      <c r="H666" s="2"/>
      <c r="I666" s="24"/>
      <c r="J666" s="2"/>
      <c r="K666" s="25"/>
      <c r="L666" s="2"/>
      <c r="M666" s="19"/>
      <c r="N666" s="2"/>
      <c r="O666" s="2"/>
      <c r="P666" s="24"/>
      <c r="Q666" s="2"/>
      <c r="R666" s="25"/>
      <c r="S666" s="2"/>
      <c r="T666" s="19"/>
      <c r="U666" s="2"/>
      <c r="V666" s="2"/>
      <c r="W666" s="24"/>
      <c r="X666" s="2"/>
      <c r="Y666" s="25"/>
      <c r="Z666" s="2"/>
      <c r="AA666" s="19"/>
      <c r="AB666" s="2"/>
      <c r="AC666" s="2"/>
      <c r="AD666" s="24"/>
      <c r="AE666" s="2"/>
      <c r="AF666" s="25"/>
      <c r="AG666" s="2"/>
      <c r="AH666" s="19"/>
      <c r="AI666" s="2"/>
    </row>
    <row r="667" spans="1:35" x14ac:dyDescent="0.2">
      <c r="A667" s="2"/>
      <c r="B667" s="24"/>
      <c r="C667" s="2"/>
      <c r="D667" s="25"/>
      <c r="E667" s="2"/>
      <c r="F667" s="19"/>
      <c r="G667" s="2"/>
      <c r="H667" s="2"/>
      <c r="I667" s="24"/>
      <c r="J667" s="2"/>
      <c r="K667" s="25"/>
      <c r="L667" s="2"/>
      <c r="M667" s="19"/>
      <c r="N667" s="2"/>
      <c r="O667" s="2"/>
      <c r="P667" s="24"/>
      <c r="Q667" s="2"/>
      <c r="R667" s="25"/>
      <c r="S667" s="2"/>
      <c r="T667" s="19"/>
      <c r="U667" s="2"/>
      <c r="V667" s="2"/>
      <c r="W667" s="24"/>
      <c r="X667" s="2"/>
      <c r="Y667" s="25"/>
      <c r="Z667" s="2"/>
      <c r="AA667" s="19"/>
      <c r="AB667" s="2"/>
      <c r="AC667" s="2"/>
      <c r="AD667" s="24"/>
      <c r="AE667" s="2"/>
      <c r="AF667" s="25"/>
      <c r="AG667" s="2"/>
      <c r="AH667" s="19"/>
      <c r="AI667" s="2"/>
    </row>
    <row r="668" spans="1:35" x14ac:dyDescent="0.2">
      <c r="A668" s="2"/>
      <c r="B668" s="17">
        <f>SUM(B665:B667)</f>
        <v>0</v>
      </c>
      <c r="C668" s="2"/>
      <c r="D668" s="18">
        <f>SUM(D665:D667)</f>
        <v>0</v>
      </c>
      <c r="E668" s="2"/>
      <c r="F668" s="2"/>
      <c r="G668" s="2"/>
      <c r="H668" s="2"/>
      <c r="I668" s="17">
        <f>SUM(I665:I667)</f>
        <v>0</v>
      </c>
      <c r="J668" s="2"/>
      <c r="K668" s="18">
        <f>SUM(K665:K667)</f>
        <v>0</v>
      </c>
      <c r="L668" s="2"/>
      <c r="M668" s="2"/>
      <c r="N668" s="2"/>
      <c r="O668" s="2"/>
      <c r="P668" s="17">
        <f>SUM(P665:P667)</f>
        <v>0</v>
      </c>
      <c r="Q668" s="2"/>
      <c r="R668" s="18">
        <f>SUM(R665:R667)</f>
        <v>0</v>
      </c>
      <c r="S668" s="2"/>
      <c r="T668" s="2"/>
      <c r="U668" s="2"/>
      <c r="V668" s="2"/>
      <c r="W668" s="17">
        <f>SUM(W665:W667)</f>
        <v>0</v>
      </c>
      <c r="X668" s="2"/>
      <c r="Y668" s="18">
        <f>SUM(Y665:Y667)</f>
        <v>0</v>
      </c>
      <c r="Z668" s="2"/>
      <c r="AA668" s="2"/>
      <c r="AB668" s="2"/>
      <c r="AC668" s="2"/>
      <c r="AD668" s="17">
        <f>SUM(AD665:AD667)</f>
        <v>0</v>
      </c>
      <c r="AE668" s="2"/>
      <c r="AF668" s="18">
        <f>SUM(AF665:AF667)</f>
        <v>0</v>
      </c>
      <c r="AG668" s="2"/>
      <c r="AH668" s="2"/>
      <c r="AI668" s="2"/>
    </row>
    <row r="669" spans="1:35" x14ac:dyDescent="0.2">
      <c r="A669" t="s">
        <v>23</v>
      </c>
      <c r="B669" t="s">
        <v>6</v>
      </c>
      <c r="C669" t="s">
        <v>7</v>
      </c>
      <c r="D669" t="s">
        <v>8</v>
      </c>
      <c r="E669" t="s">
        <v>11</v>
      </c>
      <c r="F669" t="s">
        <v>10</v>
      </c>
      <c r="G669" t="s">
        <v>9</v>
      </c>
      <c r="H669" t="s">
        <v>23</v>
      </c>
      <c r="I669" t="s">
        <v>6</v>
      </c>
      <c r="J669" t="s">
        <v>7</v>
      </c>
      <c r="K669" t="s">
        <v>8</v>
      </c>
      <c r="L669" t="s">
        <v>11</v>
      </c>
      <c r="M669" t="s">
        <v>10</v>
      </c>
      <c r="N669" t="s">
        <v>9</v>
      </c>
      <c r="O669" t="s">
        <v>23</v>
      </c>
      <c r="P669" t="s">
        <v>6</v>
      </c>
      <c r="Q669" t="s">
        <v>7</v>
      </c>
      <c r="R669" t="s">
        <v>8</v>
      </c>
      <c r="S669" t="s">
        <v>11</v>
      </c>
      <c r="T669" t="s">
        <v>10</v>
      </c>
      <c r="U669" t="s">
        <v>9</v>
      </c>
      <c r="V669" t="s">
        <v>23</v>
      </c>
      <c r="W669" t="s">
        <v>6</v>
      </c>
      <c r="X669" t="s">
        <v>7</v>
      </c>
      <c r="Y669" t="s">
        <v>8</v>
      </c>
      <c r="Z669" t="s">
        <v>11</v>
      </c>
      <c r="AA669" t="s">
        <v>10</v>
      </c>
      <c r="AB669" t="s">
        <v>9</v>
      </c>
      <c r="AC669" t="s">
        <v>23</v>
      </c>
      <c r="AD669" t="s">
        <v>6</v>
      </c>
      <c r="AE669" t="s">
        <v>7</v>
      </c>
      <c r="AF669" t="s">
        <v>8</v>
      </c>
      <c r="AG669" t="s">
        <v>11</v>
      </c>
      <c r="AH669" t="s">
        <v>10</v>
      </c>
      <c r="AI669" t="s">
        <v>9</v>
      </c>
    </row>
    <row r="670" spans="1:35" x14ac:dyDescent="0.2">
      <c r="A670" s="20">
        <f>B691/4.97</f>
        <v>0</v>
      </c>
      <c r="B670" s="26"/>
      <c r="C670" s="26"/>
      <c r="D670" s="26"/>
      <c r="E670" s="26"/>
      <c r="F670" s="26"/>
      <c r="G670" s="26"/>
      <c r="H670" s="20">
        <f>I691/4.97</f>
        <v>0</v>
      </c>
      <c r="I670" s="26"/>
      <c r="J670" s="26"/>
      <c r="K670" s="26"/>
      <c r="L670" s="26"/>
      <c r="M670" s="26"/>
      <c r="N670" s="26"/>
      <c r="O670" s="20">
        <f>P691/4.97</f>
        <v>0</v>
      </c>
      <c r="P670" s="26"/>
      <c r="Q670" s="26"/>
      <c r="R670" s="26"/>
      <c r="S670" s="26"/>
      <c r="T670" s="26"/>
      <c r="U670" s="26"/>
      <c r="V670" s="20">
        <f>W691/4.97</f>
        <v>0</v>
      </c>
      <c r="W670" s="26"/>
      <c r="X670" s="26"/>
      <c r="Y670" s="26"/>
      <c r="Z670" s="26"/>
      <c r="AA670" s="26"/>
      <c r="AB670" s="26"/>
      <c r="AC670" s="20">
        <f>AD691/4.97</f>
        <v>0</v>
      </c>
      <c r="AD670" s="26"/>
      <c r="AE670" s="26"/>
      <c r="AF670" s="26"/>
      <c r="AG670" s="26"/>
      <c r="AH670" s="26"/>
      <c r="AI670" s="26"/>
    </row>
    <row r="671" spans="1:35" x14ac:dyDescent="0.2">
      <c r="A671"/>
      <c r="B671" s="26"/>
      <c r="C671" s="26"/>
      <c r="D671" s="26"/>
      <c r="E671" s="26"/>
      <c r="F671" s="26"/>
      <c r="G671" s="26"/>
      <c r="H671"/>
      <c r="I671" s="26"/>
      <c r="J671" s="26"/>
      <c r="K671" s="26"/>
      <c r="L671" s="26"/>
      <c r="M671" s="26"/>
      <c r="N671" s="26"/>
      <c r="O671"/>
      <c r="P671" s="26"/>
      <c r="Q671" s="26"/>
      <c r="R671" s="26"/>
      <c r="S671" s="26"/>
      <c r="T671" s="26"/>
      <c r="U671" s="26"/>
      <c r="V671"/>
      <c r="W671" s="26"/>
      <c r="X671" s="26"/>
      <c r="Y671" s="26"/>
      <c r="Z671" s="26"/>
      <c r="AA671" s="26"/>
      <c r="AB671" s="26"/>
      <c r="AC671"/>
      <c r="AD671" s="26"/>
      <c r="AE671" s="26"/>
      <c r="AF671" s="26"/>
      <c r="AG671" s="26"/>
      <c r="AH671" s="26"/>
      <c r="AI671" s="26"/>
    </row>
    <row r="672" spans="1:35" x14ac:dyDescent="0.2">
      <c r="A672"/>
      <c r="B672" s="26"/>
      <c r="C672" s="26"/>
      <c r="D672" s="26"/>
      <c r="E672" s="26"/>
      <c r="F672" s="26"/>
      <c r="G672" s="26"/>
      <c r="H672"/>
      <c r="I672" s="26"/>
      <c r="J672" s="26"/>
      <c r="K672" s="26"/>
      <c r="L672" s="26"/>
      <c r="M672" s="26"/>
      <c r="N672" s="26"/>
      <c r="O672"/>
      <c r="P672" s="26"/>
      <c r="Q672" s="26"/>
      <c r="R672" s="26"/>
      <c r="S672" s="26"/>
      <c r="T672" s="26"/>
      <c r="U672" s="26"/>
      <c r="V672"/>
      <c r="W672" s="26"/>
      <c r="X672" s="26"/>
      <c r="Y672" s="26"/>
      <c r="Z672" s="26"/>
      <c r="AA672" s="26"/>
      <c r="AB672" s="26"/>
      <c r="AC672"/>
      <c r="AD672" s="26"/>
      <c r="AE672" s="26"/>
      <c r="AF672" s="26"/>
      <c r="AG672" s="26"/>
      <c r="AH672" s="26"/>
      <c r="AI672" s="26"/>
    </row>
    <row r="673" spans="1:35" x14ac:dyDescent="0.2">
      <c r="A673"/>
      <c r="B673" s="26"/>
      <c r="C673" s="26"/>
      <c r="D673" s="26"/>
      <c r="E673" s="26"/>
      <c r="F673" s="26"/>
      <c r="G673" s="26"/>
      <c r="H673"/>
      <c r="I673" s="26"/>
      <c r="J673" s="26"/>
      <c r="K673" s="26"/>
      <c r="L673" s="26"/>
      <c r="M673" s="26"/>
      <c r="N673" s="26"/>
      <c r="O673"/>
      <c r="P673" s="26"/>
      <c r="Q673" s="26"/>
      <c r="R673" s="26"/>
      <c r="S673" s="26"/>
      <c r="T673" s="26"/>
      <c r="U673" s="26"/>
      <c r="V673"/>
      <c r="W673" s="26"/>
      <c r="X673" s="26"/>
      <c r="Y673" s="26"/>
      <c r="Z673" s="26"/>
      <c r="AA673" s="26"/>
      <c r="AB673" s="26"/>
      <c r="AC673"/>
      <c r="AD673" s="26"/>
      <c r="AE673" s="26"/>
      <c r="AF673" s="26"/>
      <c r="AG673" s="26"/>
      <c r="AH673" s="26"/>
      <c r="AI673" s="26"/>
    </row>
    <row r="674" spans="1:35" x14ac:dyDescent="0.2">
      <c r="A674"/>
      <c r="B674" s="26"/>
      <c r="C674" s="26"/>
      <c r="D674" s="26"/>
      <c r="E674" s="26"/>
      <c r="F674" s="26"/>
      <c r="G674" s="26"/>
      <c r="H674"/>
      <c r="I674" s="26"/>
      <c r="J674" s="26"/>
      <c r="K674" s="26"/>
      <c r="L674" s="26"/>
      <c r="M674" s="26"/>
      <c r="N674" s="26"/>
      <c r="O674"/>
      <c r="P674" s="26"/>
      <c r="Q674" s="26"/>
      <c r="R674" s="26"/>
      <c r="S674" s="26"/>
      <c r="T674" s="26"/>
      <c r="U674" s="26"/>
      <c r="V674"/>
      <c r="W674" s="26"/>
      <c r="X674" s="26"/>
      <c r="Y674" s="26"/>
      <c r="Z674" s="26"/>
      <c r="AA674" s="26"/>
      <c r="AB674" s="26"/>
      <c r="AC674"/>
      <c r="AD674" s="26"/>
      <c r="AE674" s="26"/>
      <c r="AF674" s="26"/>
      <c r="AG674" s="26"/>
      <c r="AH674" s="26"/>
      <c r="AI674" s="26"/>
    </row>
    <row r="675" spans="1:35" x14ac:dyDescent="0.2">
      <c r="A675"/>
      <c r="B675" s="26"/>
      <c r="C675" s="26"/>
      <c r="D675" s="26"/>
      <c r="E675" s="26"/>
      <c r="F675" s="26"/>
      <c r="G675" s="26"/>
      <c r="H675"/>
      <c r="I675" s="26"/>
      <c r="J675" s="26"/>
      <c r="K675" s="26"/>
      <c r="L675" s="26"/>
      <c r="M675" s="26"/>
      <c r="N675" s="26"/>
      <c r="O675"/>
      <c r="P675" s="26"/>
      <c r="Q675" s="26"/>
      <c r="R675" s="26"/>
      <c r="S675" s="26"/>
      <c r="T675" s="26"/>
      <c r="U675" s="26"/>
      <c r="V675"/>
      <c r="W675" s="26"/>
      <c r="X675" s="26"/>
      <c r="Y675" s="26"/>
      <c r="Z675" s="26"/>
      <c r="AA675" s="26"/>
      <c r="AB675" s="26"/>
      <c r="AC675"/>
      <c r="AD675" s="26"/>
      <c r="AE675" s="26"/>
      <c r="AF675" s="26"/>
      <c r="AG675" s="26"/>
      <c r="AH675" s="26"/>
      <c r="AI675" s="26"/>
    </row>
    <row r="676" spans="1:35" x14ac:dyDescent="0.2">
      <c r="A676"/>
      <c r="B676" s="26"/>
      <c r="C676" s="26"/>
      <c r="D676" s="26"/>
      <c r="E676" s="26"/>
      <c r="F676" s="26"/>
      <c r="G676" s="26"/>
      <c r="H676"/>
      <c r="I676" s="26"/>
      <c r="J676" s="26"/>
      <c r="K676" s="26"/>
      <c r="L676" s="26"/>
      <c r="M676" s="26"/>
      <c r="N676" s="26"/>
      <c r="O676"/>
      <c r="P676" s="26"/>
      <c r="Q676" s="26"/>
      <c r="R676" s="26"/>
      <c r="S676" s="26"/>
      <c r="T676" s="26"/>
      <c r="U676" s="26"/>
      <c r="V676"/>
      <c r="W676" s="26"/>
      <c r="X676" s="26"/>
      <c r="Y676" s="26"/>
      <c r="Z676" s="26"/>
      <c r="AA676" s="26"/>
      <c r="AB676" s="26"/>
      <c r="AC676"/>
      <c r="AD676" s="26"/>
      <c r="AE676" s="26"/>
      <c r="AF676" s="26"/>
      <c r="AG676" s="26"/>
      <c r="AH676" s="26"/>
      <c r="AI676" s="26"/>
    </row>
    <row r="677" spans="1:35" x14ac:dyDescent="0.2">
      <c r="A677"/>
      <c r="B677" s="26"/>
      <c r="C677" s="26"/>
      <c r="D677" s="26"/>
      <c r="E677" s="26"/>
      <c r="F677" s="26"/>
      <c r="G677" s="26"/>
      <c r="H677"/>
      <c r="I677" s="26"/>
      <c r="J677" s="26"/>
      <c r="K677" s="26"/>
      <c r="L677" s="26"/>
      <c r="M677" s="26"/>
      <c r="N677" s="26"/>
      <c r="O677"/>
      <c r="P677" s="26"/>
      <c r="Q677" s="26"/>
      <c r="R677" s="26"/>
      <c r="S677" s="26"/>
      <c r="T677" s="26"/>
      <c r="U677" s="26"/>
      <c r="V677"/>
      <c r="W677" s="26"/>
      <c r="X677" s="26"/>
      <c r="Y677" s="26"/>
      <c r="Z677" s="26"/>
      <c r="AA677" s="26"/>
      <c r="AB677" s="26"/>
      <c r="AC677"/>
      <c r="AD677" s="26"/>
      <c r="AE677" s="26"/>
      <c r="AF677" s="26"/>
      <c r="AG677" s="26"/>
      <c r="AH677" s="26"/>
      <c r="AI677" s="26"/>
    </row>
    <row r="678" spans="1:35" x14ac:dyDescent="0.2">
      <c r="A678"/>
      <c r="B678" s="26"/>
      <c r="C678" s="26"/>
      <c r="D678" s="26"/>
      <c r="E678" s="26"/>
      <c r="F678" s="26"/>
      <c r="G678" s="26"/>
      <c r="H678"/>
      <c r="I678" s="26"/>
      <c r="J678" s="26"/>
      <c r="K678" s="26"/>
      <c r="L678" s="26"/>
      <c r="M678" s="26"/>
      <c r="N678" s="26"/>
      <c r="O678"/>
      <c r="P678" s="26"/>
      <c r="Q678" s="26"/>
      <c r="R678" s="26"/>
      <c r="S678" s="26"/>
      <c r="T678" s="26"/>
      <c r="U678" s="26"/>
      <c r="V678"/>
      <c r="W678" s="26"/>
      <c r="X678" s="26"/>
      <c r="Y678" s="26"/>
      <c r="Z678" s="26"/>
      <c r="AA678" s="26"/>
      <c r="AB678" s="26"/>
      <c r="AC678"/>
      <c r="AD678" s="26"/>
      <c r="AE678" s="26"/>
      <c r="AF678" s="26"/>
      <c r="AG678" s="26"/>
      <c r="AH678" s="26"/>
      <c r="AI678" s="26"/>
    </row>
    <row r="679" spans="1:35" x14ac:dyDescent="0.2">
      <c r="A679"/>
      <c r="B679" s="26"/>
      <c r="C679" s="26"/>
      <c r="D679" s="26"/>
      <c r="E679" s="26"/>
      <c r="F679" s="26"/>
      <c r="G679" s="26"/>
      <c r="H679"/>
      <c r="I679" s="26"/>
      <c r="J679" s="26"/>
      <c r="K679" s="26"/>
      <c r="L679" s="26"/>
      <c r="M679" s="26"/>
      <c r="N679" s="26"/>
      <c r="O679"/>
      <c r="P679" s="26"/>
      <c r="Q679" s="26"/>
      <c r="R679" s="26"/>
      <c r="S679" s="26"/>
      <c r="T679" s="26"/>
      <c r="U679" s="26"/>
      <c r="V679"/>
      <c r="W679" s="26"/>
      <c r="X679" s="26"/>
      <c r="Y679" s="26"/>
      <c r="Z679" s="26"/>
      <c r="AA679" s="26"/>
      <c r="AB679" s="26"/>
      <c r="AC679"/>
      <c r="AD679" s="26"/>
      <c r="AE679" s="26"/>
      <c r="AF679" s="26"/>
      <c r="AG679" s="26"/>
      <c r="AH679" s="26"/>
      <c r="AI679" s="26"/>
    </row>
    <row r="680" spans="1:35" x14ac:dyDescent="0.2">
      <c r="A680"/>
      <c r="B680" s="26"/>
      <c r="C680" s="26"/>
      <c r="D680" s="26"/>
      <c r="E680" s="26"/>
      <c r="F680" s="26"/>
      <c r="G680" s="26"/>
      <c r="H680"/>
      <c r="I680" s="26"/>
      <c r="J680" s="26"/>
      <c r="K680" s="26"/>
      <c r="L680" s="26"/>
      <c r="M680" s="26"/>
      <c r="N680" s="26"/>
      <c r="O680"/>
      <c r="P680" s="26"/>
      <c r="Q680" s="26"/>
      <c r="R680" s="26"/>
      <c r="S680" s="26"/>
      <c r="T680" s="26"/>
      <c r="U680" s="26"/>
      <c r="V680"/>
      <c r="W680" s="26"/>
      <c r="X680" s="26"/>
      <c r="Y680" s="26"/>
      <c r="Z680" s="26"/>
      <c r="AA680" s="26"/>
      <c r="AB680" s="26"/>
      <c r="AC680"/>
      <c r="AD680" s="26"/>
      <c r="AE680" s="26"/>
      <c r="AF680" s="26"/>
      <c r="AG680" s="26"/>
      <c r="AH680" s="26"/>
      <c r="AI680" s="26"/>
    </row>
    <row r="681" spans="1:35" x14ac:dyDescent="0.2">
      <c r="A681"/>
      <c r="B681" s="26"/>
      <c r="C681" s="26"/>
      <c r="D681" s="26"/>
      <c r="E681" s="26"/>
      <c r="F681" s="26"/>
      <c r="G681" s="26"/>
      <c r="H681"/>
      <c r="I681" s="26"/>
      <c r="J681" s="26"/>
      <c r="K681" s="26"/>
      <c r="L681" s="26"/>
      <c r="M681" s="26"/>
      <c r="N681" s="26"/>
      <c r="O681"/>
      <c r="P681" s="26"/>
      <c r="Q681" s="26"/>
      <c r="R681" s="26"/>
      <c r="S681" s="26"/>
      <c r="T681" s="26"/>
      <c r="U681" s="26"/>
      <c r="V681"/>
      <c r="W681" s="26"/>
      <c r="X681" s="26"/>
      <c r="Y681" s="26"/>
      <c r="Z681" s="26"/>
      <c r="AA681" s="26"/>
      <c r="AB681" s="26"/>
      <c r="AC681"/>
      <c r="AD681" s="26"/>
      <c r="AE681" s="26"/>
      <c r="AF681" s="26"/>
      <c r="AG681" s="26"/>
      <c r="AH681" s="26"/>
      <c r="AI681" s="26"/>
    </row>
    <row r="682" spans="1:35" x14ac:dyDescent="0.2">
      <c r="A682"/>
      <c r="B682" s="26"/>
      <c r="C682" s="26"/>
      <c r="D682" s="26"/>
      <c r="E682" s="26"/>
      <c r="F682" s="26"/>
      <c r="G682" s="26"/>
      <c r="H682"/>
      <c r="I682" s="26"/>
      <c r="J682" s="26"/>
      <c r="K682" s="26"/>
      <c r="L682" s="26"/>
      <c r="M682" s="26"/>
      <c r="N682" s="26"/>
      <c r="O682"/>
      <c r="P682" s="26"/>
      <c r="Q682" s="26"/>
      <c r="R682" s="26"/>
      <c r="S682" s="26"/>
      <c r="T682" s="26"/>
      <c r="U682" s="26"/>
      <c r="V682"/>
      <c r="W682" s="26"/>
      <c r="X682" s="26"/>
      <c r="Y682" s="26"/>
      <c r="Z682" s="26"/>
      <c r="AA682" s="26"/>
      <c r="AB682" s="26"/>
      <c r="AC682"/>
      <c r="AD682" s="26"/>
      <c r="AE682" s="26"/>
      <c r="AF682" s="26"/>
      <c r="AG682" s="26"/>
      <c r="AH682" s="26"/>
      <c r="AI682" s="26"/>
    </row>
    <row r="683" spans="1:35" x14ac:dyDescent="0.2">
      <c r="A683"/>
      <c r="B683" s="26"/>
      <c r="C683" s="26"/>
      <c r="D683" s="26"/>
      <c r="E683" s="26"/>
      <c r="F683" s="26"/>
      <c r="G683" s="26"/>
      <c r="H683"/>
      <c r="I683" s="26"/>
      <c r="J683" s="26"/>
      <c r="K683" s="26"/>
      <c r="L683" s="26"/>
      <c r="M683" s="26"/>
      <c r="N683" s="26"/>
      <c r="O683"/>
      <c r="P683" s="26"/>
      <c r="Q683" s="26"/>
      <c r="R683" s="26"/>
      <c r="S683" s="26"/>
      <c r="T683" s="26"/>
      <c r="U683" s="26"/>
      <c r="V683"/>
      <c r="W683" s="26"/>
      <c r="X683" s="26"/>
      <c r="Y683" s="26"/>
      <c r="Z683" s="26"/>
      <c r="AA683" s="26"/>
      <c r="AB683" s="26"/>
      <c r="AC683"/>
      <c r="AD683" s="26"/>
      <c r="AE683" s="26"/>
      <c r="AF683" s="26"/>
      <c r="AG683" s="26"/>
      <c r="AH683" s="26"/>
      <c r="AI683" s="26"/>
    </row>
    <row r="684" spans="1:35" x14ac:dyDescent="0.2">
      <c r="A684"/>
      <c r="B684" s="26"/>
      <c r="C684" s="26"/>
      <c r="D684" s="26"/>
      <c r="E684" s="26"/>
      <c r="F684" s="26"/>
      <c r="G684" s="26"/>
      <c r="H684"/>
      <c r="I684" s="26"/>
      <c r="J684" s="26"/>
      <c r="K684" s="26"/>
      <c r="L684" s="26"/>
      <c r="M684" s="26"/>
      <c r="N684" s="26"/>
      <c r="O684"/>
      <c r="P684" s="26"/>
      <c r="Q684" s="26"/>
      <c r="R684" s="26"/>
      <c r="S684" s="26"/>
      <c r="T684" s="26"/>
      <c r="U684" s="26"/>
      <c r="V684"/>
      <c r="W684" s="26"/>
      <c r="X684" s="26"/>
      <c r="Y684" s="26"/>
      <c r="Z684" s="26"/>
      <c r="AA684" s="26"/>
      <c r="AB684" s="26"/>
      <c r="AC684"/>
      <c r="AD684" s="26"/>
      <c r="AE684" s="26"/>
      <c r="AF684" s="26"/>
      <c r="AG684" s="26"/>
      <c r="AH684" s="26"/>
      <c r="AI684" s="26"/>
    </row>
    <row r="685" spans="1:35" x14ac:dyDescent="0.2">
      <c r="A685"/>
      <c r="B685" s="26"/>
      <c r="C685" s="26"/>
      <c r="D685" s="26"/>
      <c r="E685" s="26"/>
      <c r="F685" s="26"/>
      <c r="G685" s="26"/>
      <c r="H685"/>
      <c r="I685" s="26"/>
      <c r="J685" s="26"/>
      <c r="K685" s="26"/>
      <c r="L685" s="26"/>
      <c r="M685" s="26"/>
      <c r="N685" s="26"/>
      <c r="O685"/>
      <c r="P685" s="26"/>
      <c r="Q685" s="26"/>
      <c r="R685" s="26"/>
      <c r="S685" s="26"/>
      <c r="T685" s="26"/>
      <c r="U685" s="26"/>
      <c r="V685"/>
      <c r="W685" s="26"/>
      <c r="X685" s="26"/>
      <c r="Y685" s="26"/>
      <c r="Z685" s="26"/>
      <c r="AA685" s="26"/>
      <c r="AB685" s="26"/>
      <c r="AC685"/>
      <c r="AD685" s="26"/>
      <c r="AE685" s="26"/>
      <c r="AF685" s="26"/>
      <c r="AG685" s="26"/>
      <c r="AH685" s="26"/>
      <c r="AI685" s="26"/>
    </row>
    <row r="686" spans="1:35" x14ac:dyDescent="0.2">
      <c r="A686"/>
      <c r="B686" s="26"/>
      <c r="C686" s="26"/>
      <c r="D686" s="26"/>
      <c r="E686" s="26"/>
      <c r="F686" s="26"/>
      <c r="G686" s="26"/>
      <c r="H686"/>
      <c r="I686" s="26"/>
      <c r="J686" s="26"/>
      <c r="K686" s="26"/>
      <c r="L686" s="26"/>
      <c r="M686" s="26"/>
      <c r="N686" s="26"/>
      <c r="O686"/>
      <c r="P686" s="26"/>
      <c r="Q686" s="26"/>
      <c r="R686" s="26"/>
      <c r="S686" s="26"/>
      <c r="T686" s="26"/>
      <c r="U686" s="26"/>
      <c r="V686"/>
      <c r="W686" s="26"/>
      <c r="X686" s="26"/>
      <c r="Y686" s="26"/>
      <c r="Z686" s="26"/>
      <c r="AA686" s="26"/>
      <c r="AB686" s="26"/>
      <c r="AC686"/>
      <c r="AD686" s="26"/>
      <c r="AE686" s="26"/>
      <c r="AF686" s="26"/>
      <c r="AG686" s="26"/>
      <c r="AH686" s="26"/>
      <c r="AI686" s="26"/>
    </row>
    <row r="687" spans="1:35" x14ac:dyDescent="0.2">
      <c r="A687"/>
      <c r="B687" s="26"/>
      <c r="C687" s="26"/>
      <c r="D687" s="26"/>
      <c r="E687" s="26"/>
      <c r="F687" s="26"/>
      <c r="G687" s="26"/>
      <c r="H687"/>
      <c r="I687" s="26"/>
      <c r="J687" s="26"/>
      <c r="K687" s="26"/>
      <c r="L687" s="26"/>
      <c r="M687" s="26"/>
      <c r="N687" s="26"/>
      <c r="O687"/>
      <c r="P687" s="26"/>
      <c r="Q687" s="26"/>
      <c r="R687" s="26"/>
      <c r="S687" s="26"/>
      <c r="T687" s="26"/>
      <c r="U687" s="26"/>
      <c r="V687"/>
      <c r="W687" s="26"/>
      <c r="X687" s="26"/>
      <c r="Y687" s="26"/>
      <c r="Z687" s="26"/>
      <c r="AA687" s="26"/>
      <c r="AB687" s="26"/>
      <c r="AC687"/>
      <c r="AD687" s="26"/>
      <c r="AE687" s="26"/>
      <c r="AF687" s="26"/>
      <c r="AG687" s="26"/>
      <c r="AH687" s="26"/>
      <c r="AI687" s="26"/>
    </row>
    <row r="688" spans="1:35" x14ac:dyDescent="0.2">
      <c r="A688"/>
      <c r="B688" s="26"/>
      <c r="C688" s="26"/>
      <c r="D688" s="26"/>
      <c r="E688" s="26"/>
      <c r="F688" s="26"/>
      <c r="G688" s="26"/>
      <c r="H688"/>
      <c r="I688" s="26"/>
      <c r="J688" s="26"/>
      <c r="K688" s="26"/>
      <c r="L688" s="26"/>
      <c r="M688" s="26"/>
      <c r="N688" s="26"/>
      <c r="O688"/>
      <c r="P688" s="26"/>
      <c r="Q688" s="26"/>
      <c r="R688" s="26"/>
      <c r="S688" s="26"/>
      <c r="T688" s="26"/>
      <c r="U688" s="26"/>
      <c r="V688"/>
      <c r="W688" s="26"/>
      <c r="X688" s="26"/>
      <c r="Y688" s="26"/>
      <c r="Z688" s="26"/>
      <c r="AA688" s="26"/>
      <c r="AB688" s="26"/>
      <c r="AC688"/>
      <c r="AD688" s="26"/>
      <c r="AE688" s="26"/>
      <c r="AF688" s="26"/>
      <c r="AG688" s="26"/>
      <c r="AH688" s="26"/>
      <c r="AI688" s="26"/>
    </row>
    <row r="689" spans="1:35" x14ac:dyDescent="0.2">
      <c r="A689"/>
      <c r="B689" s="26"/>
      <c r="C689" s="26"/>
      <c r="D689" s="26"/>
      <c r="E689" s="26"/>
      <c r="F689" s="26"/>
      <c r="G689" s="26"/>
      <c r="H689"/>
      <c r="I689" s="26"/>
      <c r="J689" s="26"/>
      <c r="K689" s="26"/>
      <c r="L689" s="26"/>
      <c r="M689" s="26"/>
      <c r="N689" s="26"/>
      <c r="O689"/>
      <c r="P689" s="26"/>
      <c r="Q689" s="26"/>
      <c r="R689" s="26"/>
      <c r="S689" s="26"/>
      <c r="T689" s="26"/>
      <c r="U689" s="26"/>
      <c r="V689"/>
      <c r="W689" s="26"/>
      <c r="X689" s="26"/>
      <c r="Y689" s="26"/>
      <c r="Z689" s="26"/>
      <c r="AA689" s="26"/>
      <c r="AB689" s="26"/>
      <c r="AC689"/>
      <c r="AD689" s="26"/>
      <c r="AE689" s="26"/>
      <c r="AF689" s="26"/>
      <c r="AG689" s="26"/>
      <c r="AH689" s="26"/>
      <c r="AI689" s="26"/>
    </row>
    <row r="690" spans="1:35" x14ac:dyDescent="0.2">
      <c r="A690"/>
      <c r="B690" s="26"/>
      <c r="C690" s="26"/>
      <c r="D690" s="26"/>
      <c r="E690" s="26"/>
      <c r="F690" s="26"/>
      <c r="G690" s="26"/>
      <c r="H690"/>
      <c r="I690" s="26"/>
      <c r="J690" s="26"/>
      <c r="K690" s="26"/>
      <c r="L690" s="26"/>
      <c r="M690" s="26"/>
      <c r="N690" s="26"/>
      <c r="O690"/>
      <c r="P690" s="26"/>
      <c r="Q690" s="26"/>
      <c r="R690" s="26"/>
      <c r="S690" s="26"/>
      <c r="T690" s="26"/>
      <c r="U690" s="26"/>
      <c r="V690"/>
      <c r="W690" s="26"/>
      <c r="X690" s="26"/>
      <c r="Y690" s="26"/>
      <c r="Z690" s="26"/>
      <c r="AA690" s="26"/>
      <c r="AB690" s="26"/>
      <c r="AC690"/>
      <c r="AD690" s="26"/>
      <c r="AE690" s="26"/>
      <c r="AF690" s="26"/>
      <c r="AG690" s="26"/>
      <c r="AH690" s="26"/>
      <c r="AI690" s="26"/>
    </row>
    <row r="691" spans="1:35" x14ac:dyDescent="0.2">
      <c r="A691" s="2" t="s">
        <v>13</v>
      </c>
      <c r="B691" s="13">
        <f t="shared" ref="B691:G691" si="60">SUM(B670:B690)</f>
        <v>0</v>
      </c>
      <c r="C691" s="13">
        <f t="shared" si="60"/>
        <v>0</v>
      </c>
      <c r="D691" s="13">
        <f t="shared" si="60"/>
        <v>0</v>
      </c>
      <c r="E691" s="13">
        <f t="shared" si="60"/>
        <v>0</v>
      </c>
      <c r="F691" s="13">
        <f t="shared" si="60"/>
        <v>0</v>
      </c>
      <c r="G691" s="13">
        <f t="shared" si="60"/>
        <v>0</v>
      </c>
      <c r="H691" s="2" t="s">
        <v>13</v>
      </c>
      <c r="I691" s="13">
        <f t="shared" ref="I691:N691" si="61">SUM(I670:I690)</f>
        <v>0</v>
      </c>
      <c r="J691" s="13">
        <f t="shared" si="61"/>
        <v>0</v>
      </c>
      <c r="K691" s="13">
        <f t="shared" si="61"/>
        <v>0</v>
      </c>
      <c r="L691" s="13">
        <f t="shared" si="61"/>
        <v>0</v>
      </c>
      <c r="M691" s="13">
        <f t="shared" si="61"/>
        <v>0</v>
      </c>
      <c r="N691" s="13">
        <f t="shared" si="61"/>
        <v>0</v>
      </c>
      <c r="O691" s="2" t="s">
        <v>13</v>
      </c>
      <c r="P691" s="13">
        <f t="shared" ref="P691:U691" si="62">SUM(P670:P690)</f>
        <v>0</v>
      </c>
      <c r="Q691" s="13">
        <f t="shared" si="62"/>
        <v>0</v>
      </c>
      <c r="R691" s="13">
        <f t="shared" si="62"/>
        <v>0</v>
      </c>
      <c r="S691" s="13">
        <f t="shared" si="62"/>
        <v>0</v>
      </c>
      <c r="T691" s="13">
        <f t="shared" si="62"/>
        <v>0</v>
      </c>
      <c r="U691" s="13">
        <f t="shared" si="62"/>
        <v>0</v>
      </c>
      <c r="V691" s="2" t="s">
        <v>13</v>
      </c>
      <c r="W691" s="13">
        <f t="shared" ref="W691:AB691" si="63">SUM(W670:W690)</f>
        <v>0</v>
      </c>
      <c r="X691" s="13">
        <f t="shared" si="63"/>
        <v>0</v>
      </c>
      <c r="Y691" s="13">
        <f t="shared" si="63"/>
        <v>0</v>
      </c>
      <c r="Z691" s="13">
        <f t="shared" si="63"/>
        <v>0</v>
      </c>
      <c r="AA691" s="13">
        <f t="shared" si="63"/>
        <v>0</v>
      </c>
      <c r="AB691" s="13">
        <f t="shared" si="63"/>
        <v>0</v>
      </c>
      <c r="AC691" s="2" t="s">
        <v>13</v>
      </c>
      <c r="AD691" s="13">
        <f t="shared" ref="AD691:AI691" si="64">SUM(AD670:AD690)</f>
        <v>0</v>
      </c>
      <c r="AE691" s="13">
        <f t="shared" si="64"/>
        <v>0</v>
      </c>
      <c r="AF691" s="13">
        <f t="shared" si="64"/>
        <v>0</v>
      </c>
      <c r="AG691" s="13">
        <f t="shared" si="64"/>
        <v>0</v>
      </c>
      <c r="AH691" s="13">
        <f t="shared" si="64"/>
        <v>0</v>
      </c>
      <c r="AI691" s="13">
        <f t="shared" si="64"/>
        <v>0</v>
      </c>
    </row>
    <row r="692" spans="1:35" x14ac:dyDescent="0.2">
      <c r="A692" s="2" t="s">
        <v>14</v>
      </c>
      <c r="B692" s="9">
        <f>B691/1.15</f>
        <v>0</v>
      </c>
      <c r="C692" s="9">
        <f>C691/1.15</f>
        <v>0</v>
      </c>
      <c r="D692" s="9">
        <f>D691/1.15</f>
        <v>0</v>
      </c>
      <c r="E692" s="10"/>
      <c r="F692" s="10"/>
      <c r="G692" s="10"/>
      <c r="H692" s="2" t="s">
        <v>14</v>
      </c>
      <c r="I692" s="9">
        <f>I691/1.15</f>
        <v>0</v>
      </c>
      <c r="J692" s="9">
        <f>J691/1.15</f>
        <v>0</v>
      </c>
      <c r="K692" s="9">
        <f>K691/1.15</f>
        <v>0</v>
      </c>
      <c r="L692" s="10"/>
      <c r="M692" s="10"/>
      <c r="N692" s="10"/>
      <c r="O692" s="2" t="s">
        <v>14</v>
      </c>
      <c r="P692" s="9">
        <f>P691/1.15</f>
        <v>0</v>
      </c>
      <c r="Q692" s="9">
        <f>Q691/1.15</f>
        <v>0</v>
      </c>
      <c r="R692" s="9">
        <f>R691/1.15</f>
        <v>0</v>
      </c>
      <c r="S692" s="10"/>
      <c r="T692" s="10"/>
      <c r="U692" s="10"/>
      <c r="V692" s="2" t="s">
        <v>14</v>
      </c>
      <c r="W692" s="9">
        <f>W691/1.15</f>
        <v>0</v>
      </c>
      <c r="X692" s="9">
        <f>X691/1.15</f>
        <v>0</v>
      </c>
      <c r="Y692" s="9">
        <f>Y691/1.15</f>
        <v>0</v>
      </c>
      <c r="Z692" s="10"/>
      <c r="AA692" s="10"/>
      <c r="AB692" s="10"/>
      <c r="AC692" s="2" t="s">
        <v>14</v>
      </c>
      <c r="AD692" s="9">
        <f>AD691/1.15</f>
        <v>0</v>
      </c>
      <c r="AE692" s="9">
        <f>AE691/1.15</f>
        <v>0</v>
      </c>
      <c r="AF692" s="9">
        <f>AF691/1.15</f>
        <v>0</v>
      </c>
      <c r="AG692" s="10"/>
      <c r="AH692" s="10"/>
      <c r="AI692" s="10"/>
    </row>
    <row r="693" spans="1:35" x14ac:dyDescent="0.2">
      <c r="A693" s="2" t="s">
        <v>15</v>
      </c>
      <c r="B693" s="11">
        <f>B692*0.15</f>
        <v>0</v>
      </c>
      <c r="C693" s="11">
        <f>C692*0.15</f>
        <v>0</v>
      </c>
      <c r="D693" s="11">
        <f>D692*0.15</f>
        <v>0</v>
      </c>
      <c r="E693" s="12"/>
      <c r="F693" s="12"/>
      <c r="G693" s="12"/>
      <c r="H693" s="2" t="s">
        <v>15</v>
      </c>
      <c r="I693" s="11">
        <f>I692*0.15</f>
        <v>0</v>
      </c>
      <c r="J693" s="11">
        <f>J692*0.15</f>
        <v>0</v>
      </c>
      <c r="K693" s="11">
        <f>K692*0.15</f>
        <v>0</v>
      </c>
      <c r="L693" s="12"/>
      <c r="M693" s="12"/>
      <c r="N693" s="12"/>
      <c r="O693" s="2" t="s">
        <v>15</v>
      </c>
      <c r="P693" s="11">
        <f>P692*0.15</f>
        <v>0</v>
      </c>
      <c r="Q693" s="11">
        <f>Q692*0.15</f>
        <v>0</v>
      </c>
      <c r="R693" s="11">
        <f>R692*0.15</f>
        <v>0</v>
      </c>
      <c r="S693" s="12"/>
      <c r="T693" s="12"/>
      <c r="U693" s="12"/>
      <c r="V693" s="2" t="s">
        <v>15</v>
      </c>
      <c r="W693" s="11">
        <f>W692*0.15</f>
        <v>0</v>
      </c>
      <c r="X693" s="11">
        <f>X692*0.15</f>
        <v>0</v>
      </c>
      <c r="Y693" s="11">
        <f>Y692*0.15</f>
        <v>0</v>
      </c>
      <c r="Z693" s="12"/>
      <c r="AA693" s="12"/>
      <c r="AB693" s="12"/>
      <c r="AC693" s="2" t="s">
        <v>15</v>
      </c>
      <c r="AD693" s="11">
        <f>AD692*0.15</f>
        <v>0</v>
      </c>
      <c r="AE693" s="11">
        <f>AE692*0.15</f>
        <v>0</v>
      </c>
      <c r="AF693" s="11">
        <f>AF692*0.15</f>
        <v>0</v>
      </c>
      <c r="AG693" s="12"/>
      <c r="AH693" s="12"/>
      <c r="AI693" s="12"/>
    </row>
    <row r="694" spans="1:35" x14ac:dyDescent="0.2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</row>
    <row r="695" spans="1:35" x14ac:dyDescent="0.2">
      <c r="A695" s="7" t="s">
        <v>16</v>
      </c>
      <c r="B695" s="3">
        <f>B691+C691+D691+E691+F691+G691</f>
        <v>0</v>
      </c>
      <c r="C695" s="2" t="s">
        <v>17</v>
      </c>
      <c r="D695" s="6">
        <f>B695</f>
        <v>0</v>
      </c>
      <c r="E695" s="2" t="s">
        <v>20</v>
      </c>
      <c r="F695" s="15">
        <f>D668</f>
        <v>0</v>
      </c>
      <c r="G695"/>
      <c r="H695" s="7" t="s">
        <v>16</v>
      </c>
      <c r="I695" s="3">
        <f>I691+J691+K691+L691+M691+N691</f>
        <v>0</v>
      </c>
      <c r="J695" s="2" t="s">
        <v>17</v>
      </c>
      <c r="K695" s="6">
        <f>I695</f>
        <v>0</v>
      </c>
      <c r="L695" s="2" t="s">
        <v>20</v>
      </c>
      <c r="M695" s="15">
        <f>K668</f>
        <v>0</v>
      </c>
      <c r="N695"/>
      <c r="O695" s="7" t="s">
        <v>16</v>
      </c>
      <c r="P695" s="3">
        <f>P691+Q691+R691+S691+T691+U691</f>
        <v>0</v>
      </c>
      <c r="Q695" s="2" t="s">
        <v>17</v>
      </c>
      <c r="R695" s="6">
        <f>P695</f>
        <v>0</v>
      </c>
      <c r="S695" s="2" t="s">
        <v>20</v>
      </c>
      <c r="T695" s="15">
        <f>R668</f>
        <v>0</v>
      </c>
      <c r="U695"/>
      <c r="V695" s="7" t="s">
        <v>16</v>
      </c>
      <c r="W695" s="3">
        <f>W691+X691+Y691+Z691+AA691+AB691</f>
        <v>0</v>
      </c>
      <c r="X695" s="2" t="s">
        <v>17</v>
      </c>
      <c r="Y695" s="6">
        <f>W695</f>
        <v>0</v>
      </c>
      <c r="Z695" s="2" t="s">
        <v>20</v>
      </c>
      <c r="AA695" s="15">
        <f>Y668</f>
        <v>0</v>
      </c>
      <c r="AB695"/>
      <c r="AC695" s="7" t="s">
        <v>16</v>
      </c>
      <c r="AD695" s="3">
        <f>AD691+AE691+AF691+AG691+AH691+AI691</f>
        <v>0</v>
      </c>
      <c r="AE695" s="2" t="s">
        <v>17</v>
      </c>
      <c r="AF695" s="6">
        <f>AD695</f>
        <v>0</v>
      </c>
      <c r="AG695" s="2" t="s">
        <v>20</v>
      </c>
      <c r="AH695" s="15">
        <f>AF668</f>
        <v>0</v>
      </c>
      <c r="AI695"/>
    </row>
    <row r="696" spans="1:35" x14ac:dyDescent="0.2">
      <c r="A696" s="7" t="s">
        <v>0</v>
      </c>
      <c r="B696" s="3">
        <f>D668*0.17</f>
        <v>0</v>
      </c>
      <c r="C696" s="2" t="s">
        <v>3</v>
      </c>
      <c r="D696" s="5">
        <f>B698</f>
        <v>0</v>
      </c>
      <c r="E696" s="2" t="s">
        <v>21</v>
      </c>
      <c r="F696" s="6">
        <f>B697</f>
        <v>0</v>
      </c>
      <c r="G696"/>
      <c r="H696" s="7" t="s">
        <v>0</v>
      </c>
      <c r="I696" s="3">
        <f>K668*0.17</f>
        <v>0</v>
      </c>
      <c r="J696" s="2" t="s">
        <v>3</v>
      </c>
      <c r="K696" s="5">
        <f>I698</f>
        <v>0</v>
      </c>
      <c r="L696" s="2" t="s">
        <v>21</v>
      </c>
      <c r="M696" s="6">
        <f>I697</f>
        <v>0</v>
      </c>
      <c r="N696"/>
      <c r="O696" s="7" t="s">
        <v>0</v>
      </c>
      <c r="P696" s="3">
        <f>R668*0.17</f>
        <v>0</v>
      </c>
      <c r="Q696" s="2" t="s">
        <v>3</v>
      </c>
      <c r="R696" s="5">
        <f>P698</f>
        <v>0</v>
      </c>
      <c r="S696" s="2" t="s">
        <v>21</v>
      </c>
      <c r="T696" s="6">
        <f>P697</f>
        <v>0</v>
      </c>
      <c r="U696"/>
      <c r="V696" s="7" t="s">
        <v>0</v>
      </c>
      <c r="W696" s="3">
        <f>Y668*0.17</f>
        <v>0</v>
      </c>
      <c r="X696" s="2" t="s">
        <v>3</v>
      </c>
      <c r="Y696" s="5">
        <f>W698</f>
        <v>0</v>
      </c>
      <c r="Z696" s="2" t="s">
        <v>21</v>
      </c>
      <c r="AA696" s="6">
        <f>W697</f>
        <v>0</v>
      </c>
      <c r="AB696"/>
      <c r="AC696" s="7" t="s">
        <v>0</v>
      </c>
      <c r="AD696" s="3">
        <f>AF668*0.17</f>
        <v>0</v>
      </c>
      <c r="AE696" s="2" t="s">
        <v>3</v>
      </c>
      <c r="AF696" s="5">
        <f>AD698</f>
        <v>0</v>
      </c>
      <c r="AG696" s="2" t="s">
        <v>21</v>
      </c>
      <c r="AH696" s="6">
        <f>AD697</f>
        <v>0</v>
      </c>
      <c r="AI696"/>
    </row>
    <row r="697" spans="1:35" x14ac:dyDescent="0.2">
      <c r="A697" s="7" t="s">
        <v>12</v>
      </c>
      <c r="B697" s="6">
        <f>B695+B696</f>
        <v>0</v>
      </c>
      <c r="C697" s="2" t="s">
        <v>18</v>
      </c>
      <c r="D697" s="4">
        <f>D696-D695</f>
        <v>0</v>
      </c>
      <c r="E697" s="2" t="s">
        <v>22</v>
      </c>
      <c r="F697" s="5">
        <f>F695-F696</f>
        <v>0</v>
      </c>
      <c r="G697"/>
      <c r="H697" s="7" t="s">
        <v>12</v>
      </c>
      <c r="I697" s="6">
        <f>I695+I696</f>
        <v>0</v>
      </c>
      <c r="J697" s="2" t="s">
        <v>18</v>
      </c>
      <c r="K697" s="4">
        <f>K696-K695</f>
        <v>0</v>
      </c>
      <c r="L697" s="2" t="s">
        <v>22</v>
      </c>
      <c r="M697" s="5">
        <f>M695-M696</f>
        <v>0</v>
      </c>
      <c r="N697"/>
      <c r="O697" s="7" t="s">
        <v>12</v>
      </c>
      <c r="P697" s="6">
        <f>P695+P696</f>
        <v>0</v>
      </c>
      <c r="Q697" s="2" t="s">
        <v>18</v>
      </c>
      <c r="R697" s="4">
        <f>R696-R695</f>
        <v>0</v>
      </c>
      <c r="S697" s="2" t="s">
        <v>22</v>
      </c>
      <c r="T697" s="5">
        <f>T695-T696</f>
        <v>0</v>
      </c>
      <c r="U697"/>
      <c r="V697" s="7" t="s">
        <v>12</v>
      </c>
      <c r="W697" s="6">
        <f>W695+W696</f>
        <v>0</v>
      </c>
      <c r="X697" s="2" t="s">
        <v>18</v>
      </c>
      <c r="Y697" s="4">
        <f>Y696-Y695</f>
        <v>0</v>
      </c>
      <c r="Z697" s="2" t="s">
        <v>22</v>
      </c>
      <c r="AA697" s="5">
        <f>AA695-AA696</f>
        <v>0</v>
      </c>
      <c r="AB697"/>
      <c r="AC697" s="7" t="s">
        <v>12</v>
      </c>
      <c r="AD697" s="6">
        <f>AD695+AD696</f>
        <v>0</v>
      </c>
      <c r="AE697" s="2" t="s">
        <v>18</v>
      </c>
      <c r="AF697" s="4">
        <f>AF696-AF695</f>
        <v>0</v>
      </c>
      <c r="AG697" s="2" t="s">
        <v>22</v>
      </c>
      <c r="AH697" s="5">
        <f>AH695-AH696</f>
        <v>0</v>
      </c>
      <c r="AI697"/>
    </row>
    <row r="698" spans="1:35" x14ac:dyDescent="0.2">
      <c r="A698" s="7" t="s">
        <v>3</v>
      </c>
      <c r="B698" s="5">
        <f>B668</f>
        <v>0</v>
      </c>
      <c r="C698" s="2"/>
      <c r="D698" s="2"/>
      <c r="E698" s="2"/>
      <c r="F698" s="3">
        <f>F695*0.01</f>
        <v>0</v>
      </c>
      <c r="G698"/>
      <c r="H698" s="7" t="s">
        <v>3</v>
      </c>
      <c r="I698" s="5">
        <f>I668</f>
        <v>0</v>
      </c>
      <c r="J698" s="2"/>
      <c r="K698" s="2"/>
      <c r="L698" s="2"/>
      <c r="M698" s="3">
        <f>M695*0.01</f>
        <v>0</v>
      </c>
      <c r="N698"/>
      <c r="O698" s="7" t="s">
        <v>3</v>
      </c>
      <c r="P698" s="5">
        <f>P668</f>
        <v>0</v>
      </c>
      <c r="Q698" s="2"/>
      <c r="R698" s="2"/>
      <c r="S698" s="2"/>
      <c r="T698" s="3">
        <f>T695*0.01</f>
        <v>0</v>
      </c>
      <c r="U698"/>
      <c r="V698" s="7" t="s">
        <v>3</v>
      </c>
      <c r="W698" s="5">
        <f>W668</f>
        <v>0</v>
      </c>
      <c r="X698" s="2"/>
      <c r="Y698" s="2"/>
      <c r="Z698" s="2"/>
      <c r="AA698" s="3">
        <f>AA695*0.01</f>
        <v>0</v>
      </c>
      <c r="AB698"/>
      <c r="AC698" s="7" t="s">
        <v>3</v>
      </c>
      <c r="AD698" s="5">
        <f>AD668</f>
        <v>0</v>
      </c>
      <c r="AE698" s="2"/>
      <c r="AF698" s="2"/>
      <c r="AG698" s="2"/>
      <c r="AH698" s="3">
        <f>AH695*0.01</f>
        <v>0</v>
      </c>
      <c r="AI698"/>
    </row>
    <row r="699" spans="1:35" x14ac:dyDescent="0.2">
      <c r="A699" s="8"/>
      <c r="B699" s="4">
        <f>B698-B697</f>
        <v>0</v>
      </c>
      <c r="C699" s="2"/>
      <c r="D699" s="2"/>
      <c r="E699" s="14" t="s">
        <v>19</v>
      </c>
      <c r="F699" s="14" t="e">
        <f>F697/F698</f>
        <v>#DIV/0!</v>
      </c>
      <c r="G699"/>
      <c r="H699" s="8"/>
      <c r="I699" s="4">
        <f>I698-I697</f>
        <v>0</v>
      </c>
      <c r="J699" s="2"/>
      <c r="K699" s="2"/>
      <c r="L699" s="14" t="s">
        <v>19</v>
      </c>
      <c r="M699" s="14" t="e">
        <f>M697/M698</f>
        <v>#DIV/0!</v>
      </c>
      <c r="N699"/>
      <c r="O699" s="8"/>
      <c r="P699" s="4">
        <f>P698-P697</f>
        <v>0</v>
      </c>
      <c r="Q699" s="2"/>
      <c r="R699" s="2"/>
      <c r="S699" s="14" t="s">
        <v>19</v>
      </c>
      <c r="T699" s="14" t="e">
        <f>T697/T698</f>
        <v>#DIV/0!</v>
      </c>
      <c r="U699"/>
      <c r="V699" s="8"/>
      <c r="W699" s="4">
        <f>W698-W697</f>
        <v>0</v>
      </c>
      <c r="X699" s="2"/>
      <c r="Y699" s="2"/>
      <c r="Z699" s="14" t="s">
        <v>19</v>
      </c>
      <c r="AA699" s="14" t="e">
        <f>AA697/AA698</f>
        <v>#DIV/0!</v>
      </c>
      <c r="AB699"/>
      <c r="AC699" s="8"/>
      <c r="AD699" s="4">
        <f>AD698-AD697</f>
        <v>0</v>
      </c>
      <c r="AE699" s="2"/>
      <c r="AF699" s="2"/>
      <c r="AG699" s="14" t="s">
        <v>19</v>
      </c>
      <c r="AH699" s="14" t="e">
        <f>AH697/AH698</f>
        <v>#DIV/0!</v>
      </c>
      <c r="AI699"/>
    </row>
    <row r="700" spans="1:35" x14ac:dyDescent="0.2">
      <c r="A700"/>
      <c r="B700" s="2"/>
      <c r="C700"/>
      <c r="D700"/>
      <c r="E700"/>
      <c r="F700"/>
      <c r="G700"/>
      <c r="H700"/>
      <c r="I700" s="2"/>
      <c r="J700"/>
      <c r="K700"/>
      <c r="L700"/>
      <c r="M700"/>
      <c r="N700"/>
      <c r="O700"/>
      <c r="P700" s="2"/>
      <c r="Q700"/>
      <c r="R700"/>
      <c r="S700"/>
      <c r="T700"/>
      <c r="U700"/>
      <c r="V700"/>
      <c r="W700" s="2"/>
      <c r="X700"/>
      <c r="Y700"/>
      <c r="Z700"/>
      <c r="AA700"/>
      <c r="AB700"/>
      <c r="AC700"/>
      <c r="AD700" s="2"/>
      <c r="AE700"/>
      <c r="AF700"/>
      <c r="AG700"/>
      <c r="AH700"/>
      <c r="AI700"/>
    </row>
    <row r="701" spans="1:35" x14ac:dyDescent="0.2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</row>
    <row r="702" spans="1:35" x14ac:dyDescent="0.2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</row>
    <row r="703" spans="1:35" x14ac:dyDescent="0.2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</row>
    <row r="704" spans="1:35" x14ac:dyDescent="0.2">
      <c r="A704"/>
      <c r="B704"/>
      <c r="C704" s="2" t="s">
        <v>25</v>
      </c>
      <c r="D704" s="2"/>
      <c r="E704" s="2" t="s">
        <v>24</v>
      </c>
      <c r="F704"/>
      <c r="G704"/>
      <c r="H704"/>
      <c r="I704"/>
      <c r="J704" s="2" t="s">
        <v>25</v>
      </c>
      <c r="K704" s="2"/>
      <c r="L704" s="2" t="s">
        <v>24</v>
      </c>
      <c r="M704"/>
      <c r="N704"/>
      <c r="O704"/>
      <c r="P704"/>
      <c r="Q704" s="2" t="s">
        <v>25</v>
      </c>
      <c r="R704" s="2"/>
      <c r="S704" s="2" t="s">
        <v>24</v>
      </c>
      <c r="T704"/>
      <c r="U704"/>
      <c r="V704"/>
      <c r="W704"/>
      <c r="X704" s="2" t="s">
        <v>25</v>
      </c>
      <c r="Y704" s="2"/>
      <c r="Z704" s="2" t="s">
        <v>24</v>
      </c>
      <c r="AA704"/>
      <c r="AB704"/>
      <c r="AC704"/>
      <c r="AD704"/>
      <c r="AE704" s="2" t="s">
        <v>25</v>
      </c>
      <c r="AF704" s="2"/>
      <c r="AG704" s="2" t="s">
        <v>24</v>
      </c>
      <c r="AH704"/>
      <c r="AI704"/>
    </row>
    <row r="705" spans="1:35" x14ac:dyDescent="0.2">
      <c r="A705"/>
      <c r="B705"/>
      <c r="C705" s="26"/>
      <c r="D705" s="2"/>
      <c r="E705" s="26"/>
      <c r="F705"/>
      <c r="G705"/>
      <c r="H705"/>
      <c r="I705"/>
      <c r="J705" s="26"/>
      <c r="K705" s="2"/>
      <c r="L705" s="26"/>
      <c r="M705"/>
      <c r="N705"/>
      <c r="O705"/>
      <c r="P705"/>
      <c r="Q705" s="26"/>
      <c r="R705" s="2"/>
      <c r="S705" s="26"/>
      <c r="T705"/>
      <c r="U705"/>
      <c r="V705"/>
      <c r="W705"/>
      <c r="X705" s="26"/>
      <c r="Y705" s="2"/>
      <c r="Z705" s="26"/>
      <c r="AA705"/>
      <c r="AB705"/>
      <c r="AC705"/>
      <c r="AD705"/>
      <c r="AE705" s="26"/>
      <c r="AF705" s="2"/>
      <c r="AG705" s="26"/>
      <c r="AH705"/>
      <c r="AI705"/>
    </row>
    <row r="706" spans="1:35" x14ac:dyDescent="0.2">
      <c r="A706"/>
      <c r="B706"/>
      <c r="C706" s="26"/>
      <c r="D706" s="2"/>
      <c r="E706" s="26"/>
      <c r="F706"/>
      <c r="G706"/>
      <c r="H706"/>
      <c r="I706"/>
      <c r="J706" s="26"/>
      <c r="K706" s="2"/>
      <c r="L706" s="26"/>
      <c r="M706"/>
      <c r="N706"/>
      <c r="O706"/>
      <c r="P706"/>
      <c r="Q706" s="26"/>
      <c r="R706" s="2"/>
      <c r="S706" s="26"/>
      <c r="T706"/>
      <c r="U706"/>
      <c r="V706"/>
      <c r="W706"/>
      <c r="X706" s="26"/>
      <c r="Y706" s="2"/>
      <c r="Z706" s="26"/>
      <c r="AA706"/>
      <c r="AB706"/>
      <c r="AC706"/>
      <c r="AD706"/>
      <c r="AE706" s="26"/>
      <c r="AF706" s="2"/>
      <c r="AG706" s="26"/>
      <c r="AH706"/>
      <c r="AI706"/>
    </row>
    <row r="707" spans="1:35" x14ac:dyDescent="0.2">
      <c r="A707"/>
      <c r="B707"/>
      <c r="C707" s="26"/>
      <c r="D707" s="2"/>
      <c r="E707" s="26"/>
      <c r="F707"/>
      <c r="G707"/>
      <c r="H707"/>
      <c r="I707"/>
      <c r="J707" s="26"/>
      <c r="K707" s="2"/>
      <c r="L707" s="26"/>
      <c r="M707"/>
      <c r="N707"/>
      <c r="O707"/>
      <c r="P707"/>
      <c r="Q707" s="26"/>
      <c r="R707" s="2"/>
      <c r="S707" s="26"/>
      <c r="T707"/>
      <c r="U707"/>
      <c r="V707"/>
      <c r="W707"/>
      <c r="X707" s="26"/>
      <c r="Y707" s="2"/>
      <c r="Z707" s="26"/>
      <c r="AA707"/>
      <c r="AB707"/>
      <c r="AC707"/>
      <c r="AD707"/>
      <c r="AE707" s="26"/>
      <c r="AF707" s="2"/>
      <c r="AG707" s="26"/>
      <c r="AH707"/>
      <c r="AI707"/>
    </row>
    <row r="708" spans="1:35" x14ac:dyDescent="0.2">
      <c r="A708"/>
      <c r="B708"/>
      <c r="C708" s="21">
        <f>SUM(C705:C707)</f>
        <v>0</v>
      </c>
      <c r="D708" s="2"/>
      <c r="E708" s="21">
        <f>SUM(E705:E707)</f>
        <v>0</v>
      </c>
      <c r="F708"/>
      <c r="G708"/>
      <c r="H708"/>
      <c r="I708"/>
      <c r="J708" s="21">
        <f>SUM(J705:J707)</f>
        <v>0</v>
      </c>
      <c r="K708" s="2"/>
      <c r="L708" s="21">
        <f>SUM(L705:L707)</f>
        <v>0</v>
      </c>
      <c r="M708"/>
      <c r="N708"/>
      <c r="O708"/>
      <c r="P708"/>
      <c r="Q708" s="21">
        <f>SUM(Q705:Q707)</f>
        <v>0</v>
      </c>
      <c r="R708" s="2"/>
      <c r="S708" s="21">
        <f>SUM(S705:S707)</f>
        <v>0</v>
      </c>
      <c r="T708"/>
      <c r="U708"/>
      <c r="V708"/>
      <c r="W708"/>
      <c r="X708" s="21">
        <f>SUM(X705:X707)</f>
        <v>0</v>
      </c>
      <c r="Y708" s="2"/>
      <c r="Z708" s="21">
        <f>SUM(Z705:Z707)</f>
        <v>0</v>
      </c>
      <c r="AA708"/>
      <c r="AB708"/>
      <c r="AC708"/>
      <c r="AD708"/>
      <c r="AE708" s="21">
        <f>SUM(AE705:AE707)</f>
        <v>0</v>
      </c>
      <c r="AF708" s="2"/>
      <c r="AG708" s="21">
        <f>SUM(AG705:AG707)</f>
        <v>0</v>
      </c>
      <c r="AH708"/>
      <c r="AI708"/>
    </row>
    <row r="709" spans="1:35" x14ac:dyDescent="0.2">
      <c r="A709"/>
      <c r="B709"/>
      <c r="C709" s="2"/>
      <c r="D709" s="2"/>
      <c r="E709" s="2"/>
      <c r="F709"/>
      <c r="G709"/>
      <c r="H709"/>
      <c r="I709"/>
      <c r="J709" s="2"/>
      <c r="K709" s="2"/>
      <c r="L709" s="2"/>
      <c r="M709"/>
      <c r="N709"/>
      <c r="O709"/>
      <c r="P709"/>
      <c r="Q709" s="2"/>
      <c r="R709" s="2"/>
      <c r="S709" s="2"/>
      <c r="T709"/>
      <c r="U709"/>
      <c r="V709"/>
      <c r="W709"/>
      <c r="X709" s="2"/>
      <c r="Y709" s="2"/>
      <c r="Z709" s="2"/>
      <c r="AA709"/>
      <c r="AB709"/>
      <c r="AC709"/>
      <c r="AD709"/>
      <c r="AE709" s="2"/>
      <c r="AF709" s="2"/>
      <c r="AG709" s="2"/>
      <c r="AH709"/>
      <c r="AI709"/>
    </row>
    <row r="710" spans="1:35" x14ac:dyDescent="0.2">
      <c r="A710"/>
      <c r="B710"/>
      <c r="C710" s="2" t="s">
        <v>18</v>
      </c>
      <c r="D710" s="22">
        <f>C708-E708</f>
        <v>0</v>
      </c>
      <c r="E710" s="2"/>
      <c r="F710"/>
      <c r="G710"/>
      <c r="H710"/>
      <c r="I710"/>
      <c r="J710" s="2" t="s">
        <v>18</v>
      </c>
      <c r="K710" s="22">
        <f>J708-L708</f>
        <v>0</v>
      </c>
      <c r="L710" s="2"/>
      <c r="M710"/>
      <c r="N710"/>
      <c r="O710"/>
      <c r="P710"/>
      <c r="Q710" s="2" t="s">
        <v>18</v>
      </c>
      <c r="R710" s="22">
        <f>Q708-S708</f>
        <v>0</v>
      </c>
      <c r="S710" s="2"/>
      <c r="T710"/>
      <c r="U710"/>
      <c r="V710"/>
      <c r="W710"/>
      <c r="X710" s="2" t="s">
        <v>18</v>
      </c>
      <c r="Y710" s="22">
        <f>X708-Z708</f>
        <v>0</v>
      </c>
      <c r="Z710" s="2"/>
      <c r="AA710"/>
      <c r="AB710"/>
      <c r="AC710"/>
      <c r="AD710"/>
      <c r="AE710" s="2" t="s">
        <v>18</v>
      </c>
      <c r="AF710" s="22">
        <f>AE708-AG708</f>
        <v>0</v>
      </c>
      <c r="AG710" s="2"/>
      <c r="AH710"/>
      <c r="AI710"/>
    </row>
    <row r="711" spans="1:35" x14ac:dyDescent="0.2">
      <c r="C711" s="27"/>
      <c r="D711" s="28"/>
      <c r="E711" s="27"/>
      <c r="J711" s="27"/>
      <c r="K711" s="28"/>
      <c r="L711" s="27"/>
      <c r="Q711" s="27"/>
      <c r="R711" s="28"/>
      <c r="S711" s="27"/>
      <c r="X711" s="27"/>
      <c r="Y711" s="28"/>
      <c r="Z711" s="27"/>
      <c r="AE711" s="27"/>
      <c r="AF711" s="28"/>
      <c r="AG711" s="27"/>
    </row>
    <row r="716" spans="1:35" ht="20.25" x14ac:dyDescent="0.3">
      <c r="A716"/>
      <c r="B716"/>
      <c r="C716" s="30"/>
      <c r="D716" s="1"/>
      <c r="E716"/>
      <c r="F716"/>
      <c r="G716"/>
      <c r="H716"/>
      <c r="I716"/>
      <c r="J716" s="30"/>
      <c r="K716" s="1"/>
      <c r="L716"/>
      <c r="M716"/>
      <c r="N716"/>
      <c r="O716"/>
      <c r="P716"/>
      <c r="Q716" s="30"/>
      <c r="R716" s="1"/>
      <c r="S716"/>
      <c r="T716"/>
      <c r="U716"/>
      <c r="V716"/>
      <c r="W716"/>
      <c r="X716" s="30"/>
      <c r="Y716" s="1"/>
      <c r="Z716"/>
      <c r="AA716"/>
      <c r="AB716"/>
      <c r="AC716"/>
      <c r="AD716"/>
      <c r="AE716" s="30"/>
      <c r="AF716" s="1"/>
      <c r="AG716"/>
      <c r="AH716"/>
      <c r="AI716"/>
    </row>
    <row r="717" spans="1:35" x14ac:dyDescent="0.2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</row>
    <row r="718" spans="1:35" x14ac:dyDescent="0.2">
      <c r="A718" s="16" t="s">
        <v>0</v>
      </c>
      <c r="B718" s="23"/>
      <c r="C718" s="23"/>
      <c r="D718" s="16" t="s">
        <v>1</v>
      </c>
      <c r="E718" s="23"/>
      <c r="F718" s="16" t="s">
        <v>2</v>
      </c>
      <c r="G718" s="23"/>
      <c r="H718" s="16" t="s">
        <v>0</v>
      </c>
      <c r="I718" s="23"/>
      <c r="J718" s="23"/>
      <c r="K718" s="16" t="s">
        <v>1</v>
      </c>
      <c r="L718" s="23"/>
      <c r="M718" s="16" t="s">
        <v>2</v>
      </c>
      <c r="N718" s="23"/>
      <c r="O718" s="16" t="s">
        <v>0</v>
      </c>
      <c r="P718" s="23"/>
      <c r="Q718" s="23"/>
      <c r="R718" s="16" t="s">
        <v>1</v>
      </c>
      <c r="S718" s="23"/>
      <c r="T718" s="16" t="s">
        <v>2</v>
      </c>
      <c r="U718" s="23"/>
      <c r="V718" s="16" t="s">
        <v>0</v>
      </c>
      <c r="W718" s="23"/>
      <c r="X718" s="23"/>
      <c r="Y718" s="16" t="s">
        <v>1</v>
      </c>
      <c r="Z718" s="23"/>
      <c r="AA718" s="16" t="s">
        <v>2</v>
      </c>
      <c r="AB718" s="23"/>
      <c r="AC718" s="16" t="s">
        <v>0</v>
      </c>
      <c r="AD718" s="23"/>
      <c r="AE718" s="23"/>
      <c r="AF718" s="16" t="s">
        <v>1</v>
      </c>
      <c r="AG718" s="23"/>
      <c r="AH718" s="16" t="s">
        <v>2</v>
      </c>
      <c r="AI718" s="23"/>
    </row>
    <row r="719" spans="1:3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x14ac:dyDescent="0.2">
      <c r="A720" s="16" t="s">
        <v>3</v>
      </c>
      <c r="B720" s="24"/>
      <c r="C720" s="16" t="s">
        <v>4</v>
      </c>
      <c r="D720" s="25"/>
      <c r="E720" s="16" t="s">
        <v>5</v>
      </c>
      <c r="F720" s="23"/>
      <c r="G720" s="2"/>
      <c r="H720" s="16" t="s">
        <v>3</v>
      </c>
      <c r="I720" s="24"/>
      <c r="J720" s="16" t="s">
        <v>4</v>
      </c>
      <c r="K720" s="25"/>
      <c r="L720" s="16" t="s">
        <v>5</v>
      </c>
      <c r="M720" s="23"/>
      <c r="N720" s="2"/>
      <c r="O720" s="16" t="s">
        <v>3</v>
      </c>
      <c r="P720" s="24"/>
      <c r="Q720" s="16" t="s">
        <v>4</v>
      </c>
      <c r="R720" s="25"/>
      <c r="S720" s="16" t="s">
        <v>5</v>
      </c>
      <c r="T720" s="23"/>
      <c r="U720" s="2"/>
      <c r="V720" s="16" t="s">
        <v>3</v>
      </c>
      <c r="W720" s="24"/>
      <c r="X720" s="16" t="s">
        <v>4</v>
      </c>
      <c r="Y720" s="25"/>
      <c r="Z720" s="16" t="s">
        <v>5</v>
      </c>
      <c r="AA720" s="23"/>
      <c r="AB720" s="2"/>
      <c r="AC720" s="16" t="s">
        <v>3</v>
      </c>
      <c r="AD720" s="24"/>
      <c r="AE720" s="16" t="s">
        <v>4</v>
      </c>
      <c r="AF720" s="25"/>
      <c r="AG720" s="16" t="s">
        <v>5</v>
      </c>
      <c r="AH720" s="23"/>
      <c r="AI720" s="2"/>
    </row>
    <row r="721" spans="1:35" x14ac:dyDescent="0.2">
      <c r="A721" s="2"/>
      <c r="B721" s="24"/>
      <c r="C721" s="2"/>
      <c r="D721" s="25"/>
      <c r="E721" s="2"/>
      <c r="F721" s="19"/>
      <c r="G721" s="2"/>
      <c r="H721" s="2"/>
      <c r="I721" s="24"/>
      <c r="J721" s="2"/>
      <c r="K721" s="25"/>
      <c r="L721" s="2"/>
      <c r="M721" s="19"/>
      <c r="N721" s="2"/>
      <c r="O721" s="2"/>
      <c r="P721" s="24"/>
      <c r="Q721" s="2"/>
      <c r="R721" s="25"/>
      <c r="S721" s="2"/>
      <c r="T721" s="19"/>
      <c r="U721" s="2"/>
      <c r="V721" s="2"/>
      <c r="W721" s="24"/>
      <c r="X721" s="2"/>
      <c r="Y721" s="25"/>
      <c r="Z721" s="2"/>
      <c r="AA721" s="19"/>
      <c r="AB721" s="2"/>
      <c r="AC721" s="2"/>
      <c r="AD721" s="24"/>
      <c r="AE721" s="2"/>
      <c r="AF721" s="25"/>
      <c r="AG721" s="2"/>
      <c r="AH721" s="19"/>
      <c r="AI721" s="2"/>
    </row>
    <row r="722" spans="1:35" x14ac:dyDescent="0.2">
      <c r="A722" s="2"/>
      <c r="B722" s="24"/>
      <c r="C722" s="2"/>
      <c r="D722" s="25"/>
      <c r="E722" s="2"/>
      <c r="F722" s="19"/>
      <c r="G722" s="2"/>
      <c r="H722" s="2"/>
      <c r="I722" s="24"/>
      <c r="J722" s="2"/>
      <c r="K722" s="25"/>
      <c r="L722" s="2"/>
      <c r="M722" s="19"/>
      <c r="N722" s="2"/>
      <c r="O722" s="2"/>
      <c r="P722" s="24"/>
      <c r="Q722" s="2"/>
      <c r="R722" s="25"/>
      <c r="S722" s="2"/>
      <c r="T722" s="19"/>
      <c r="U722" s="2"/>
      <c r="V722" s="2"/>
      <c r="W722" s="24"/>
      <c r="X722" s="2"/>
      <c r="Y722" s="25"/>
      <c r="Z722" s="2"/>
      <c r="AA722" s="19"/>
      <c r="AB722" s="2"/>
      <c r="AC722" s="2"/>
      <c r="AD722" s="24"/>
      <c r="AE722" s="2"/>
      <c r="AF722" s="25"/>
      <c r="AG722" s="2"/>
      <c r="AH722" s="19"/>
      <c r="AI722" s="2"/>
    </row>
    <row r="723" spans="1:35" x14ac:dyDescent="0.2">
      <c r="A723" s="2"/>
      <c r="B723" s="17">
        <f>SUM(B720:B722)</f>
        <v>0</v>
      </c>
      <c r="C723" s="2"/>
      <c r="D723" s="18">
        <f>SUM(D720:D722)</f>
        <v>0</v>
      </c>
      <c r="E723" s="2"/>
      <c r="F723" s="2"/>
      <c r="G723" s="2"/>
      <c r="H723" s="2"/>
      <c r="I723" s="17">
        <f>SUM(I720:I722)</f>
        <v>0</v>
      </c>
      <c r="J723" s="2"/>
      <c r="K723" s="18">
        <f>SUM(K720:K722)</f>
        <v>0</v>
      </c>
      <c r="L723" s="2"/>
      <c r="M723" s="2"/>
      <c r="N723" s="2"/>
      <c r="O723" s="2"/>
      <c r="P723" s="17">
        <f>SUM(P720:P722)</f>
        <v>0</v>
      </c>
      <c r="Q723" s="2"/>
      <c r="R723" s="18">
        <f>SUM(R720:R722)</f>
        <v>0</v>
      </c>
      <c r="S723" s="2"/>
      <c r="T723" s="2"/>
      <c r="U723" s="2"/>
      <c r="V723" s="2"/>
      <c r="W723" s="17">
        <f>SUM(W720:W722)</f>
        <v>0</v>
      </c>
      <c r="X723" s="2"/>
      <c r="Y723" s="18">
        <f>SUM(Y720:Y722)</f>
        <v>0</v>
      </c>
      <c r="Z723" s="2"/>
      <c r="AA723" s="2"/>
      <c r="AB723" s="2"/>
      <c r="AC723" s="2"/>
      <c r="AD723" s="17">
        <f>SUM(AD720:AD722)</f>
        <v>0</v>
      </c>
      <c r="AE723" s="2"/>
      <c r="AF723" s="18">
        <f>SUM(AF720:AF722)</f>
        <v>0</v>
      </c>
      <c r="AG723" s="2"/>
      <c r="AH723" s="2"/>
      <c r="AI723" s="2"/>
    </row>
    <row r="724" spans="1:35" x14ac:dyDescent="0.2">
      <c r="A724" t="s">
        <v>23</v>
      </c>
      <c r="B724" t="s">
        <v>6</v>
      </c>
      <c r="C724" t="s">
        <v>7</v>
      </c>
      <c r="D724" t="s">
        <v>8</v>
      </c>
      <c r="E724" t="s">
        <v>11</v>
      </c>
      <c r="F724" t="s">
        <v>10</v>
      </c>
      <c r="G724" t="s">
        <v>9</v>
      </c>
      <c r="H724" t="s">
        <v>23</v>
      </c>
      <c r="I724" t="s">
        <v>6</v>
      </c>
      <c r="J724" t="s">
        <v>7</v>
      </c>
      <c r="K724" t="s">
        <v>8</v>
      </c>
      <c r="L724" t="s">
        <v>11</v>
      </c>
      <c r="M724" t="s">
        <v>10</v>
      </c>
      <c r="N724" t="s">
        <v>9</v>
      </c>
      <c r="O724" t="s">
        <v>23</v>
      </c>
      <c r="P724" t="s">
        <v>6</v>
      </c>
      <c r="Q724" t="s">
        <v>7</v>
      </c>
      <c r="R724" t="s">
        <v>8</v>
      </c>
      <c r="S724" t="s">
        <v>11</v>
      </c>
      <c r="T724" t="s">
        <v>10</v>
      </c>
      <c r="U724" t="s">
        <v>9</v>
      </c>
      <c r="V724" t="s">
        <v>23</v>
      </c>
      <c r="W724" t="s">
        <v>6</v>
      </c>
      <c r="X724" t="s">
        <v>7</v>
      </c>
      <c r="Y724" t="s">
        <v>8</v>
      </c>
      <c r="Z724" t="s">
        <v>11</v>
      </c>
      <c r="AA724" t="s">
        <v>10</v>
      </c>
      <c r="AB724" t="s">
        <v>9</v>
      </c>
      <c r="AC724" t="s">
        <v>23</v>
      </c>
      <c r="AD724" t="s">
        <v>6</v>
      </c>
      <c r="AE724" t="s">
        <v>7</v>
      </c>
      <c r="AF724" t="s">
        <v>8</v>
      </c>
      <c r="AG724" t="s">
        <v>11</v>
      </c>
      <c r="AH724" t="s">
        <v>10</v>
      </c>
      <c r="AI724" t="s">
        <v>9</v>
      </c>
    </row>
    <row r="725" spans="1:35" x14ac:dyDescent="0.2">
      <c r="A725" s="20">
        <f>B746/4.97</f>
        <v>0</v>
      </c>
      <c r="B725" s="26"/>
      <c r="C725" s="26"/>
      <c r="D725" s="26"/>
      <c r="E725" s="26"/>
      <c r="F725" s="26"/>
      <c r="G725" s="26"/>
      <c r="H725" s="20">
        <f>I746/4.97</f>
        <v>0</v>
      </c>
      <c r="I725" s="26"/>
      <c r="J725" s="26"/>
      <c r="K725" s="26"/>
      <c r="L725" s="26"/>
      <c r="M725" s="26"/>
      <c r="N725" s="26"/>
      <c r="O725" s="20">
        <f>P746/4.97</f>
        <v>0</v>
      </c>
      <c r="P725" s="26"/>
      <c r="Q725" s="26"/>
      <c r="R725" s="26"/>
      <c r="S725" s="26"/>
      <c r="T725" s="26"/>
      <c r="U725" s="26"/>
      <c r="V725" s="20">
        <f>W746/4.97</f>
        <v>0</v>
      </c>
      <c r="W725" s="26"/>
      <c r="X725" s="26"/>
      <c r="Y725" s="26"/>
      <c r="Z725" s="26"/>
      <c r="AA725" s="26"/>
      <c r="AB725" s="26"/>
      <c r="AC725" s="20">
        <f>AD746/4.97</f>
        <v>0</v>
      </c>
      <c r="AD725" s="26"/>
      <c r="AE725" s="26"/>
      <c r="AF725" s="26"/>
      <c r="AG725" s="26"/>
      <c r="AH725" s="26"/>
      <c r="AI725" s="26"/>
    </row>
    <row r="726" spans="1:35" x14ac:dyDescent="0.2">
      <c r="A726"/>
      <c r="B726" s="26"/>
      <c r="C726" s="26"/>
      <c r="D726" s="26"/>
      <c r="E726" s="26"/>
      <c r="F726" s="26"/>
      <c r="G726" s="26"/>
      <c r="H726"/>
      <c r="I726" s="26"/>
      <c r="J726" s="26"/>
      <c r="K726" s="26"/>
      <c r="L726" s="26"/>
      <c r="M726" s="26"/>
      <c r="N726" s="26"/>
      <c r="O726"/>
      <c r="P726" s="26"/>
      <c r="Q726" s="26"/>
      <c r="R726" s="26"/>
      <c r="S726" s="26"/>
      <c r="T726" s="26"/>
      <c r="U726" s="26"/>
      <c r="V726"/>
      <c r="W726" s="26"/>
      <c r="X726" s="26"/>
      <c r="Y726" s="26"/>
      <c r="Z726" s="26"/>
      <c r="AA726" s="26"/>
      <c r="AB726" s="26"/>
      <c r="AC726"/>
      <c r="AD726" s="26"/>
      <c r="AE726" s="26"/>
      <c r="AF726" s="26"/>
      <c r="AG726" s="26"/>
      <c r="AH726" s="26"/>
      <c r="AI726" s="26"/>
    </row>
    <row r="727" spans="1:35" x14ac:dyDescent="0.2">
      <c r="A727"/>
      <c r="B727" s="26"/>
      <c r="C727" s="26"/>
      <c r="D727" s="26"/>
      <c r="E727" s="26"/>
      <c r="F727" s="26"/>
      <c r="G727" s="26"/>
      <c r="H727"/>
      <c r="I727" s="26"/>
      <c r="J727" s="26"/>
      <c r="K727" s="26"/>
      <c r="L727" s="26"/>
      <c r="M727" s="26"/>
      <c r="N727" s="26"/>
      <c r="O727"/>
      <c r="P727" s="26"/>
      <c r="Q727" s="26"/>
      <c r="R727" s="26"/>
      <c r="S727" s="26"/>
      <c r="T727" s="26"/>
      <c r="U727" s="26"/>
      <c r="V727"/>
      <c r="W727" s="26"/>
      <c r="X727" s="26"/>
      <c r="Y727" s="26"/>
      <c r="Z727" s="26"/>
      <c r="AA727" s="26"/>
      <c r="AB727" s="26"/>
      <c r="AC727"/>
      <c r="AD727" s="26"/>
      <c r="AE727" s="26"/>
      <c r="AF727" s="26"/>
      <c r="AG727" s="26"/>
      <c r="AH727" s="26"/>
      <c r="AI727" s="26"/>
    </row>
    <row r="728" spans="1:35" x14ac:dyDescent="0.2">
      <c r="A728"/>
      <c r="B728" s="26"/>
      <c r="C728" s="26"/>
      <c r="D728" s="26"/>
      <c r="E728" s="26"/>
      <c r="F728" s="26"/>
      <c r="G728" s="26"/>
      <c r="H728"/>
      <c r="I728" s="26"/>
      <c r="J728" s="26"/>
      <c r="K728" s="26"/>
      <c r="L728" s="26"/>
      <c r="M728" s="26"/>
      <c r="N728" s="26"/>
      <c r="O728"/>
      <c r="P728" s="26"/>
      <c r="Q728" s="26"/>
      <c r="R728" s="26"/>
      <c r="S728" s="26"/>
      <c r="T728" s="26"/>
      <c r="U728" s="26"/>
      <c r="V728"/>
      <c r="W728" s="26"/>
      <c r="X728" s="26"/>
      <c r="Y728" s="26"/>
      <c r="Z728" s="26"/>
      <c r="AA728" s="26"/>
      <c r="AB728" s="26"/>
      <c r="AC728"/>
      <c r="AD728" s="26"/>
      <c r="AE728" s="26"/>
      <c r="AF728" s="26"/>
      <c r="AG728" s="26"/>
      <c r="AH728" s="26"/>
      <c r="AI728" s="26"/>
    </row>
    <row r="729" spans="1:35" x14ac:dyDescent="0.2">
      <c r="A729"/>
      <c r="B729" s="26"/>
      <c r="C729" s="26"/>
      <c r="D729" s="26"/>
      <c r="E729" s="26"/>
      <c r="F729" s="26"/>
      <c r="G729" s="26"/>
      <c r="H729"/>
      <c r="I729" s="26"/>
      <c r="J729" s="26"/>
      <c r="K729" s="26"/>
      <c r="L729" s="26"/>
      <c r="M729" s="26"/>
      <c r="N729" s="26"/>
      <c r="O729"/>
      <c r="P729" s="26"/>
      <c r="Q729" s="26"/>
      <c r="R729" s="26"/>
      <c r="S729" s="26"/>
      <c r="T729" s="26"/>
      <c r="U729" s="26"/>
      <c r="V729"/>
      <c r="W729" s="26"/>
      <c r="X729" s="26"/>
      <c r="Y729" s="26"/>
      <c r="Z729" s="26"/>
      <c r="AA729" s="26"/>
      <c r="AB729" s="26"/>
      <c r="AC729"/>
      <c r="AD729" s="26"/>
      <c r="AE729" s="26"/>
      <c r="AF729" s="26"/>
      <c r="AG729" s="26"/>
      <c r="AH729" s="26"/>
      <c r="AI729" s="26"/>
    </row>
    <row r="730" spans="1:35" x14ac:dyDescent="0.2">
      <c r="A730"/>
      <c r="B730" s="26"/>
      <c r="C730" s="26"/>
      <c r="D730" s="26"/>
      <c r="E730" s="26"/>
      <c r="F730" s="26"/>
      <c r="G730" s="26"/>
      <c r="H730"/>
      <c r="I730" s="26"/>
      <c r="J730" s="26"/>
      <c r="K730" s="26"/>
      <c r="L730" s="26"/>
      <c r="M730" s="26"/>
      <c r="N730" s="26"/>
      <c r="O730"/>
      <c r="P730" s="26"/>
      <c r="Q730" s="26"/>
      <c r="R730" s="26"/>
      <c r="S730" s="26"/>
      <c r="T730" s="26"/>
      <c r="U730" s="26"/>
      <c r="V730"/>
      <c r="W730" s="26"/>
      <c r="X730" s="26"/>
      <c r="Y730" s="26"/>
      <c r="Z730" s="26"/>
      <c r="AA730" s="26"/>
      <c r="AB730" s="26"/>
      <c r="AC730"/>
      <c r="AD730" s="26"/>
      <c r="AE730" s="26"/>
      <c r="AF730" s="26"/>
      <c r="AG730" s="26"/>
      <c r="AH730" s="26"/>
      <c r="AI730" s="26"/>
    </row>
    <row r="731" spans="1:35" x14ac:dyDescent="0.2">
      <c r="A731"/>
      <c r="B731" s="26"/>
      <c r="C731" s="26"/>
      <c r="D731" s="26"/>
      <c r="E731" s="26"/>
      <c r="F731" s="26"/>
      <c r="G731" s="26"/>
      <c r="H731"/>
      <c r="I731" s="26"/>
      <c r="J731" s="26"/>
      <c r="K731" s="26"/>
      <c r="L731" s="26"/>
      <c r="M731" s="26"/>
      <c r="N731" s="26"/>
      <c r="O731"/>
      <c r="P731" s="26"/>
      <c r="Q731" s="26"/>
      <c r="R731" s="26"/>
      <c r="S731" s="26"/>
      <c r="T731" s="26"/>
      <c r="U731" s="26"/>
      <c r="V731"/>
      <c r="W731" s="26"/>
      <c r="X731" s="26"/>
      <c r="Y731" s="26"/>
      <c r="Z731" s="26"/>
      <c r="AA731" s="26"/>
      <c r="AB731" s="26"/>
      <c r="AC731"/>
      <c r="AD731" s="26"/>
      <c r="AE731" s="26"/>
      <c r="AF731" s="26"/>
      <c r="AG731" s="26"/>
      <c r="AH731" s="26"/>
      <c r="AI731" s="26"/>
    </row>
    <row r="732" spans="1:35" x14ac:dyDescent="0.2">
      <c r="A732"/>
      <c r="B732" s="26"/>
      <c r="C732" s="26"/>
      <c r="D732" s="26"/>
      <c r="E732" s="26"/>
      <c r="F732" s="26"/>
      <c r="G732" s="26"/>
      <c r="H732"/>
      <c r="I732" s="26"/>
      <c r="J732" s="26"/>
      <c r="K732" s="26"/>
      <c r="L732" s="26"/>
      <c r="M732" s="26"/>
      <c r="N732" s="26"/>
      <c r="O732"/>
      <c r="P732" s="26"/>
      <c r="Q732" s="26"/>
      <c r="R732" s="26"/>
      <c r="S732" s="26"/>
      <c r="T732" s="26"/>
      <c r="U732" s="26"/>
      <c r="V732"/>
      <c r="W732" s="26"/>
      <c r="X732" s="26"/>
      <c r="Y732" s="26"/>
      <c r="Z732" s="26"/>
      <c r="AA732" s="26"/>
      <c r="AB732" s="26"/>
      <c r="AC732"/>
      <c r="AD732" s="26"/>
      <c r="AE732" s="26"/>
      <c r="AF732" s="26"/>
      <c r="AG732" s="26"/>
      <c r="AH732" s="26"/>
      <c r="AI732" s="26"/>
    </row>
    <row r="733" spans="1:35" x14ac:dyDescent="0.2">
      <c r="A733"/>
      <c r="B733" s="26"/>
      <c r="C733" s="26"/>
      <c r="D733" s="26"/>
      <c r="E733" s="26"/>
      <c r="F733" s="26"/>
      <c r="G733" s="26"/>
      <c r="H733"/>
      <c r="I733" s="26"/>
      <c r="J733" s="26"/>
      <c r="K733" s="26"/>
      <c r="L733" s="26"/>
      <c r="M733" s="26"/>
      <c r="N733" s="26"/>
      <c r="O733"/>
      <c r="P733" s="26"/>
      <c r="Q733" s="26"/>
      <c r="R733" s="26"/>
      <c r="S733" s="26"/>
      <c r="T733" s="26"/>
      <c r="U733" s="26"/>
      <c r="V733"/>
      <c r="W733" s="26"/>
      <c r="X733" s="26"/>
      <c r="Y733" s="26"/>
      <c r="Z733" s="26"/>
      <c r="AA733" s="26"/>
      <c r="AB733" s="26"/>
      <c r="AC733"/>
      <c r="AD733" s="26"/>
      <c r="AE733" s="26"/>
      <c r="AF733" s="26"/>
      <c r="AG733" s="26"/>
      <c r="AH733" s="26"/>
      <c r="AI733" s="26"/>
    </row>
    <row r="734" spans="1:35" x14ac:dyDescent="0.2">
      <c r="A734"/>
      <c r="B734" s="26"/>
      <c r="C734" s="26"/>
      <c r="D734" s="26"/>
      <c r="E734" s="26"/>
      <c r="F734" s="26"/>
      <c r="G734" s="26"/>
      <c r="H734"/>
      <c r="I734" s="26"/>
      <c r="J734" s="26"/>
      <c r="K734" s="26"/>
      <c r="L734" s="26"/>
      <c r="M734" s="26"/>
      <c r="N734" s="26"/>
      <c r="O734"/>
      <c r="P734" s="26"/>
      <c r="Q734" s="26"/>
      <c r="R734" s="26"/>
      <c r="S734" s="26"/>
      <c r="T734" s="26"/>
      <c r="U734" s="26"/>
      <c r="V734"/>
      <c r="W734" s="26"/>
      <c r="X734" s="26"/>
      <c r="Y734" s="26"/>
      <c r="Z734" s="26"/>
      <c r="AA734" s="26"/>
      <c r="AB734" s="26"/>
      <c r="AC734"/>
      <c r="AD734" s="26"/>
      <c r="AE734" s="26"/>
      <c r="AF734" s="26"/>
      <c r="AG734" s="26"/>
      <c r="AH734" s="26"/>
      <c r="AI734" s="26"/>
    </row>
    <row r="735" spans="1:35" x14ac:dyDescent="0.2">
      <c r="A735"/>
      <c r="B735" s="26"/>
      <c r="C735" s="26"/>
      <c r="D735" s="26"/>
      <c r="E735" s="26"/>
      <c r="F735" s="26"/>
      <c r="G735" s="26"/>
      <c r="H735"/>
      <c r="I735" s="26"/>
      <c r="J735" s="26"/>
      <c r="K735" s="26"/>
      <c r="L735" s="26"/>
      <c r="M735" s="26"/>
      <c r="N735" s="26"/>
      <c r="O735"/>
      <c r="P735" s="26"/>
      <c r="Q735" s="26"/>
      <c r="R735" s="26"/>
      <c r="S735" s="26"/>
      <c r="T735" s="26"/>
      <c r="U735" s="26"/>
      <c r="V735"/>
      <c r="W735" s="26"/>
      <c r="X735" s="26"/>
      <c r="Y735" s="26"/>
      <c r="Z735" s="26"/>
      <c r="AA735" s="26"/>
      <c r="AB735" s="26"/>
      <c r="AC735"/>
      <c r="AD735" s="26"/>
      <c r="AE735" s="26"/>
      <c r="AF735" s="26"/>
      <c r="AG735" s="26"/>
      <c r="AH735" s="26"/>
      <c r="AI735" s="26"/>
    </row>
    <row r="736" spans="1:35" x14ac:dyDescent="0.2">
      <c r="A736"/>
      <c r="B736" s="26"/>
      <c r="C736" s="26"/>
      <c r="D736" s="26"/>
      <c r="E736" s="26"/>
      <c r="F736" s="26"/>
      <c r="G736" s="26"/>
      <c r="H736"/>
      <c r="I736" s="26"/>
      <c r="J736" s="26"/>
      <c r="K736" s="26"/>
      <c r="L736" s="26"/>
      <c r="M736" s="26"/>
      <c r="N736" s="26"/>
      <c r="O736"/>
      <c r="P736" s="26"/>
      <c r="Q736" s="26"/>
      <c r="R736" s="26"/>
      <c r="S736" s="26"/>
      <c r="T736" s="26"/>
      <c r="U736" s="26"/>
      <c r="V736"/>
      <c r="W736" s="26"/>
      <c r="X736" s="26"/>
      <c r="Y736" s="26"/>
      <c r="Z736" s="26"/>
      <c r="AA736" s="26"/>
      <c r="AB736" s="26"/>
      <c r="AC736"/>
      <c r="AD736" s="26"/>
      <c r="AE736" s="26"/>
      <c r="AF736" s="26"/>
      <c r="AG736" s="26"/>
      <c r="AH736" s="26"/>
      <c r="AI736" s="26"/>
    </row>
    <row r="737" spans="1:35" x14ac:dyDescent="0.2">
      <c r="A737"/>
      <c r="B737" s="26"/>
      <c r="C737" s="26"/>
      <c r="D737" s="26"/>
      <c r="E737" s="26"/>
      <c r="F737" s="26"/>
      <c r="G737" s="26"/>
      <c r="H737"/>
      <c r="I737" s="26"/>
      <c r="J737" s="26"/>
      <c r="K737" s="26"/>
      <c r="L737" s="26"/>
      <c r="M737" s="26"/>
      <c r="N737" s="26"/>
      <c r="O737"/>
      <c r="P737" s="26"/>
      <c r="Q737" s="26"/>
      <c r="R737" s="26"/>
      <c r="S737" s="26"/>
      <c r="T737" s="26"/>
      <c r="U737" s="26"/>
      <c r="V737"/>
      <c r="W737" s="26"/>
      <c r="X737" s="26"/>
      <c r="Y737" s="26"/>
      <c r="Z737" s="26"/>
      <c r="AA737" s="26"/>
      <c r="AB737" s="26"/>
      <c r="AC737"/>
      <c r="AD737" s="26"/>
      <c r="AE737" s="26"/>
      <c r="AF737" s="26"/>
      <c r="AG737" s="26"/>
      <c r="AH737" s="26"/>
      <c r="AI737" s="26"/>
    </row>
    <row r="738" spans="1:35" x14ac:dyDescent="0.2">
      <c r="A738"/>
      <c r="B738" s="26"/>
      <c r="C738" s="26"/>
      <c r="D738" s="26"/>
      <c r="E738" s="26"/>
      <c r="F738" s="26"/>
      <c r="G738" s="26"/>
      <c r="H738"/>
      <c r="I738" s="26"/>
      <c r="J738" s="26"/>
      <c r="K738" s="26"/>
      <c r="L738" s="26"/>
      <c r="M738" s="26"/>
      <c r="N738" s="26"/>
      <c r="O738"/>
      <c r="P738" s="26"/>
      <c r="Q738" s="26"/>
      <c r="R738" s="26"/>
      <c r="S738" s="26"/>
      <c r="T738" s="26"/>
      <c r="U738" s="26"/>
      <c r="V738"/>
      <c r="W738" s="26"/>
      <c r="X738" s="26"/>
      <c r="Y738" s="26"/>
      <c r="Z738" s="26"/>
      <c r="AA738" s="26"/>
      <c r="AB738" s="26"/>
      <c r="AC738"/>
      <c r="AD738" s="26"/>
      <c r="AE738" s="26"/>
      <c r="AF738" s="26"/>
      <c r="AG738" s="26"/>
      <c r="AH738" s="26"/>
      <c r="AI738" s="26"/>
    </row>
    <row r="739" spans="1:35" x14ac:dyDescent="0.2">
      <c r="A739"/>
      <c r="B739" s="26"/>
      <c r="C739" s="26"/>
      <c r="D739" s="26"/>
      <c r="E739" s="26"/>
      <c r="F739" s="26"/>
      <c r="G739" s="26"/>
      <c r="H739"/>
      <c r="I739" s="26"/>
      <c r="J739" s="26"/>
      <c r="K739" s="26"/>
      <c r="L739" s="26"/>
      <c r="M739" s="26"/>
      <c r="N739" s="26"/>
      <c r="O739"/>
      <c r="P739" s="26"/>
      <c r="Q739" s="26"/>
      <c r="R739" s="26"/>
      <c r="S739" s="26"/>
      <c r="T739" s="26"/>
      <c r="U739" s="26"/>
      <c r="V739"/>
      <c r="W739" s="26"/>
      <c r="X739" s="26"/>
      <c r="Y739" s="26"/>
      <c r="Z739" s="26"/>
      <c r="AA739" s="26"/>
      <c r="AB739" s="26"/>
      <c r="AC739"/>
      <c r="AD739" s="26"/>
      <c r="AE739" s="26"/>
      <c r="AF739" s="26"/>
      <c r="AG739" s="26"/>
      <c r="AH739" s="26"/>
      <c r="AI739" s="26"/>
    </row>
    <row r="740" spans="1:35" x14ac:dyDescent="0.2">
      <c r="A740"/>
      <c r="B740" s="26"/>
      <c r="C740" s="26"/>
      <c r="D740" s="26"/>
      <c r="E740" s="26"/>
      <c r="F740" s="26"/>
      <c r="G740" s="26"/>
      <c r="H740"/>
      <c r="I740" s="26"/>
      <c r="J740" s="26"/>
      <c r="K740" s="26"/>
      <c r="L740" s="26"/>
      <c r="M740" s="26"/>
      <c r="N740" s="26"/>
      <c r="O740"/>
      <c r="P740" s="26"/>
      <c r="Q740" s="26"/>
      <c r="R740" s="26"/>
      <c r="S740" s="26"/>
      <c r="T740" s="26"/>
      <c r="U740" s="26"/>
      <c r="V740"/>
      <c r="W740" s="26"/>
      <c r="X740" s="26"/>
      <c r="Y740" s="26"/>
      <c r="Z740" s="26"/>
      <c r="AA740" s="26"/>
      <c r="AB740" s="26"/>
      <c r="AC740"/>
      <c r="AD740" s="26"/>
      <c r="AE740" s="26"/>
      <c r="AF740" s="26"/>
      <c r="AG740" s="26"/>
      <c r="AH740" s="26"/>
      <c r="AI740" s="26"/>
    </row>
    <row r="741" spans="1:35" x14ac:dyDescent="0.2">
      <c r="A741"/>
      <c r="B741" s="26"/>
      <c r="C741" s="26"/>
      <c r="D741" s="26"/>
      <c r="E741" s="26"/>
      <c r="F741" s="26"/>
      <c r="G741" s="26"/>
      <c r="H741"/>
      <c r="I741" s="26"/>
      <c r="J741" s="26"/>
      <c r="K741" s="26"/>
      <c r="L741" s="26"/>
      <c r="M741" s="26"/>
      <c r="N741" s="26"/>
      <c r="O741"/>
      <c r="P741" s="26"/>
      <c r="Q741" s="26"/>
      <c r="R741" s="26"/>
      <c r="S741" s="26"/>
      <c r="T741" s="26"/>
      <c r="U741" s="26"/>
      <c r="V741"/>
      <c r="W741" s="26"/>
      <c r="X741" s="26"/>
      <c r="Y741" s="26"/>
      <c r="Z741" s="26"/>
      <c r="AA741" s="26"/>
      <c r="AB741" s="26"/>
      <c r="AC741"/>
      <c r="AD741" s="26"/>
      <c r="AE741" s="26"/>
      <c r="AF741" s="26"/>
      <c r="AG741" s="26"/>
      <c r="AH741" s="26"/>
      <c r="AI741" s="26"/>
    </row>
    <row r="742" spans="1:35" x14ac:dyDescent="0.2">
      <c r="A742"/>
      <c r="B742" s="26"/>
      <c r="C742" s="26"/>
      <c r="D742" s="26"/>
      <c r="E742" s="26"/>
      <c r="F742" s="26"/>
      <c r="G742" s="26"/>
      <c r="H742"/>
      <c r="I742" s="26"/>
      <c r="J742" s="26"/>
      <c r="K742" s="26"/>
      <c r="L742" s="26"/>
      <c r="M742" s="26"/>
      <c r="N742" s="26"/>
      <c r="O742"/>
      <c r="P742" s="26"/>
      <c r="Q742" s="26"/>
      <c r="R742" s="26"/>
      <c r="S742" s="26"/>
      <c r="T742" s="26"/>
      <c r="U742" s="26"/>
      <c r="V742"/>
      <c r="W742" s="26"/>
      <c r="X742" s="26"/>
      <c r="Y742" s="26"/>
      <c r="Z742" s="26"/>
      <c r="AA742" s="26"/>
      <c r="AB742" s="26"/>
      <c r="AC742"/>
      <c r="AD742" s="26"/>
      <c r="AE742" s="26"/>
      <c r="AF742" s="26"/>
      <c r="AG742" s="26"/>
      <c r="AH742" s="26"/>
      <c r="AI742" s="26"/>
    </row>
    <row r="743" spans="1:35" x14ac:dyDescent="0.2">
      <c r="A743"/>
      <c r="B743" s="26"/>
      <c r="C743" s="26"/>
      <c r="D743" s="26"/>
      <c r="E743" s="26"/>
      <c r="F743" s="26"/>
      <c r="G743" s="26"/>
      <c r="H743"/>
      <c r="I743" s="26"/>
      <c r="J743" s="26"/>
      <c r="K743" s="26"/>
      <c r="L743" s="26"/>
      <c r="M743" s="26"/>
      <c r="N743" s="26"/>
      <c r="O743"/>
      <c r="P743" s="26"/>
      <c r="Q743" s="26"/>
      <c r="R743" s="26"/>
      <c r="S743" s="26"/>
      <c r="T743" s="26"/>
      <c r="U743" s="26"/>
      <c r="V743"/>
      <c r="W743" s="26"/>
      <c r="X743" s="26"/>
      <c r="Y743" s="26"/>
      <c r="Z743" s="26"/>
      <c r="AA743" s="26"/>
      <c r="AB743" s="26"/>
      <c r="AC743"/>
      <c r="AD743" s="26"/>
      <c r="AE743" s="26"/>
      <c r="AF743" s="26"/>
      <c r="AG743" s="26"/>
      <c r="AH743" s="26"/>
      <c r="AI743" s="26"/>
    </row>
    <row r="744" spans="1:35" x14ac:dyDescent="0.2">
      <c r="A744"/>
      <c r="B744" s="26"/>
      <c r="C744" s="26"/>
      <c r="D744" s="26"/>
      <c r="E744" s="26"/>
      <c r="F744" s="26"/>
      <c r="G744" s="26"/>
      <c r="H744"/>
      <c r="I744" s="26"/>
      <c r="J744" s="26"/>
      <c r="K744" s="26"/>
      <c r="L744" s="26"/>
      <c r="M744" s="26"/>
      <c r="N744" s="26"/>
      <c r="O744"/>
      <c r="P744" s="26"/>
      <c r="Q744" s="26"/>
      <c r="R744" s="26"/>
      <c r="S744" s="26"/>
      <c r="T744" s="26"/>
      <c r="U744" s="26"/>
      <c r="V744"/>
      <c r="W744" s="26"/>
      <c r="X744" s="26"/>
      <c r="Y744" s="26"/>
      <c r="Z744" s="26"/>
      <c r="AA744" s="26"/>
      <c r="AB744" s="26"/>
      <c r="AC744"/>
      <c r="AD744" s="26"/>
      <c r="AE744" s="26"/>
      <c r="AF744" s="26"/>
      <c r="AG744" s="26"/>
      <c r="AH744" s="26"/>
      <c r="AI744" s="26"/>
    </row>
    <row r="745" spans="1:35" x14ac:dyDescent="0.2">
      <c r="A745"/>
      <c r="B745" s="26"/>
      <c r="C745" s="26"/>
      <c r="D745" s="26"/>
      <c r="E745" s="26"/>
      <c r="F745" s="26"/>
      <c r="G745" s="26"/>
      <c r="H745"/>
      <c r="I745" s="26"/>
      <c r="J745" s="26"/>
      <c r="K745" s="26"/>
      <c r="L745" s="26"/>
      <c r="M745" s="26"/>
      <c r="N745" s="26"/>
      <c r="O745"/>
      <c r="P745" s="26"/>
      <c r="Q745" s="26"/>
      <c r="R745" s="26"/>
      <c r="S745" s="26"/>
      <c r="T745" s="26"/>
      <c r="U745" s="26"/>
      <c r="V745"/>
      <c r="W745" s="26"/>
      <c r="X745" s="26"/>
      <c r="Y745" s="26"/>
      <c r="Z745" s="26"/>
      <c r="AA745" s="26"/>
      <c r="AB745" s="26"/>
      <c r="AC745"/>
      <c r="AD745" s="26"/>
      <c r="AE745" s="26"/>
      <c r="AF745" s="26"/>
      <c r="AG745" s="26"/>
      <c r="AH745" s="26"/>
      <c r="AI745" s="26"/>
    </row>
    <row r="746" spans="1:35" x14ac:dyDescent="0.2">
      <c r="A746" s="2" t="s">
        <v>13</v>
      </c>
      <c r="B746" s="13">
        <f t="shared" ref="B746:G746" si="65">SUM(B725:B745)</f>
        <v>0</v>
      </c>
      <c r="C746" s="13">
        <f t="shared" si="65"/>
        <v>0</v>
      </c>
      <c r="D746" s="13">
        <f t="shared" si="65"/>
        <v>0</v>
      </c>
      <c r="E746" s="13">
        <f t="shared" si="65"/>
        <v>0</v>
      </c>
      <c r="F746" s="13">
        <f t="shared" si="65"/>
        <v>0</v>
      </c>
      <c r="G746" s="13">
        <f t="shared" si="65"/>
        <v>0</v>
      </c>
      <c r="H746" s="2" t="s">
        <v>13</v>
      </c>
      <c r="I746" s="13">
        <f t="shared" ref="I746:N746" si="66">SUM(I725:I745)</f>
        <v>0</v>
      </c>
      <c r="J746" s="13">
        <f t="shared" si="66"/>
        <v>0</v>
      </c>
      <c r="K746" s="13">
        <f t="shared" si="66"/>
        <v>0</v>
      </c>
      <c r="L746" s="13">
        <f t="shared" si="66"/>
        <v>0</v>
      </c>
      <c r="M746" s="13">
        <f t="shared" si="66"/>
        <v>0</v>
      </c>
      <c r="N746" s="13">
        <f t="shared" si="66"/>
        <v>0</v>
      </c>
      <c r="O746" s="2" t="s">
        <v>13</v>
      </c>
      <c r="P746" s="13">
        <f t="shared" ref="P746:U746" si="67">SUM(P725:P745)</f>
        <v>0</v>
      </c>
      <c r="Q746" s="13">
        <f t="shared" si="67"/>
        <v>0</v>
      </c>
      <c r="R746" s="13">
        <f t="shared" si="67"/>
        <v>0</v>
      </c>
      <c r="S746" s="13">
        <f t="shared" si="67"/>
        <v>0</v>
      </c>
      <c r="T746" s="13">
        <f t="shared" si="67"/>
        <v>0</v>
      </c>
      <c r="U746" s="13">
        <f t="shared" si="67"/>
        <v>0</v>
      </c>
      <c r="V746" s="2" t="s">
        <v>13</v>
      </c>
      <c r="W746" s="13">
        <f t="shared" ref="W746:AB746" si="68">SUM(W725:W745)</f>
        <v>0</v>
      </c>
      <c r="X746" s="13">
        <f t="shared" si="68"/>
        <v>0</v>
      </c>
      <c r="Y746" s="13">
        <f t="shared" si="68"/>
        <v>0</v>
      </c>
      <c r="Z746" s="13">
        <f t="shared" si="68"/>
        <v>0</v>
      </c>
      <c r="AA746" s="13">
        <f t="shared" si="68"/>
        <v>0</v>
      </c>
      <c r="AB746" s="13">
        <f t="shared" si="68"/>
        <v>0</v>
      </c>
      <c r="AC746" s="2" t="s">
        <v>13</v>
      </c>
      <c r="AD746" s="13">
        <f t="shared" ref="AD746:AI746" si="69">SUM(AD725:AD745)</f>
        <v>0</v>
      </c>
      <c r="AE746" s="13">
        <f t="shared" si="69"/>
        <v>0</v>
      </c>
      <c r="AF746" s="13">
        <f t="shared" si="69"/>
        <v>0</v>
      </c>
      <c r="AG746" s="13">
        <f t="shared" si="69"/>
        <v>0</v>
      </c>
      <c r="AH746" s="13">
        <f t="shared" si="69"/>
        <v>0</v>
      </c>
      <c r="AI746" s="13">
        <f t="shared" si="69"/>
        <v>0</v>
      </c>
    </row>
    <row r="747" spans="1:35" x14ac:dyDescent="0.2">
      <c r="A747" s="2" t="s">
        <v>14</v>
      </c>
      <c r="B747" s="9">
        <f>B746/1.15</f>
        <v>0</v>
      </c>
      <c r="C747" s="9">
        <f>C746/1.15</f>
        <v>0</v>
      </c>
      <c r="D747" s="9">
        <f>D746/1.15</f>
        <v>0</v>
      </c>
      <c r="E747" s="10"/>
      <c r="F747" s="10"/>
      <c r="G747" s="10"/>
      <c r="H747" s="2" t="s">
        <v>14</v>
      </c>
      <c r="I747" s="9">
        <f>I746/1.15</f>
        <v>0</v>
      </c>
      <c r="J747" s="9">
        <f>J746/1.15</f>
        <v>0</v>
      </c>
      <c r="K747" s="9">
        <f>K746/1.15</f>
        <v>0</v>
      </c>
      <c r="L747" s="10"/>
      <c r="M747" s="10"/>
      <c r="N747" s="10"/>
      <c r="O747" s="2" t="s">
        <v>14</v>
      </c>
      <c r="P747" s="9">
        <f>P746/1.15</f>
        <v>0</v>
      </c>
      <c r="Q747" s="9">
        <f>Q746/1.15</f>
        <v>0</v>
      </c>
      <c r="R747" s="9">
        <f>R746/1.15</f>
        <v>0</v>
      </c>
      <c r="S747" s="10"/>
      <c r="T747" s="10"/>
      <c r="U747" s="10"/>
      <c r="V747" s="2" t="s">
        <v>14</v>
      </c>
      <c r="W747" s="9">
        <f>W746/1.15</f>
        <v>0</v>
      </c>
      <c r="X747" s="9">
        <f>X746/1.15</f>
        <v>0</v>
      </c>
      <c r="Y747" s="9">
        <f>Y746/1.15</f>
        <v>0</v>
      </c>
      <c r="Z747" s="10"/>
      <c r="AA747" s="10"/>
      <c r="AB747" s="10"/>
      <c r="AC747" s="2" t="s">
        <v>14</v>
      </c>
      <c r="AD747" s="9">
        <f>AD746/1.15</f>
        <v>0</v>
      </c>
      <c r="AE747" s="9">
        <f>AE746/1.15</f>
        <v>0</v>
      </c>
      <c r="AF747" s="9">
        <f>AF746/1.15</f>
        <v>0</v>
      </c>
      <c r="AG747" s="10"/>
      <c r="AH747" s="10"/>
      <c r="AI747" s="10"/>
    </row>
    <row r="748" spans="1:35" x14ac:dyDescent="0.2">
      <c r="A748" s="2" t="s">
        <v>15</v>
      </c>
      <c r="B748" s="11">
        <f>B747*0.15</f>
        <v>0</v>
      </c>
      <c r="C748" s="11">
        <f>C747*0.15</f>
        <v>0</v>
      </c>
      <c r="D748" s="11">
        <f>D747*0.15</f>
        <v>0</v>
      </c>
      <c r="E748" s="12"/>
      <c r="F748" s="12"/>
      <c r="G748" s="12"/>
      <c r="H748" s="2" t="s">
        <v>15</v>
      </c>
      <c r="I748" s="11">
        <f>I747*0.15</f>
        <v>0</v>
      </c>
      <c r="J748" s="11">
        <f>J747*0.15</f>
        <v>0</v>
      </c>
      <c r="K748" s="11">
        <f>K747*0.15</f>
        <v>0</v>
      </c>
      <c r="L748" s="12"/>
      <c r="M748" s="12"/>
      <c r="N748" s="12"/>
      <c r="O748" s="2" t="s">
        <v>15</v>
      </c>
      <c r="P748" s="11">
        <f>P747*0.15</f>
        <v>0</v>
      </c>
      <c r="Q748" s="11">
        <f>Q747*0.15</f>
        <v>0</v>
      </c>
      <c r="R748" s="11">
        <f>R747*0.15</f>
        <v>0</v>
      </c>
      <c r="S748" s="12"/>
      <c r="T748" s="12"/>
      <c r="U748" s="12"/>
      <c r="V748" s="2" t="s">
        <v>15</v>
      </c>
      <c r="W748" s="11">
        <f>W747*0.15</f>
        <v>0</v>
      </c>
      <c r="X748" s="11">
        <f>X747*0.15</f>
        <v>0</v>
      </c>
      <c r="Y748" s="11">
        <f>Y747*0.15</f>
        <v>0</v>
      </c>
      <c r="Z748" s="12"/>
      <c r="AA748" s="12"/>
      <c r="AB748" s="12"/>
      <c r="AC748" s="2" t="s">
        <v>15</v>
      </c>
      <c r="AD748" s="11">
        <f>AD747*0.15</f>
        <v>0</v>
      </c>
      <c r="AE748" s="11">
        <f>AE747*0.15</f>
        <v>0</v>
      </c>
      <c r="AF748" s="11">
        <f>AF747*0.15</f>
        <v>0</v>
      </c>
      <c r="AG748" s="12"/>
      <c r="AH748" s="12"/>
      <c r="AI748" s="12"/>
    </row>
    <row r="749" spans="1:35" x14ac:dyDescent="0.2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</row>
    <row r="750" spans="1:35" x14ac:dyDescent="0.2">
      <c r="A750" s="7" t="s">
        <v>16</v>
      </c>
      <c r="B750" s="3">
        <f>B746+C746+D746+E746+F746+G746</f>
        <v>0</v>
      </c>
      <c r="C750" s="2" t="s">
        <v>17</v>
      </c>
      <c r="D750" s="6">
        <f>B750</f>
        <v>0</v>
      </c>
      <c r="E750" s="2" t="s">
        <v>20</v>
      </c>
      <c r="F750" s="15">
        <f>D723</f>
        <v>0</v>
      </c>
      <c r="G750"/>
      <c r="H750" s="7" t="s">
        <v>16</v>
      </c>
      <c r="I750" s="3">
        <f>I746+J746+K746+L746+M746+N746</f>
        <v>0</v>
      </c>
      <c r="J750" s="2" t="s">
        <v>17</v>
      </c>
      <c r="K750" s="6">
        <f>I750</f>
        <v>0</v>
      </c>
      <c r="L750" s="2" t="s">
        <v>20</v>
      </c>
      <c r="M750" s="15">
        <f>K723</f>
        <v>0</v>
      </c>
      <c r="N750"/>
      <c r="O750" s="7" t="s">
        <v>16</v>
      </c>
      <c r="P750" s="3">
        <f>P746+Q746+R746+S746+T746+U746</f>
        <v>0</v>
      </c>
      <c r="Q750" s="2" t="s">
        <v>17</v>
      </c>
      <c r="R750" s="6">
        <f>P750</f>
        <v>0</v>
      </c>
      <c r="S750" s="2" t="s">
        <v>20</v>
      </c>
      <c r="T750" s="15">
        <f>R723</f>
        <v>0</v>
      </c>
      <c r="U750"/>
      <c r="V750" s="7" t="s">
        <v>16</v>
      </c>
      <c r="W750" s="3">
        <f>W746+X746+Y746+Z746+AA746+AB746</f>
        <v>0</v>
      </c>
      <c r="X750" s="2" t="s">
        <v>17</v>
      </c>
      <c r="Y750" s="6">
        <f>W750</f>
        <v>0</v>
      </c>
      <c r="Z750" s="2" t="s">
        <v>20</v>
      </c>
      <c r="AA750" s="15">
        <f>Y723</f>
        <v>0</v>
      </c>
      <c r="AB750"/>
      <c r="AC750" s="7" t="s">
        <v>16</v>
      </c>
      <c r="AD750" s="3">
        <f>AD746+AE746+AF746+AG746+AH746+AI746</f>
        <v>0</v>
      </c>
      <c r="AE750" s="2" t="s">
        <v>17</v>
      </c>
      <c r="AF750" s="6">
        <f>AD750</f>
        <v>0</v>
      </c>
      <c r="AG750" s="2" t="s">
        <v>20</v>
      </c>
      <c r="AH750" s="15">
        <f>AF723</f>
        <v>0</v>
      </c>
      <c r="AI750"/>
    </row>
    <row r="751" spans="1:35" x14ac:dyDescent="0.2">
      <c r="A751" s="7" t="s">
        <v>0</v>
      </c>
      <c r="B751" s="3">
        <f>D723*0.17</f>
        <v>0</v>
      </c>
      <c r="C751" s="2" t="s">
        <v>3</v>
      </c>
      <c r="D751" s="5">
        <f>B753</f>
        <v>0</v>
      </c>
      <c r="E751" s="2" t="s">
        <v>21</v>
      </c>
      <c r="F751" s="6">
        <f>B752</f>
        <v>0</v>
      </c>
      <c r="G751"/>
      <c r="H751" s="7" t="s">
        <v>0</v>
      </c>
      <c r="I751" s="3">
        <f>K723*0.17</f>
        <v>0</v>
      </c>
      <c r="J751" s="2" t="s">
        <v>3</v>
      </c>
      <c r="K751" s="5">
        <f>I753</f>
        <v>0</v>
      </c>
      <c r="L751" s="2" t="s">
        <v>21</v>
      </c>
      <c r="M751" s="6">
        <f>I752</f>
        <v>0</v>
      </c>
      <c r="N751"/>
      <c r="O751" s="7" t="s">
        <v>0</v>
      </c>
      <c r="P751" s="3">
        <f>R723*0.17</f>
        <v>0</v>
      </c>
      <c r="Q751" s="2" t="s">
        <v>3</v>
      </c>
      <c r="R751" s="5">
        <f>P753</f>
        <v>0</v>
      </c>
      <c r="S751" s="2" t="s">
        <v>21</v>
      </c>
      <c r="T751" s="6">
        <f>P752</f>
        <v>0</v>
      </c>
      <c r="U751"/>
      <c r="V751" s="7" t="s">
        <v>0</v>
      </c>
      <c r="W751" s="3">
        <f>Y723*0.17</f>
        <v>0</v>
      </c>
      <c r="X751" s="2" t="s">
        <v>3</v>
      </c>
      <c r="Y751" s="5">
        <f>W753</f>
        <v>0</v>
      </c>
      <c r="Z751" s="2" t="s">
        <v>21</v>
      </c>
      <c r="AA751" s="6">
        <f>W752</f>
        <v>0</v>
      </c>
      <c r="AB751"/>
      <c r="AC751" s="7" t="s">
        <v>0</v>
      </c>
      <c r="AD751" s="3">
        <f>AF723*0.17</f>
        <v>0</v>
      </c>
      <c r="AE751" s="2" t="s">
        <v>3</v>
      </c>
      <c r="AF751" s="5">
        <f>AD753</f>
        <v>0</v>
      </c>
      <c r="AG751" s="2" t="s">
        <v>21</v>
      </c>
      <c r="AH751" s="6">
        <f>AD752</f>
        <v>0</v>
      </c>
      <c r="AI751"/>
    </row>
    <row r="752" spans="1:35" x14ac:dyDescent="0.2">
      <c r="A752" s="7" t="s">
        <v>12</v>
      </c>
      <c r="B752" s="6">
        <f>B750+B751</f>
        <v>0</v>
      </c>
      <c r="C752" s="2" t="s">
        <v>18</v>
      </c>
      <c r="D752" s="4">
        <f>D751-D750</f>
        <v>0</v>
      </c>
      <c r="E752" s="2" t="s">
        <v>22</v>
      </c>
      <c r="F752" s="5">
        <f>F750-F751</f>
        <v>0</v>
      </c>
      <c r="G752"/>
      <c r="H752" s="7" t="s">
        <v>12</v>
      </c>
      <c r="I752" s="6">
        <f>I750+I751</f>
        <v>0</v>
      </c>
      <c r="J752" s="2" t="s">
        <v>18</v>
      </c>
      <c r="K752" s="4">
        <f>K751-K750</f>
        <v>0</v>
      </c>
      <c r="L752" s="2" t="s">
        <v>22</v>
      </c>
      <c r="M752" s="5">
        <f>M750-M751</f>
        <v>0</v>
      </c>
      <c r="N752"/>
      <c r="O752" s="7" t="s">
        <v>12</v>
      </c>
      <c r="P752" s="6">
        <f>P750+P751</f>
        <v>0</v>
      </c>
      <c r="Q752" s="2" t="s">
        <v>18</v>
      </c>
      <c r="R752" s="4">
        <f>R751-R750</f>
        <v>0</v>
      </c>
      <c r="S752" s="2" t="s">
        <v>22</v>
      </c>
      <c r="T752" s="5">
        <f>T750-T751</f>
        <v>0</v>
      </c>
      <c r="U752"/>
      <c r="V752" s="7" t="s">
        <v>12</v>
      </c>
      <c r="W752" s="6">
        <f>W750+W751</f>
        <v>0</v>
      </c>
      <c r="X752" s="2" t="s">
        <v>18</v>
      </c>
      <c r="Y752" s="4">
        <f>Y751-Y750</f>
        <v>0</v>
      </c>
      <c r="Z752" s="2" t="s">
        <v>22</v>
      </c>
      <c r="AA752" s="5">
        <f>AA750-AA751</f>
        <v>0</v>
      </c>
      <c r="AB752"/>
      <c r="AC752" s="7" t="s">
        <v>12</v>
      </c>
      <c r="AD752" s="6">
        <f>AD750+AD751</f>
        <v>0</v>
      </c>
      <c r="AE752" s="2" t="s">
        <v>18</v>
      </c>
      <c r="AF752" s="4">
        <f>AF751-AF750</f>
        <v>0</v>
      </c>
      <c r="AG752" s="2" t="s">
        <v>22</v>
      </c>
      <c r="AH752" s="5">
        <f>AH750-AH751</f>
        <v>0</v>
      </c>
      <c r="AI752"/>
    </row>
    <row r="753" spans="1:35" x14ac:dyDescent="0.2">
      <c r="A753" s="7" t="s">
        <v>3</v>
      </c>
      <c r="B753" s="5">
        <f>B723</f>
        <v>0</v>
      </c>
      <c r="C753" s="2"/>
      <c r="D753" s="2"/>
      <c r="E753" s="2"/>
      <c r="F753" s="3">
        <f>F750*0.01</f>
        <v>0</v>
      </c>
      <c r="G753"/>
      <c r="H753" s="7" t="s">
        <v>3</v>
      </c>
      <c r="I753" s="5">
        <f>I723</f>
        <v>0</v>
      </c>
      <c r="J753" s="2"/>
      <c r="K753" s="2"/>
      <c r="L753" s="2"/>
      <c r="M753" s="3">
        <f>M750*0.01</f>
        <v>0</v>
      </c>
      <c r="N753"/>
      <c r="O753" s="7" t="s">
        <v>3</v>
      </c>
      <c r="P753" s="5">
        <f>P723</f>
        <v>0</v>
      </c>
      <c r="Q753" s="2"/>
      <c r="R753" s="2"/>
      <c r="S753" s="2"/>
      <c r="T753" s="3">
        <f>T750*0.01</f>
        <v>0</v>
      </c>
      <c r="U753"/>
      <c r="V753" s="7" t="s">
        <v>3</v>
      </c>
      <c r="W753" s="5">
        <f>W723</f>
        <v>0</v>
      </c>
      <c r="X753" s="2"/>
      <c r="Y753" s="2"/>
      <c r="Z753" s="2"/>
      <c r="AA753" s="3">
        <f>AA750*0.01</f>
        <v>0</v>
      </c>
      <c r="AB753"/>
      <c r="AC753" s="7" t="s">
        <v>3</v>
      </c>
      <c r="AD753" s="5">
        <f>AD723</f>
        <v>0</v>
      </c>
      <c r="AE753" s="2"/>
      <c r="AF753" s="2"/>
      <c r="AG753" s="2"/>
      <c r="AH753" s="3">
        <f>AH750*0.01</f>
        <v>0</v>
      </c>
      <c r="AI753"/>
    </row>
    <row r="754" spans="1:35" x14ac:dyDescent="0.2">
      <c r="A754" s="8"/>
      <c r="B754" s="4">
        <f>B753-B752</f>
        <v>0</v>
      </c>
      <c r="C754" s="2"/>
      <c r="D754" s="2"/>
      <c r="E754" s="14" t="s">
        <v>19</v>
      </c>
      <c r="F754" s="14" t="e">
        <f>F752/F753</f>
        <v>#DIV/0!</v>
      </c>
      <c r="G754"/>
      <c r="H754" s="8"/>
      <c r="I754" s="4">
        <f>I753-I752</f>
        <v>0</v>
      </c>
      <c r="J754" s="2"/>
      <c r="K754" s="2"/>
      <c r="L754" s="14" t="s">
        <v>19</v>
      </c>
      <c r="M754" s="14" t="e">
        <f>M752/M753</f>
        <v>#DIV/0!</v>
      </c>
      <c r="N754"/>
      <c r="O754" s="8"/>
      <c r="P754" s="4">
        <f>P753-P752</f>
        <v>0</v>
      </c>
      <c r="Q754" s="2"/>
      <c r="R754" s="2"/>
      <c r="S754" s="14" t="s">
        <v>19</v>
      </c>
      <c r="T754" s="14" t="e">
        <f>T752/T753</f>
        <v>#DIV/0!</v>
      </c>
      <c r="U754"/>
      <c r="V754" s="8"/>
      <c r="W754" s="4">
        <f>W753-W752</f>
        <v>0</v>
      </c>
      <c r="X754" s="2"/>
      <c r="Y754" s="2"/>
      <c r="Z754" s="14" t="s">
        <v>19</v>
      </c>
      <c r="AA754" s="14" t="e">
        <f>AA752/AA753</f>
        <v>#DIV/0!</v>
      </c>
      <c r="AB754"/>
      <c r="AC754" s="8"/>
      <c r="AD754" s="4">
        <f>AD753-AD752</f>
        <v>0</v>
      </c>
      <c r="AE754" s="2"/>
      <c r="AF754" s="2"/>
      <c r="AG754" s="14" t="s">
        <v>19</v>
      </c>
      <c r="AH754" s="14" t="e">
        <f>AH752/AH753</f>
        <v>#DIV/0!</v>
      </c>
      <c r="AI754"/>
    </row>
    <row r="755" spans="1:35" x14ac:dyDescent="0.2">
      <c r="A755"/>
      <c r="B755" s="2"/>
      <c r="C755"/>
      <c r="D755"/>
      <c r="E755"/>
      <c r="F755"/>
      <c r="G755"/>
      <c r="H755"/>
      <c r="I755" s="2"/>
      <c r="J755"/>
      <c r="K755"/>
      <c r="L755"/>
      <c r="M755"/>
      <c r="N755"/>
      <c r="O755"/>
      <c r="P755" s="2"/>
      <c r="Q755"/>
      <c r="R755"/>
      <c r="S755"/>
      <c r="T755"/>
      <c r="U755"/>
      <c r="V755"/>
      <c r="W755" s="2"/>
      <c r="X755"/>
      <c r="Y755"/>
      <c r="Z755"/>
      <c r="AA755"/>
      <c r="AB755"/>
      <c r="AC755"/>
      <c r="AD755" s="2"/>
      <c r="AE755"/>
      <c r="AF755"/>
      <c r="AG755"/>
      <c r="AH755"/>
      <c r="AI755"/>
    </row>
    <row r="756" spans="1:35" x14ac:dyDescent="0.2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</row>
    <row r="757" spans="1:35" x14ac:dyDescent="0.2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</row>
    <row r="758" spans="1:35" x14ac:dyDescent="0.2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</row>
    <row r="759" spans="1:35" x14ac:dyDescent="0.2">
      <c r="A759"/>
      <c r="B759"/>
      <c r="C759" s="2" t="s">
        <v>25</v>
      </c>
      <c r="D759" s="2"/>
      <c r="E759" s="2" t="s">
        <v>24</v>
      </c>
      <c r="F759"/>
      <c r="G759"/>
      <c r="H759"/>
      <c r="I759"/>
      <c r="J759" s="2" t="s">
        <v>25</v>
      </c>
      <c r="K759" s="2"/>
      <c r="L759" s="2" t="s">
        <v>24</v>
      </c>
      <c r="M759"/>
      <c r="N759"/>
      <c r="O759"/>
      <c r="P759"/>
      <c r="Q759" s="2" t="s">
        <v>25</v>
      </c>
      <c r="R759" s="2"/>
      <c r="S759" s="2" t="s">
        <v>24</v>
      </c>
      <c r="T759"/>
      <c r="U759"/>
      <c r="V759"/>
      <c r="W759"/>
      <c r="X759" s="2" t="s">
        <v>25</v>
      </c>
      <c r="Y759" s="2"/>
      <c r="Z759" s="2" t="s">
        <v>24</v>
      </c>
      <c r="AA759"/>
      <c r="AB759"/>
      <c r="AC759"/>
      <c r="AD759"/>
      <c r="AE759" s="2" t="s">
        <v>25</v>
      </c>
      <c r="AF759" s="2"/>
      <c r="AG759" s="2" t="s">
        <v>24</v>
      </c>
      <c r="AH759"/>
      <c r="AI759"/>
    </row>
    <row r="760" spans="1:35" x14ac:dyDescent="0.2">
      <c r="A760"/>
      <c r="B760"/>
      <c r="C760" s="26"/>
      <c r="D760" s="2"/>
      <c r="E760" s="26"/>
      <c r="F760"/>
      <c r="G760"/>
      <c r="H760"/>
      <c r="I760"/>
      <c r="J760" s="26"/>
      <c r="K760" s="2"/>
      <c r="L760" s="26"/>
      <c r="M760"/>
      <c r="N760"/>
      <c r="O760"/>
      <c r="P760"/>
      <c r="Q760" s="26"/>
      <c r="R760" s="2"/>
      <c r="S760" s="26"/>
      <c r="T760"/>
      <c r="U760"/>
      <c r="V760"/>
      <c r="W760"/>
      <c r="X760" s="26"/>
      <c r="Y760" s="2"/>
      <c r="Z760" s="26"/>
      <c r="AA760"/>
      <c r="AB760"/>
      <c r="AC760"/>
      <c r="AD760"/>
      <c r="AE760" s="26"/>
      <c r="AF760" s="2"/>
      <c r="AG760" s="26"/>
      <c r="AH760"/>
      <c r="AI760"/>
    </row>
    <row r="761" spans="1:35" x14ac:dyDescent="0.2">
      <c r="A761"/>
      <c r="B761"/>
      <c r="C761" s="26"/>
      <c r="D761" s="2"/>
      <c r="E761" s="26"/>
      <c r="F761"/>
      <c r="G761"/>
      <c r="H761"/>
      <c r="I761"/>
      <c r="J761" s="26"/>
      <c r="K761" s="2"/>
      <c r="L761" s="26"/>
      <c r="M761"/>
      <c r="N761"/>
      <c r="O761"/>
      <c r="P761"/>
      <c r="Q761" s="26"/>
      <c r="R761" s="2"/>
      <c r="S761" s="26"/>
      <c r="T761"/>
      <c r="U761"/>
      <c r="V761"/>
      <c r="W761"/>
      <c r="X761" s="26"/>
      <c r="Y761" s="2"/>
      <c r="Z761" s="26"/>
      <c r="AA761"/>
      <c r="AB761"/>
      <c r="AC761"/>
      <c r="AD761"/>
      <c r="AE761" s="26"/>
      <c r="AF761" s="2"/>
      <c r="AG761" s="26"/>
      <c r="AH761"/>
      <c r="AI761"/>
    </row>
    <row r="762" spans="1:35" x14ac:dyDescent="0.2">
      <c r="A762"/>
      <c r="B762"/>
      <c r="C762" s="26"/>
      <c r="D762" s="2"/>
      <c r="E762" s="26"/>
      <c r="F762"/>
      <c r="G762"/>
      <c r="H762"/>
      <c r="I762"/>
      <c r="J762" s="26"/>
      <c r="K762" s="2"/>
      <c r="L762" s="26"/>
      <c r="M762"/>
      <c r="N762"/>
      <c r="O762"/>
      <c r="P762"/>
      <c r="Q762" s="26"/>
      <c r="R762" s="2"/>
      <c r="S762" s="26"/>
      <c r="T762"/>
      <c r="U762"/>
      <c r="V762"/>
      <c r="W762"/>
      <c r="X762" s="26"/>
      <c r="Y762" s="2"/>
      <c r="Z762" s="26"/>
      <c r="AA762"/>
      <c r="AB762"/>
      <c r="AC762"/>
      <c r="AD762"/>
      <c r="AE762" s="26"/>
      <c r="AF762" s="2"/>
      <c r="AG762" s="26"/>
      <c r="AH762"/>
      <c r="AI762"/>
    </row>
    <row r="763" spans="1:35" x14ac:dyDescent="0.2">
      <c r="A763"/>
      <c r="B763"/>
      <c r="C763" s="21">
        <f>SUM(C760:C762)</f>
        <v>0</v>
      </c>
      <c r="D763" s="2"/>
      <c r="E763" s="21">
        <f>SUM(E760:E762)</f>
        <v>0</v>
      </c>
      <c r="F763"/>
      <c r="G763"/>
      <c r="H763"/>
      <c r="I763"/>
      <c r="J763" s="21">
        <f>SUM(J760:J762)</f>
        <v>0</v>
      </c>
      <c r="K763" s="2"/>
      <c r="L763" s="21">
        <f>SUM(L760:L762)</f>
        <v>0</v>
      </c>
      <c r="M763"/>
      <c r="N763"/>
      <c r="O763"/>
      <c r="P763"/>
      <c r="Q763" s="21">
        <f>SUM(Q760:Q762)</f>
        <v>0</v>
      </c>
      <c r="R763" s="2"/>
      <c r="S763" s="21">
        <f>SUM(S760:S762)</f>
        <v>0</v>
      </c>
      <c r="T763"/>
      <c r="U763"/>
      <c r="V763"/>
      <c r="W763"/>
      <c r="X763" s="21">
        <f>SUM(X760:X762)</f>
        <v>0</v>
      </c>
      <c r="Y763" s="2"/>
      <c r="Z763" s="21">
        <f>SUM(Z760:Z762)</f>
        <v>0</v>
      </c>
      <c r="AA763"/>
      <c r="AB763"/>
      <c r="AC763"/>
      <c r="AD763"/>
      <c r="AE763" s="21">
        <f>SUM(AE760:AE762)</f>
        <v>0</v>
      </c>
      <c r="AF763" s="2"/>
      <c r="AG763" s="21">
        <f>SUM(AG760:AG762)</f>
        <v>0</v>
      </c>
      <c r="AH763"/>
      <c r="AI763"/>
    </row>
    <row r="764" spans="1:35" x14ac:dyDescent="0.2">
      <c r="A764"/>
      <c r="B764"/>
      <c r="C764" s="2"/>
      <c r="D764" s="2"/>
      <c r="E764" s="2"/>
      <c r="F764"/>
      <c r="G764"/>
      <c r="H764"/>
      <c r="I764"/>
      <c r="J764" s="2"/>
      <c r="K764" s="2"/>
      <c r="L764" s="2"/>
      <c r="M764"/>
      <c r="N764"/>
      <c r="O764"/>
      <c r="P764"/>
      <c r="Q764" s="2"/>
      <c r="R764" s="2"/>
      <c r="S764" s="2"/>
      <c r="T764"/>
      <c r="U764"/>
      <c r="V764"/>
      <c r="W764"/>
      <c r="X764" s="2"/>
      <c r="Y764" s="2"/>
      <c r="Z764" s="2"/>
      <c r="AA764"/>
      <c r="AB764"/>
      <c r="AC764"/>
      <c r="AD764"/>
      <c r="AE764" s="2"/>
      <c r="AF764" s="2"/>
      <c r="AG764" s="2"/>
      <c r="AH764"/>
      <c r="AI764"/>
    </row>
    <row r="765" spans="1:35" x14ac:dyDescent="0.2">
      <c r="A765"/>
      <c r="B765"/>
      <c r="C765" s="2" t="s">
        <v>18</v>
      </c>
      <c r="D765" s="22">
        <f>C763-E763</f>
        <v>0</v>
      </c>
      <c r="E765" s="2"/>
      <c r="F765"/>
      <c r="G765"/>
      <c r="H765"/>
      <c r="I765"/>
      <c r="J765" s="2" t="s">
        <v>18</v>
      </c>
      <c r="K765" s="22">
        <f>J763-L763</f>
        <v>0</v>
      </c>
      <c r="L765" s="2"/>
      <c r="M765"/>
      <c r="N765"/>
      <c r="O765"/>
      <c r="P765"/>
      <c r="Q765" s="2" t="s">
        <v>18</v>
      </c>
      <c r="R765" s="22">
        <f>Q763-S763</f>
        <v>0</v>
      </c>
      <c r="S765" s="2"/>
      <c r="T765"/>
      <c r="U765"/>
      <c r="V765"/>
      <c r="W765"/>
      <c r="X765" s="2" t="s">
        <v>18</v>
      </c>
      <c r="Y765" s="22">
        <f>X763-Z763</f>
        <v>0</v>
      </c>
      <c r="Z765" s="2"/>
      <c r="AA765"/>
      <c r="AB765"/>
      <c r="AC765"/>
      <c r="AD765"/>
      <c r="AE765" s="2" t="s">
        <v>18</v>
      </c>
      <c r="AF765" s="22">
        <f>AE763-AG763</f>
        <v>0</v>
      </c>
      <c r="AG765" s="2"/>
      <c r="AH765"/>
      <c r="AI765"/>
    </row>
    <row r="766" spans="1:35" x14ac:dyDescent="0.2">
      <c r="C766" s="27"/>
      <c r="D766" s="28"/>
      <c r="E766" s="27"/>
      <c r="J766" s="27"/>
      <c r="K766" s="28"/>
      <c r="L766" s="27"/>
      <c r="Q766" s="27"/>
      <c r="R766" s="28"/>
      <c r="S766" s="27"/>
      <c r="X766" s="27"/>
      <c r="Y766" s="28"/>
      <c r="Z766" s="27"/>
      <c r="AE766" s="27"/>
      <c r="AF766" s="28"/>
      <c r="AG766" s="27"/>
    </row>
    <row r="771" spans="1:35" ht="20.25" x14ac:dyDescent="0.3">
      <c r="A771"/>
      <c r="B771"/>
      <c r="C771" s="30"/>
      <c r="D771" s="1"/>
      <c r="E771"/>
      <c r="F771"/>
      <c r="G771"/>
      <c r="H771"/>
      <c r="I771"/>
      <c r="J771" s="30"/>
      <c r="K771" s="1"/>
      <c r="L771"/>
      <c r="M771"/>
      <c r="N771"/>
      <c r="O771"/>
      <c r="P771"/>
      <c r="Q771" s="30"/>
      <c r="R771" s="1"/>
      <c r="S771"/>
      <c r="T771"/>
      <c r="U771"/>
      <c r="V771"/>
      <c r="W771"/>
      <c r="X771" s="30"/>
      <c r="Y771" s="1"/>
      <c r="Z771"/>
      <c r="AA771"/>
      <c r="AB771"/>
      <c r="AC771"/>
      <c r="AD771"/>
      <c r="AE771" s="30"/>
      <c r="AF771" s="1"/>
      <c r="AG771"/>
      <c r="AH771"/>
      <c r="AI771"/>
    </row>
    <row r="772" spans="1:35" x14ac:dyDescent="0.2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</row>
    <row r="773" spans="1:35" x14ac:dyDescent="0.2">
      <c r="A773" s="16" t="s">
        <v>0</v>
      </c>
      <c r="B773" s="23"/>
      <c r="C773" s="23"/>
      <c r="D773" s="16" t="s">
        <v>1</v>
      </c>
      <c r="E773" s="23"/>
      <c r="F773" s="16" t="s">
        <v>2</v>
      </c>
      <c r="G773" s="23"/>
      <c r="H773" s="16" t="s">
        <v>0</v>
      </c>
      <c r="I773" s="23"/>
      <c r="J773" s="23"/>
      <c r="K773" s="16" t="s">
        <v>1</v>
      </c>
      <c r="L773" s="23"/>
      <c r="M773" s="16" t="s">
        <v>2</v>
      </c>
      <c r="N773" s="23"/>
      <c r="O773" s="16" t="s">
        <v>0</v>
      </c>
      <c r="P773" s="23"/>
      <c r="Q773" s="23"/>
      <c r="R773" s="16" t="s">
        <v>1</v>
      </c>
      <c r="S773" s="23"/>
      <c r="T773" s="16" t="s">
        <v>2</v>
      </c>
      <c r="U773" s="23"/>
      <c r="V773" s="16" t="s">
        <v>0</v>
      </c>
      <c r="W773" s="23"/>
      <c r="X773" s="23"/>
      <c r="Y773" s="16" t="s">
        <v>1</v>
      </c>
      <c r="Z773" s="23"/>
      <c r="AA773" s="16" t="s">
        <v>2</v>
      </c>
      <c r="AB773" s="23"/>
      <c r="AC773" s="16" t="s">
        <v>0</v>
      </c>
      <c r="AD773" s="23"/>
      <c r="AE773" s="23"/>
      <c r="AF773" s="16" t="s">
        <v>1</v>
      </c>
      <c r="AG773" s="23"/>
      <c r="AH773" s="16" t="s">
        <v>2</v>
      </c>
      <c r="AI773" s="23"/>
    </row>
    <row r="774" spans="1:3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x14ac:dyDescent="0.2">
      <c r="A775" s="16" t="s">
        <v>3</v>
      </c>
      <c r="B775" s="24"/>
      <c r="C775" s="16" t="s">
        <v>4</v>
      </c>
      <c r="D775" s="25"/>
      <c r="E775" s="16" t="s">
        <v>5</v>
      </c>
      <c r="F775" s="23"/>
      <c r="G775" s="2"/>
      <c r="H775" s="16" t="s">
        <v>3</v>
      </c>
      <c r="I775" s="24"/>
      <c r="J775" s="16" t="s">
        <v>4</v>
      </c>
      <c r="K775" s="25"/>
      <c r="L775" s="16" t="s">
        <v>5</v>
      </c>
      <c r="M775" s="23"/>
      <c r="N775" s="2"/>
      <c r="O775" s="16" t="s">
        <v>3</v>
      </c>
      <c r="P775" s="24"/>
      <c r="Q775" s="16" t="s">
        <v>4</v>
      </c>
      <c r="R775" s="25"/>
      <c r="S775" s="16" t="s">
        <v>5</v>
      </c>
      <c r="T775" s="23"/>
      <c r="U775" s="2"/>
      <c r="V775" s="16" t="s">
        <v>3</v>
      </c>
      <c r="W775" s="24"/>
      <c r="X775" s="16" t="s">
        <v>4</v>
      </c>
      <c r="Y775" s="25"/>
      <c r="Z775" s="16" t="s">
        <v>5</v>
      </c>
      <c r="AA775" s="23"/>
      <c r="AB775" s="2"/>
      <c r="AC775" s="16" t="s">
        <v>3</v>
      </c>
      <c r="AD775" s="24"/>
      <c r="AE775" s="16" t="s">
        <v>4</v>
      </c>
      <c r="AF775" s="25"/>
      <c r="AG775" s="16" t="s">
        <v>5</v>
      </c>
      <c r="AH775" s="23"/>
      <c r="AI775" s="2"/>
    </row>
    <row r="776" spans="1:35" x14ac:dyDescent="0.2">
      <c r="A776" s="2"/>
      <c r="B776" s="24"/>
      <c r="C776" s="2"/>
      <c r="D776" s="25"/>
      <c r="E776" s="2"/>
      <c r="F776" s="19"/>
      <c r="G776" s="2"/>
      <c r="H776" s="2"/>
      <c r="I776" s="24"/>
      <c r="J776" s="2"/>
      <c r="K776" s="25"/>
      <c r="L776" s="2"/>
      <c r="M776" s="19"/>
      <c r="N776" s="2"/>
      <c r="O776" s="2"/>
      <c r="P776" s="24"/>
      <c r="Q776" s="2"/>
      <c r="R776" s="25"/>
      <c r="S776" s="2"/>
      <c r="T776" s="19"/>
      <c r="U776" s="2"/>
      <c r="V776" s="2"/>
      <c r="W776" s="24"/>
      <c r="X776" s="2"/>
      <c r="Y776" s="25"/>
      <c r="Z776" s="2"/>
      <c r="AA776" s="19"/>
      <c r="AB776" s="2"/>
      <c r="AC776" s="2"/>
      <c r="AD776" s="24"/>
      <c r="AE776" s="2"/>
      <c r="AF776" s="25"/>
      <c r="AG776" s="2"/>
      <c r="AH776" s="19"/>
      <c r="AI776" s="2"/>
    </row>
    <row r="777" spans="1:35" x14ac:dyDescent="0.2">
      <c r="A777" s="2"/>
      <c r="B777" s="24"/>
      <c r="C777" s="2"/>
      <c r="D777" s="25"/>
      <c r="E777" s="2"/>
      <c r="F777" s="19"/>
      <c r="G777" s="2"/>
      <c r="H777" s="2"/>
      <c r="I777" s="24"/>
      <c r="J777" s="2"/>
      <c r="K777" s="25"/>
      <c r="L777" s="2"/>
      <c r="M777" s="19"/>
      <c r="N777" s="2"/>
      <c r="O777" s="2"/>
      <c r="P777" s="24"/>
      <c r="Q777" s="2"/>
      <c r="R777" s="25"/>
      <c r="S777" s="2"/>
      <c r="T777" s="19"/>
      <c r="U777" s="2"/>
      <c r="V777" s="2"/>
      <c r="W777" s="24"/>
      <c r="X777" s="2"/>
      <c r="Y777" s="25"/>
      <c r="Z777" s="2"/>
      <c r="AA777" s="19"/>
      <c r="AB777" s="2"/>
      <c r="AC777" s="2"/>
      <c r="AD777" s="24"/>
      <c r="AE777" s="2"/>
      <c r="AF777" s="25"/>
      <c r="AG777" s="2"/>
      <c r="AH777" s="19"/>
      <c r="AI777" s="2"/>
    </row>
    <row r="778" spans="1:35" x14ac:dyDescent="0.2">
      <c r="A778" s="2"/>
      <c r="B778" s="17">
        <f>SUM(B775:B777)</f>
        <v>0</v>
      </c>
      <c r="C778" s="2"/>
      <c r="D778" s="18">
        <f>SUM(D775:D777)</f>
        <v>0</v>
      </c>
      <c r="E778" s="2"/>
      <c r="F778" s="2"/>
      <c r="G778" s="2"/>
      <c r="H778" s="2"/>
      <c r="I778" s="17">
        <f>SUM(I775:I777)</f>
        <v>0</v>
      </c>
      <c r="J778" s="2"/>
      <c r="K778" s="18">
        <f>SUM(K775:K777)</f>
        <v>0</v>
      </c>
      <c r="L778" s="2"/>
      <c r="M778" s="2"/>
      <c r="N778" s="2"/>
      <c r="O778" s="2"/>
      <c r="P778" s="17">
        <f>SUM(P775:P777)</f>
        <v>0</v>
      </c>
      <c r="Q778" s="2"/>
      <c r="R778" s="18">
        <f>SUM(R775:R777)</f>
        <v>0</v>
      </c>
      <c r="S778" s="2"/>
      <c r="T778" s="2"/>
      <c r="U778" s="2"/>
      <c r="V778" s="2"/>
      <c r="W778" s="17">
        <f>SUM(W775:W777)</f>
        <v>0</v>
      </c>
      <c r="X778" s="2"/>
      <c r="Y778" s="18">
        <f>SUM(Y775:Y777)</f>
        <v>0</v>
      </c>
      <c r="Z778" s="2"/>
      <c r="AA778" s="2"/>
      <c r="AB778" s="2"/>
      <c r="AC778" s="2"/>
      <c r="AD778" s="17">
        <f>SUM(AD775:AD777)</f>
        <v>0</v>
      </c>
      <c r="AE778" s="2"/>
      <c r="AF778" s="18">
        <f>SUM(AF775:AF777)</f>
        <v>0</v>
      </c>
      <c r="AG778" s="2"/>
      <c r="AH778" s="2"/>
      <c r="AI778" s="2"/>
    </row>
    <row r="779" spans="1:35" x14ac:dyDescent="0.2">
      <c r="A779" t="s">
        <v>23</v>
      </c>
      <c r="B779" t="s">
        <v>6</v>
      </c>
      <c r="C779" t="s">
        <v>7</v>
      </c>
      <c r="D779" t="s">
        <v>8</v>
      </c>
      <c r="E779" t="s">
        <v>11</v>
      </c>
      <c r="F779" t="s">
        <v>10</v>
      </c>
      <c r="G779" t="s">
        <v>9</v>
      </c>
      <c r="H779" t="s">
        <v>23</v>
      </c>
      <c r="I779" t="s">
        <v>6</v>
      </c>
      <c r="J779" t="s">
        <v>7</v>
      </c>
      <c r="K779" t="s">
        <v>8</v>
      </c>
      <c r="L779" t="s">
        <v>11</v>
      </c>
      <c r="M779" t="s">
        <v>10</v>
      </c>
      <c r="N779" t="s">
        <v>9</v>
      </c>
      <c r="O779" t="s">
        <v>23</v>
      </c>
      <c r="P779" t="s">
        <v>6</v>
      </c>
      <c r="Q779" t="s">
        <v>7</v>
      </c>
      <c r="R779" t="s">
        <v>8</v>
      </c>
      <c r="S779" t="s">
        <v>11</v>
      </c>
      <c r="T779" t="s">
        <v>10</v>
      </c>
      <c r="U779" t="s">
        <v>9</v>
      </c>
      <c r="V779" t="s">
        <v>23</v>
      </c>
      <c r="W779" t="s">
        <v>6</v>
      </c>
      <c r="X779" t="s">
        <v>7</v>
      </c>
      <c r="Y779" t="s">
        <v>8</v>
      </c>
      <c r="Z779" t="s">
        <v>11</v>
      </c>
      <c r="AA779" t="s">
        <v>10</v>
      </c>
      <c r="AB779" t="s">
        <v>9</v>
      </c>
      <c r="AC779" t="s">
        <v>23</v>
      </c>
      <c r="AD779" t="s">
        <v>6</v>
      </c>
      <c r="AE779" t="s">
        <v>7</v>
      </c>
      <c r="AF779" t="s">
        <v>8</v>
      </c>
      <c r="AG779" t="s">
        <v>11</v>
      </c>
      <c r="AH779" t="s">
        <v>10</v>
      </c>
      <c r="AI779" t="s">
        <v>9</v>
      </c>
    </row>
    <row r="780" spans="1:35" x14ac:dyDescent="0.2">
      <c r="A780" s="20">
        <f>B801/4.97</f>
        <v>0</v>
      </c>
      <c r="B780" s="26"/>
      <c r="C780" s="26"/>
      <c r="D780" s="26"/>
      <c r="E780" s="26"/>
      <c r="F780" s="26"/>
      <c r="G780" s="26"/>
      <c r="H780" s="20">
        <f>I801/4.97</f>
        <v>0</v>
      </c>
      <c r="I780" s="26"/>
      <c r="J780" s="26"/>
      <c r="K780" s="26"/>
      <c r="L780" s="26"/>
      <c r="M780" s="26"/>
      <c r="N780" s="26"/>
      <c r="O780" s="20">
        <f>P801/4.97</f>
        <v>0</v>
      </c>
      <c r="P780" s="26"/>
      <c r="Q780" s="26"/>
      <c r="R780" s="26"/>
      <c r="S780" s="26"/>
      <c r="T780" s="26"/>
      <c r="U780" s="26"/>
      <c r="V780" s="20">
        <f>W801/4.97</f>
        <v>0</v>
      </c>
      <c r="W780" s="26"/>
      <c r="X780" s="26"/>
      <c r="Y780" s="26"/>
      <c r="Z780" s="26"/>
      <c r="AA780" s="26"/>
      <c r="AB780" s="26"/>
      <c r="AC780" s="20">
        <f>AD801/4.97</f>
        <v>0</v>
      </c>
      <c r="AD780" s="26"/>
      <c r="AE780" s="26"/>
      <c r="AF780" s="26"/>
      <c r="AG780" s="26"/>
      <c r="AH780" s="26"/>
      <c r="AI780" s="26"/>
    </row>
    <row r="781" spans="1:35" x14ac:dyDescent="0.2">
      <c r="A781"/>
      <c r="B781" s="26"/>
      <c r="C781" s="26"/>
      <c r="D781" s="26"/>
      <c r="E781" s="26"/>
      <c r="F781" s="26"/>
      <c r="G781" s="26"/>
      <c r="H781"/>
      <c r="I781" s="26"/>
      <c r="J781" s="26"/>
      <c r="K781" s="26"/>
      <c r="L781" s="26"/>
      <c r="M781" s="26"/>
      <c r="N781" s="26"/>
      <c r="O781"/>
      <c r="P781" s="26"/>
      <c r="Q781" s="26"/>
      <c r="R781" s="26"/>
      <c r="S781" s="26"/>
      <c r="T781" s="26"/>
      <c r="U781" s="26"/>
      <c r="V781"/>
      <c r="W781" s="26"/>
      <c r="X781" s="26"/>
      <c r="Y781" s="26"/>
      <c r="Z781" s="26"/>
      <c r="AA781" s="26"/>
      <c r="AB781" s="26"/>
      <c r="AC781"/>
      <c r="AD781" s="26"/>
      <c r="AE781" s="26"/>
      <c r="AF781" s="26"/>
      <c r="AG781" s="26"/>
      <c r="AH781" s="26"/>
      <c r="AI781" s="26"/>
    </row>
    <row r="782" spans="1:35" x14ac:dyDescent="0.2">
      <c r="A782"/>
      <c r="B782" s="26"/>
      <c r="C782" s="26"/>
      <c r="D782" s="26"/>
      <c r="E782" s="26"/>
      <c r="F782" s="26"/>
      <c r="G782" s="26"/>
      <c r="H782"/>
      <c r="I782" s="26"/>
      <c r="J782" s="26"/>
      <c r="K782" s="26"/>
      <c r="L782" s="26"/>
      <c r="M782" s="26"/>
      <c r="N782" s="26"/>
      <c r="O782"/>
      <c r="P782" s="26"/>
      <c r="Q782" s="26"/>
      <c r="R782" s="26"/>
      <c r="S782" s="26"/>
      <c r="T782" s="26"/>
      <c r="U782" s="26"/>
      <c r="V782"/>
      <c r="W782" s="26"/>
      <c r="X782" s="26"/>
      <c r="Y782" s="26"/>
      <c r="Z782" s="26"/>
      <c r="AA782" s="26"/>
      <c r="AB782" s="26"/>
      <c r="AC782"/>
      <c r="AD782" s="26"/>
      <c r="AE782" s="26"/>
      <c r="AF782" s="26"/>
      <c r="AG782" s="26"/>
      <c r="AH782" s="26"/>
      <c r="AI782" s="26"/>
    </row>
    <row r="783" spans="1:35" x14ac:dyDescent="0.2">
      <c r="A783"/>
      <c r="B783" s="26"/>
      <c r="C783" s="26"/>
      <c r="D783" s="26"/>
      <c r="E783" s="26"/>
      <c r="F783" s="26"/>
      <c r="G783" s="26"/>
      <c r="H783"/>
      <c r="I783" s="26"/>
      <c r="J783" s="26"/>
      <c r="K783" s="26"/>
      <c r="L783" s="26"/>
      <c r="M783" s="26"/>
      <c r="N783" s="26"/>
      <c r="O783"/>
      <c r="P783" s="26"/>
      <c r="Q783" s="26"/>
      <c r="R783" s="26"/>
      <c r="S783" s="26"/>
      <c r="T783" s="26"/>
      <c r="U783" s="26"/>
      <c r="V783"/>
      <c r="W783" s="26"/>
      <c r="X783" s="26"/>
      <c r="Y783" s="26"/>
      <c r="Z783" s="26"/>
      <c r="AA783" s="26"/>
      <c r="AB783" s="26"/>
      <c r="AC783"/>
      <c r="AD783" s="26"/>
      <c r="AE783" s="26"/>
      <c r="AF783" s="26"/>
      <c r="AG783" s="26"/>
      <c r="AH783" s="26"/>
      <c r="AI783" s="26"/>
    </row>
    <row r="784" spans="1:35" x14ac:dyDescent="0.2">
      <c r="A784"/>
      <c r="B784" s="26"/>
      <c r="C784" s="26"/>
      <c r="D784" s="26"/>
      <c r="E784" s="26"/>
      <c r="F784" s="26"/>
      <c r="G784" s="26"/>
      <c r="H784"/>
      <c r="I784" s="26"/>
      <c r="J784" s="26"/>
      <c r="K784" s="26"/>
      <c r="L784" s="26"/>
      <c r="M784" s="26"/>
      <c r="N784" s="26"/>
      <c r="O784"/>
      <c r="P784" s="26"/>
      <c r="Q784" s="26"/>
      <c r="R784" s="26"/>
      <c r="S784" s="26"/>
      <c r="T784" s="26"/>
      <c r="U784" s="26"/>
      <c r="V784"/>
      <c r="W784" s="26"/>
      <c r="X784" s="26"/>
      <c r="Y784" s="26"/>
      <c r="Z784" s="26"/>
      <c r="AA784" s="26"/>
      <c r="AB784" s="26"/>
      <c r="AC784"/>
      <c r="AD784" s="26"/>
      <c r="AE784" s="26"/>
      <c r="AF784" s="26"/>
      <c r="AG784" s="26"/>
      <c r="AH784" s="26"/>
      <c r="AI784" s="26"/>
    </row>
    <row r="785" spans="1:35" x14ac:dyDescent="0.2">
      <c r="A785"/>
      <c r="B785" s="26"/>
      <c r="C785" s="26"/>
      <c r="D785" s="26"/>
      <c r="E785" s="26"/>
      <c r="F785" s="26"/>
      <c r="G785" s="26"/>
      <c r="H785"/>
      <c r="I785" s="26"/>
      <c r="J785" s="26"/>
      <c r="K785" s="26"/>
      <c r="L785" s="26"/>
      <c r="M785" s="26"/>
      <c r="N785" s="26"/>
      <c r="O785"/>
      <c r="P785" s="26"/>
      <c r="Q785" s="26"/>
      <c r="R785" s="26"/>
      <c r="S785" s="26"/>
      <c r="T785" s="26"/>
      <c r="U785" s="26"/>
      <c r="V785"/>
      <c r="W785" s="26"/>
      <c r="X785" s="26"/>
      <c r="Y785" s="26"/>
      <c r="Z785" s="26"/>
      <c r="AA785" s="26"/>
      <c r="AB785" s="26"/>
      <c r="AC785"/>
      <c r="AD785" s="26"/>
      <c r="AE785" s="26"/>
      <c r="AF785" s="26"/>
      <c r="AG785" s="26"/>
      <c r="AH785" s="26"/>
      <c r="AI785" s="26"/>
    </row>
    <row r="786" spans="1:35" x14ac:dyDescent="0.2">
      <c r="A786"/>
      <c r="B786" s="26"/>
      <c r="C786" s="26"/>
      <c r="D786" s="26"/>
      <c r="E786" s="26"/>
      <c r="F786" s="26"/>
      <c r="G786" s="26"/>
      <c r="H786"/>
      <c r="I786" s="26"/>
      <c r="J786" s="26"/>
      <c r="K786" s="26"/>
      <c r="L786" s="26"/>
      <c r="M786" s="26"/>
      <c r="N786" s="26"/>
      <c r="O786"/>
      <c r="P786" s="26"/>
      <c r="Q786" s="26"/>
      <c r="R786" s="26"/>
      <c r="S786" s="26"/>
      <c r="T786" s="26"/>
      <c r="U786" s="26"/>
      <c r="V786"/>
      <c r="W786" s="26"/>
      <c r="X786" s="26"/>
      <c r="Y786" s="26"/>
      <c r="Z786" s="26"/>
      <c r="AA786" s="26"/>
      <c r="AB786" s="26"/>
      <c r="AC786"/>
      <c r="AD786" s="26"/>
      <c r="AE786" s="26"/>
      <c r="AF786" s="26"/>
      <c r="AG786" s="26"/>
      <c r="AH786" s="26"/>
      <c r="AI786" s="26"/>
    </row>
    <row r="787" spans="1:35" x14ac:dyDescent="0.2">
      <c r="A787"/>
      <c r="B787" s="26"/>
      <c r="C787" s="26"/>
      <c r="D787" s="26"/>
      <c r="E787" s="26"/>
      <c r="F787" s="26"/>
      <c r="G787" s="26"/>
      <c r="H787"/>
      <c r="I787" s="26"/>
      <c r="J787" s="26"/>
      <c r="K787" s="26"/>
      <c r="L787" s="26"/>
      <c r="M787" s="26"/>
      <c r="N787" s="26"/>
      <c r="O787"/>
      <c r="P787" s="26"/>
      <c r="Q787" s="26"/>
      <c r="R787" s="26"/>
      <c r="S787" s="26"/>
      <c r="T787" s="26"/>
      <c r="U787" s="26"/>
      <c r="V787"/>
      <c r="W787" s="26"/>
      <c r="X787" s="26"/>
      <c r="Y787" s="26"/>
      <c r="Z787" s="26"/>
      <c r="AA787" s="26"/>
      <c r="AB787" s="26"/>
      <c r="AC787"/>
      <c r="AD787" s="26"/>
      <c r="AE787" s="26"/>
      <c r="AF787" s="26"/>
      <c r="AG787" s="26"/>
      <c r="AH787" s="26"/>
      <c r="AI787" s="26"/>
    </row>
    <row r="788" spans="1:35" x14ac:dyDescent="0.2">
      <c r="A788"/>
      <c r="B788" s="26"/>
      <c r="C788" s="26"/>
      <c r="D788" s="26"/>
      <c r="E788" s="26"/>
      <c r="F788" s="26"/>
      <c r="G788" s="26"/>
      <c r="H788"/>
      <c r="I788" s="26"/>
      <c r="J788" s="26"/>
      <c r="K788" s="26"/>
      <c r="L788" s="26"/>
      <c r="M788" s="26"/>
      <c r="N788" s="26"/>
      <c r="O788"/>
      <c r="P788" s="26"/>
      <c r="Q788" s="26"/>
      <c r="R788" s="26"/>
      <c r="S788" s="26"/>
      <c r="T788" s="26"/>
      <c r="U788" s="26"/>
      <c r="V788"/>
      <c r="W788" s="26"/>
      <c r="X788" s="26"/>
      <c r="Y788" s="26"/>
      <c r="Z788" s="26"/>
      <c r="AA788" s="26"/>
      <c r="AB788" s="26"/>
      <c r="AC788"/>
      <c r="AD788" s="26"/>
      <c r="AE788" s="26"/>
      <c r="AF788" s="26"/>
      <c r="AG788" s="26"/>
      <c r="AH788" s="26"/>
      <c r="AI788" s="26"/>
    </row>
    <row r="789" spans="1:35" x14ac:dyDescent="0.2">
      <c r="A789"/>
      <c r="B789" s="26"/>
      <c r="C789" s="26"/>
      <c r="D789" s="26"/>
      <c r="E789" s="26"/>
      <c r="F789" s="26"/>
      <c r="G789" s="26"/>
      <c r="H789"/>
      <c r="I789" s="26"/>
      <c r="J789" s="26"/>
      <c r="K789" s="26"/>
      <c r="L789" s="26"/>
      <c r="M789" s="26"/>
      <c r="N789" s="26"/>
      <c r="O789"/>
      <c r="P789" s="26"/>
      <c r="Q789" s="26"/>
      <c r="R789" s="26"/>
      <c r="S789" s="26"/>
      <c r="T789" s="26"/>
      <c r="U789" s="26"/>
      <c r="V789"/>
      <c r="W789" s="26"/>
      <c r="X789" s="26"/>
      <c r="Y789" s="26"/>
      <c r="Z789" s="26"/>
      <c r="AA789" s="26"/>
      <c r="AB789" s="26"/>
      <c r="AC789"/>
      <c r="AD789" s="26"/>
      <c r="AE789" s="26"/>
      <c r="AF789" s="26"/>
      <c r="AG789" s="26"/>
      <c r="AH789" s="26"/>
      <c r="AI789" s="26"/>
    </row>
    <row r="790" spans="1:35" x14ac:dyDescent="0.2">
      <c r="A790"/>
      <c r="B790" s="26"/>
      <c r="C790" s="26"/>
      <c r="D790" s="26"/>
      <c r="E790" s="26"/>
      <c r="F790" s="26"/>
      <c r="G790" s="26"/>
      <c r="H790"/>
      <c r="I790" s="26"/>
      <c r="J790" s="26"/>
      <c r="K790" s="26"/>
      <c r="L790" s="26"/>
      <c r="M790" s="26"/>
      <c r="N790" s="26"/>
      <c r="O790"/>
      <c r="P790" s="26"/>
      <c r="Q790" s="26"/>
      <c r="R790" s="26"/>
      <c r="S790" s="26"/>
      <c r="T790" s="26"/>
      <c r="U790" s="26"/>
      <c r="V790"/>
      <c r="W790" s="26"/>
      <c r="X790" s="26"/>
      <c r="Y790" s="26"/>
      <c r="Z790" s="26"/>
      <c r="AA790" s="26"/>
      <c r="AB790" s="26"/>
      <c r="AC790"/>
      <c r="AD790" s="26"/>
      <c r="AE790" s="26"/>
      <c r="AF790" s="26"/>
      <c r="AG790" s="26"/>
      <c r="AH790" s="26"/>
      <c r="AI790" s="26"/>
    </row>
    <row r="791" spans="1:35" x14ac:dyDescent="0.2">
      <c r="A791"/>
      <c r="B791" s="26"/>
      <c r="C791" s="26"/>
      <c r="D791" s="26"/>
      <c r="E791" s="26"/>
      <c r="F791" s="26"/>
      <c r="G791" s="26"/>
      <c r="H791"/>
      <c r="I791" s="26"/>
      <c r="J791" s="26"/>
      <c r="K791" s="26"/>
      <c r="L791" s="26"/>
      <c r="M791" s="26"/>
      <c r="N791" s="26"/>
      <c r="O791"/>
      <c r="P791" s="26"/>
      <c r="Q791" s="26"/>
      <c r="R791" s="26"/>
      <c r="S791" s="26"/>
      <c r="T791" s="26"/>
      <c r="U791" s="26"/>
      <c r="V791"/>
      <c r="W791" s="26"/>
      <c r="X791" s="26"/>
      <c r="Y791" s="26"/>
      <c r="Z791" s="26"/>
      <c r="AA791" s="26"/>
      <c r="AB791" s="26"/>
      <c r="AC791"/>
      <c r="AD791" s="26"/>
      <c r="AE791" s="26"/>
      <c r="AF791" s="26"/>
      <c r="AG791" s="26"/>
      <c r="AH791" s="26"/>
      <c r="AI791" s="26"/>
    </row>
    <row r="792" spans="1:35" x14ac:dyDescent="0.2">
      <c r="A792"/>
      <c r="B792" s="26"/>
      <c r="C792" s="26"/>
      <c r="D792" s="26"/>
      <c r="E792" s="26"/>
      <c r="F792" s="26"/>
      <c r="G792" s="26"/>
      <c r="H792"/>
      <c r="I792" s="26"/>
      <c r="J792" s="26"/>
      <c r="K792" s="26"/>
      <c r="L792" s="26"/>
      <c r="M792" s="26"/>
      <c r="N792" s="26"/>
      <c r="O792"/>
      <c r="P792" s="26"/>
      <c r="Q792" s="26"/>
      <c r="R792" s="26"/>
      <c r="S792" s="26"/>
      <c r="T792" s="26"/>
      <c r="U792" s="26"/>
      <c r="V792"/>
      <c r="W792" s="26"/>
      <c r="X792" s="26"/>
      <c r="Y792" s="26"/>
      <c r="Z792" s="26"/>
      <c r="AA792" s="26"/>
      <c r="AB792" s="26"/>
      <c r="AC792"/>
      <c r="AD792" s="26"/>
      <c r="AE792" s="26"/>
      <c r="AF792" s="26"/>
      <c r="AG792" s="26"/>
      <c r="AH792" s="26"/>
      <c r="AI792" s="26"/>
    </row>
    <row r="793" spans="1:35" x14ac:dyDescent="0.2">
      <c r="A793"/>
      <c r="B793" s="26"/>
      <c r="C793" s="26"/>
      <c r="D793" s="26"/>
      <c r="E793" s="26"/>
      <c r="F793" s="26"/>
      <c r="G793" s="26"/>
      <c r="H793"/>
      <c r="I793" s="26"/>
      <c r="J793" s="26"/>
      <c r="K793" s="26"/>
      <c r="L793" s="26"/>
      <c r="M793" s="26"/>
      <c r="N793" s="26"/>
      <c r="O793"/>
      <c r="P793" s="26"/>
      <c r="Q793" s="26"/>
      <c r="R793" s="26"/>
      <c r="S793" s="26"/>
      <c r="T793" s="26"/>
      <c r="U793" s="26"/>
      <c r="V793"/>
      <c r="W793" s="26"/>
      <c r="X793" s="26"/>
      <c r="Y793" s="26"/>
      <c r="Z793" s="26"/>
      <c r="AA793" s="26"/>
      <c r="AB793" s="26"/>
      <c r="AC793"/>
      <c r="AD793" s="26"/>
      <c r="AE793" s="26"/>
      <c r="AF793" s="26"/>
      <c r="AG793" s="26"/>
      <c r="AH793" s="26"/>
      <c r="AI793" s="26"/>
    </row>
    <row r="794" spans="1:35" x14ac:dyDescent="0.2">
      <c r="A794"/>
      <c r="B794" s="26"/>
      <c r="C794" s="26"/>
      <c r="D794" s="26"/>
      <c r="E794" s="26"/>
      <c r="F794" s="26"/>
      <c r="G794" s="26"/>
      <c r="H794"/>
      <c r="I794" s="26"/>
      <c r="J794" s="26"/>
      <c r="K794" s="26"/>
      <c r="L794" s="26"/>
      <c r="M794" s="26"/>
      <c r="N794" s="26"/>
      <c r="O794"/>
      <c r="P794" s="26"/>
      <c r="Q794" s="26"/>
      <c r="R794" s="26"/>
      <c r="S794" s="26"/>
      <c r="T794" s="26"/>
      <c r="U794" s="26"/>
      <c r="V794"/>
      <c r="W794" s="26"/>
      <c r="X794" s="26"/>
      <c r="Y794" s="26"/>
      <c r="Z794" s="26"/>
      <c r="AA794" s="26"/>
      <c r="AB794" s="26"/>
      <c r="AC794"/>
      <c r="AD794" s="26"/>
      <c r="AE794" s="26"/>
      <c r="AF794" s="26"/>
      <c r="AG794" s="26"/>
      <c r="AH794" s="26"/>
      <c r="AI794" s="26"/>
    </row>
    <row r="795" spans="1:35" x14ac:dyDescent="0.2">
      <c r="A795"/>
      <c r="B795" s="26"/>
      <c r="C795" s="26"/>
      <c r="D795" s="26"/>
      <c r="E795" s="26"/>
      <c r="F795" s="26"/>
      <c r="G795" s="26"/>
      <c r="H795"/>
      <c r="I795" s="26"/>
      <c r="J795" s="26"/>
      <c r="K795" s="26"/>
      <c r="L795" s="26"/>
      <c r="M795" s="26"/>
      <c r="N795" s="26"/>
      <c r="O795"/>
      <c r="P795" s="26"/>
      <c r="Q795" s="26"/>
      <c r="R795" s="26"/>
      <c r="S795" s="26"/>
      <c r="T795" s="26"/>
      <c r="U795" s="26"/>
      <c r="V795"/>
      <c r="W795" s="26"/>
      <c r="X795" s="26"/>
      <c r="Y795" s="26"/>
      <c r="Z795" s="26"/>
      <c r="AA795" s="26"/>
      <c r="AB795" s="26"/>
      <c r="AC795"/>
      <c r="AD795" s="26"/>
      <c r="AE795" s="26"/>
      <c r="AF795" s="26"/>
      <c r="AG795" s="26"/>
      <c r="AH795" s="26"/>
      <c r="AI795" s="26"/>
    </row>
    <row r="796" spans="1:35" x14ac:dyDescent="0.2">
      <c r="A796"/>
      <c r="B796" s="26"/>
      <c r="C796" s="26"/>
      <c r="D796" s="26"/>
      <c r="E796" s="26"/>
      <c r="F796" s="26"/>
      <c r="G796" s="26"/>
      <c r="H796"/>
      <c r="I796" s="26"/>
      <c r="J796" s="26"/>
      <c r="K796" s="26"/>
      <c r="L796" s="26"/>
      <c r="M796" s="26"/>
      <c r="N796" s="26"/>
      <c r="O796"/>
      <c r="P796" s="26"/>
      <c r="Q796" s="26"/>
      <c r="R796" s="26"/>
      <c r="S796" s="26"/>
      <c r="T796" s="26"/>
      <c r="U796" s="26"/>
      <c r="V796"/>
      <c r="W796" s="26"/>
      <c r="X796" s="26"/>
      <c r="Y796" s="26"/>
      <c r="Z796" s="26"/>
      <c r="AA796" s="26"/>
      <c r="AB796" s="26"/>
      <c r="AC796"/>
      <c r="AD796" s="26"/>
      <c r="AE796" s="26"/>
      <c r="AF796" s="26"/>
      <c r="AG796" s="26"/>
      <c r="AH796" s="26"/>
      <c r="AI796" s="26"/>
    </row>
    <row r="797" spans="1:35" x14ac:dyDescent="0.2">
      <c r="A797"/>
      <c r="B797" s="26"/>
      <c r="C797" s="26"/>
      <c r="D797" s="26"/>
      <c r="E797" s="26"/>
      <c r="F797" s="26"/>
      <c r="G797" s="26"/>
      <c r="H797"/>
      <c r="I797" s="26"/>
      <c r="J797" s="26"/>
      <c r="K797" s="26"/>
      <c r="L797" s="26"/>
      <c r="M797" s="26"/>
      <c r="N797" s="26"/>
      <c r="O797"/>
      <c r="P797" s="26"/>
      <c r="Q797" s="26"/>
      <c r="R797" s="26"/>
      <c r="S797" s="26"/>
      <c r="T797" s="26"/>
      <c r="U797" s="26"/>
      <c r="V797"/>
      <c r="W797" s="26"/>
      <c r="X797" s="26"/>
      <c r="Y797" s="26"/>
      <c r="Z797" s="26"/>
      <c r="AA797" s="26"/>
      <c r="AB797" s="26"/>
      <c r="AC797"/>
      <c r="AD797" s="26"/>
      <c r="AE797" s="26"/>
      <c r="AF797" s="26"/>
      <c r="AG797" s="26"/>
      <c r="AH797" s="26"/>
      <c r="AI797" s="26"/>
    </row>
    <row r="798" spans="1:35" x14ac:dyDescent="0.2">
      <c r="A798"/>
      <c r="B798" s="26"/>
      <c r="C798" s="26"/>
      <c r="D798" s="26"/>
      <c r="E798" s="26"/>
      <c r="F798" s="26"/>
      <c r="G798" s="26"/>
      <c r="H798"/>
      <c r="I798" s="26"/>
      <c r="J798" s="26"/>
      <c r="K798" s="26"/>
      <c r="L798" s="26"/>
      <c r="M798" s="26"/>
      <c r="N798" s="26"/>
      <c r="O798"/>
      <c r="P798" s="26"/>
      <c r="Q798" s="26"/>
      <c r="R798" s="26"/>
      <c r="S798" s="26"/>
      <c r="T798" s="26"/>
      <c r="U798" s="26"/>
      <c r="V798"/>
      <c r="W798" s="26"/>
      <c r="X798" s="26"/>
      <c r="Y798" s="26"/>
      <c r="Z798" s="26"/>
      <c r="AA798" s="26"/>
      <c r="AB798" s="26"/>
      <c r="AC798"/>
      <c r="AD798" s="26"/>
      <c r="AE798" s="26"/>
      <c r="AF798" s="26"/>
      <c r="AG798" s="26"/>
      <c r="AH798" s="26"/>
      <c r="AI798" s="26"/>
    </row>
    <row r="799" spans="1:35" x14ac:dyDescent="0.2">
      <c r="A799"/>
      <c r="B799" s="26"/>
      <c r="C799" s="26"/>
      <c r="D799" s="26"/>
      <c r="E799" s="26"/>
      <c r="F799" s="26"/>
      <c r="G799" s="26"/>
      <c r="H799"/>
      <c r="I799" s="26"/>
      <c r="J799" s="26"/>
      <c r="K799" s="26"/>
      <c r="L799" s="26"/>
      <c r="M799" s="26"/>
      <c r="N799" s="26"/>
      <c r="O799"/>
      <c r="P799" s="26"/>
      <c r="Q799" s="26"/>
      <c r="R799" s="26"/>
      <c r="S799" s="26"/>
      <c r="T799" s="26"/>
      <c r="U799" s="26"/>
      <c r="V799"/>
      <c r="W799" s="26"/>
      <c r="X799" s="26"/>
      <c r="Y799" s="26"/>
      <c r="Z799" s="26"/>
      <c r="AA799" s="26"/>
      <c r="AB799" s="26"/>
      <c r="AC799"/>
      <c r="AD799" s="26"/>
      <c r="AE799" s="26"/>
      <c r="AF799" s="26"/>
      <c r="AG799" s="26"/>
      <c r="AH799" s="26"/>
      <c r="AI799" s="26"/>
    </row>
    <row r="800" spans="1:35" x14ac:dyDescent="0.2">
      <c r="A800"/>
      <c r="B800" s="26"/>
      <c r="C800" s="26"/>
      <c r="D800" s="26"/>
      <c r="E800" s="26"/>
      <c r="F800" s="26"/>
      <c r="G800" s="26"/>
      <c r="H800"/>
      <c r="I800" s="26"/>
      <c r="J800" s="26"/>
      <c r="K800" s="26"/>
      <c r="L800" s="26"/>
      <c r="M800" s="26"/>
      <c r="N800" s="26"/>
      <c r="O800"/>
      <c r="P800" s="26"/>
      <c r="Q800" s="26"/>
      <c r="R800" s="26"/>
      <c r="S800" s="26"/>
      <c r="T800" s="26"/>
      <c r="U800" s="26"/>
      <c r="V800"/>
      <c r="W800" s="26"/>
      <c r="X800" s="26"/>
      <c r="Y800" s="26"/>
      <c r="Z800" s="26"/>
      <c r="AA800" s="26"/>
      <c r="AB800" s="26"/>
      <c r="AC800"/>
      <c r="AD800" s="26"/>
      <c r="AE800" s="26"/>
      <c r="AF800" s="26"/>
      <c r="AG800" s="26"/>
      <c r="AH800" s="26"/>
      <c r="AI800" s="26"/>
    </row>
    <row r="801" spans="1:35" x14ac:dyDescent="0.2">
      <c r="A801" s="2" t="s">
        <v>13</v>
      </c>
      <c r="B801" s="13">
        <f t="shared" ref="B801:G801" si="70">SUM(B780:B800)</f>
        <v>0</v>
      </c>
      <c r="C801" s="13">
        <f t="shared" si="70"/>
        <v>0</v>
      </c>
      <c r="D801" s="13">
        <f t="shared" si="70"/>
        <v>0</v>
      </c>
      <c r="E801" s="13">
        <f t="shared" si="70"/>
        <v>0</v>
      </c>
      <c r="F801" s="13">
        <f t="shared" si="70"/>
        <v>0</v>
      </c>
      <c r="G801" s="13">
        <f t="shared" si="70"/>
        <v>0</v>
      </c>
      <c r="H801" s="2" t="s">
        <v>13</v>
      </c>
      <c r="I801" s="13">
        <f t="shared" ref="I801:N801" si="71">SUM(I780:I800)</f>
        <v>0</v>
      </c>
      <c r="J801" s="13">
        <f t="shared" si="71"/>
        <v>0</v>
      </c>
      <c r="K801" s="13">
        <f t="shared" si="71"/>
        <v>0</v>
      </c>
      <c r="L801" s="13">
        <f t="shared" si="71"/>
        <v>0</v>
      </c>
      <c r="M801" s="13">
        <f t="shared" si="71"/>
        <v>0</v>
      </c>
      <c r="N801" s="13">
        <f t="shared" si="71"/>
        <v>0</v>
      </c>
      <c r="O801" s="2" t="s">
        <v>13</v>
      </c>
      <c r="P801" s="13">
        <f t="shared" ref="P801:U801" si="72">SUM(P780:P800)</f>
        <v>0</v>
      </c>
      <c r="Q801" s="13">
        <f t="shared" si="72"/>
        <v>0</v>
      </c>
      <c r="R801" s="13">
        <f t="shared" si="72"/>
        <v>0</v>
      </c>
      <c r="S801" s="13">
        <f t="shared" si="72"/>
        <v>0</v>
      </c>
      <c r="T801" s="13">
        <f t="shared" si="72"/>
        <v>0</v>
      </c>
      <c r="U801" s="13">
        <f t="shared" si="72"/>
        <v>0</v>
      </c>
      <c r="V801" s="2" t="s">
        <v>13</v>
      </c>
      <c r="W801" s="13">
        <f t="shared" ref="W801:AB801" si="73">SUM(W780:W800)</f>
        <v>0</v>
      </c>
      <c r="X801" s="13">
        <f t="shared" si="73"/>
        <v>0</v>
      </c>
      <c r="Y801" s="13">
        <f t="shared" si="73"/>
        <v>0</v>
      </c>
      <c r="Z801" s="13">
        <f t="shared" si="73"/>
        <v>0</v>
      </c>
      <c r="AA801" s="13">
        <f t="shared" si="73"/>
        <v>0</v>
      </c>
      <c r="AB801" s="13">
        <f t="shared" si="73"/>
        <v>0</v>
      </c>
      <c r="AC801" s="2" t="s">
        <v>13</v>
      </c>
      <c r="AD801" s="13">
        <f t="shared" ref="AD801:AI801" si="74">SUM(AD780:AD800)</f>
        <v>0</v>
      </c>
      <c r="AE801" s="13">
        <f t="shared" si="74"/>
        <v>0</v>
      </c>
      <c r="AF801" s="13">
        <f t="shared" si="74"/>
        <v>0</v>
      </c>
      <c r="AG801" s="13">
        <f t="shared" si="74"/>
        <v>0</v>
      </c>
      <c r="AH801" s="13">
        <f t="shared" si="74"/>
        <v>0</v>
      </c>
      <c r="AI801" s="13">
        <f t="shared" si="74"/>
        <v>0</v>
      </c>
    </row>
    <row r="802" spans="1:35" x14ac:dyDescent="0.2">
      <c r="A802" s="2" t="s">
        <v>14</v>
      </c>
      <c r="B802" s="9">
        <f>B801/1.15</f>
        <v>0</v>
      </c>
      <c r="C802" s="9">
        <f>C801/1.15</f>
        <v>0</v>
      </c>
      <c r="D802" s="9">
        <f>D801/1.15</f>
        <v>0</v>
      </c>
      <c r="E802" s="10"/>
      <c r="F802" s="10"/>
      <c r="G802" s="10"/>
      <c r="H802" s="2" t="s">
        <v>14</v>
      </c>
      <c r="I802" s="9">
        <f>I801/1.15</f>
        <v>0</v>
      </c>
      <c r="J802" s="9">
        <f>J801/1.15</f>
        <v>0</v>
      </c>
      <c r="K802" s="9">
        <f>K801/1.15</f>
        <v>0</v>
      </c>
      <c r="L802" s="10"/>
      <c r="M802" s="10"/>
      <c r="N802" s="10"/>
      <c r="O802" s="2" t="s">
        <v>14</v>
      </c>
      <c r="P802" s="9">
        <f>P801/1.15</f>
        <v>0</v>
      </c>
      <c r="Q802" s="9">
        <f>Q801/1.15</f>
        <v>0</v>
      </c>
      <c r="R802" s="9">
        <f>R801/1.15</f>
        <v>0</v>
      </c>
      <c r="S802" s="10"/>
      <c r="T802" s="10"/>
      <c r="U802" s="10"/>
      <c r="V802" s="2" t="s">
        <v>14</v>
      </c>
      <c r="W802" s="9">
        <f>W801/1.15</f>
        <v>0</v>
      </c>
      <c r="X802" s="9">
        <f>X801/1.15</f>
        <v>0</v>
      </c>
      <c r="Y802" s="9">
        <f>Y801/1.15</f>
        <v>0</v>
      </c>
      <c r="Z802" s="10"/>
      <c r="AA802" s="10"/>
      <c r="AB802" s="10"/>
      <c r="AC802" s="2" t="s">
        <v>14</v>
      </c>
      <c r="AD802" s="9">
        <f>AD801/1.15</f>
        <v>0</v>
      </c>
      <c r="AE802" s="9">
        <f>AE801/1.15</f>
        <v>0</v>
      </c>
      <c r="AF802" s="9">
        <f>AF801/1.15</f>
        <v>0</v>
      </c>
      <c r="AG802" s="10"/>
      <c r="AH802" s="10"/>
      <c r="AI802" s="10"/>
    </row>
    <row r="803" spans="1:35" x14ac:dyDescent="0.2">
      <c r="A803" s="2" t="s">
        <v>15</v>
      </c>
      <c r="B803" s="11">
        <f>B802*0.15</f>
        <v>0</v>
      </c>
      <c r="C803" s="11">
        <f>C802*0.15</f>
        <v>0</v>
      </c>
      <c r="D803" s="11">
        <f>D802*0.15</f>
        <v>0</v>
      </c>
      <c r="E803" s="12"/>
      <c r="F803" s="12"/>
      <c r="G803" s="12"/>
      <c r="H803" s="2" t="s">
        <v>15</v>
      </c>
      <c r="I803" s="11">
        <f>I802*0.15</f>
        <v>0</v>
      </c>
      <c r="J803" s="11">
        <f>J802*0.15</f>
        <v>0</v>
      </c>
      <c r="K803" s="11">
        <f>K802*0.15</f>
        <v>0</v>
      </c>
      <c r="L803" s="12"/>
      <c r="M803" s="12"/>
      <c r="N803" s="12"/>
      <c r="O803" s="2" t="s">
        <v>15</v>
      </c>
      <c r="P803" s="11">
        <f>P802*0.15</f>
        <v>0</v>
      </c>
      <c r="Q803" s="11">
        <f>Q802*0.15</f>
        <v>0</v>
      </c>
      <c r="R803" s="11">
        <f>R802*0.15</f>
        <v>0</v>
      </c>
      <c r="S803" s="12"/>
      <c r="T803" s="12"/>
      <c r="U803" s="12"/>
      <c r="V803" s="2" t="s">
        <v>15</v>
      </c>
      <c r="W803" s="11">
        <f>W802*0.15</f>
        <v>0</v>
      </c>
      <c r="X803" s="11">
        <f>X802*0.15</f>
        <v>0</v>
      </c>
      <c r="Y803" s="11">
        <f>Y802*0.15</f>
        <v>0</v>
      </c>
      <c r="Z803" s="12"/>
      <c r="AA803" s="12"/>
      <c r="AB803" s="12"/>
      <c r="AC803" s="2" t="s">
        <v>15</v>
      </c>
      <c r="AD803" s="11">
        <f>AD802*0.15</f>
        <v>0</v>
      </c>
      <c r="AE803" s="11">
        <f>AE802*0.15</f>
        <v>0</v>
      </c>
      <c r="AF803" s="11">
        <f>AF802*0.15</f>
        <v>0</v>
      </c>
      <c r="AG803" s="12"/>
      <c r="AH803" s="12"/>
      <c r="AI803" s="12"/>
    </row>
    <row r="804" spans="1:35" x14ac:dyDescent="0.2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</row>
    <row r="805" spans="1:35" x14ac:dyDescent="0.2">
      <c r="A805" s="7" t="s">
        <v>16</v>
      </c>
      <c r="B805" s="3">
        <f>B801+C801+D801+E801+F801+G801</f>
        <v>0</v>
      </c>
      <c r="C805" s="2" t="s">
        <v>17</v>
      </c>
      <c r="D805" s="6">
        <f>B805</f>
        <v>0</v>
      </c>
      <c r="E805" s="2" t="s">
        <v>20</v>
      </c>
      <c r="F805" s="15">
        <f>D778</f>
        <v>0</v>
      </c>
      <c r="G805"/>
      <c r="H805" s="7" t="s">
        <v>16</v>
      </c>
      <c r="I805" s="3">
        <f>I801+J801+K801+L801+M801+N801</f>
        <v>0</v>
      </c>
      <c r="J805" s="2" t="s">
        <v>17</v>
      </c>
      <c r="K805" s="6">
        <f>I805</f>
        <v>0</v>
      </c>
      <c r="L805" s="2" t="s">
        <v>20</v>
      </c>
      <c r="M805" s="15">
        <f>K778</f>
        <v>0</v>
      </c>
      <c r="N805"/>
      <c r="O805" s="7" t="s">
        <v>16</v>
      </c>
      <c r="P805" s="3">
        <f>P801+Q801+R801+S801+T801+U801</f>
        <v>0</v>
      </c>
      <c r="Q805" s="2" t="s">
        <v>17</v>
      </c>
      <c r="R805" s="6">
        <f>P805</f>
        <v>0</v>
      </c>
      <c r="S805" s="2" t="s">
        <v>20</v>
      </c>
      <c r="T805" s="15">
        <f>R778</f>
        <v>0</v>
      </c>
      <c r="U805"/>
      <c r="V805" s="7" t="s">
        <v>16</v>
      </c>
      <c r="W805" s="3">
        <f>W801+X801+Y801+Z801+AA801+AB801</f>
        <v>0</v>
      </c>
      <c r="X805" s="2" t="s">
        <v>17</v>
      </c>
      <c r="Y805" s="6">
        <f>W805</f>
        <v>0</v>
      </c>
      <c r="Z805" s="2" t="s">
        <v>20</v>
      </c>
      <c r="AA805" s="15">
        <f>Y778</f>
        <v>0</v>
      </c>
      <c r="AB805"/>
      <c r="AC805" s="7" t="s">
        <v>16</v>
      </c>
      <c r="AD805" s="3">
        <f>AD801+AE801+AF801+AG801+AH801+AI801</f>
        <v>0</v>
      </c>
      <c r="AE805" s="2" t="s">
        <v>17</v>
      </c>
      <c r="AF805" s="6">
        <f>AD805</f>
        <v>0</v>
      </c>
      <c r="AG805" s="2" t="s">
        <v>20</v>
      </c>
      <c r="AH805" s="15">
        <f>AF778</f>
        <v>0</v>
      </c>
      <c r="AI805"/>
    </row>
    <row r="806" spans="1:35" x14ac:dyDescent="0.2">
      <c r="A806" s="7" t="s">
        <v>0</v>
      </c>
      <c r="B806" s="3">
        <f>D778*0.17</f>
        <v>0</v>
      </c>
      <c r="C806" s="2" t="s">
        <v>3</v>
      </c>
      <c r="D806" s="5">
        <f>B808</f>
        <v>0</v>
      </c>
      <c r="E806" s="2" t="s">
        <v>21</v>
      </c>
      <c r="F806" s="6">
        <f>B807</f>
        <v>0</v>
      </c>
      <c r="G806"/>
      <c r="H806" s="7" t="s">
        <v>0</v>
      </c>
      <c r="I806" s="3">
        <f>K778*0.17</f>
        <v>0</v>
      </c>
      <c r="J806" s="2" t="s">
        <v>3</v>
      </c>
      <c r="K806" s="5">
        <f>I808</f>
        <v>0</v>
      </c>
      <c r="L806" s="2" t="s">
        <v>21</v>
      </c>
      <c r="M806" s="6">
        <f>I807</f>
        <v>0</v>
      </c>
      <c r="N806"/>
      <c r="O806" s="7" t="s">
        <v>0</v>
      </c>
      <c r="P806" s="3">
        <f>R778*0.17</f>
        <v>0</v>
      </c>
      <c r="Q806" s="2" t="s">
        <v>3</v>
      </c>
      <c r="R806" s="5">
        <f>P808</f>
        <v>0</v>
      </c>
      <c r="S806" s="2" t="s">
        <v>21</v>
      </c>
      <c r="T806" s="6">
        <f>P807</f>
        <v>0</v>
      </c>
      <c r="U806"/>
      <c r="V806" s="7" t="s">
        <v>0</v>
      </c>
      <c r="W806" s="3">
        <f>Y778*0.17</f>
        <v>0</v>
      </c>
      <c r="X806" s="2" t="s">
        <v>3</v>
      </c>
      <c r="Y806" s="5">
        <f>W808</f>
        <v>0</v>
      </c>
      <c r="Z806" s="2" t="s">
        <v>21</v>
      </c>
      <c r="AA806" s="6">
        <f>W807</f>
        <v>0</v>
      </c>
      <c r="AB806"/>
      <c r="AC806" s="7" t="s">
        <v>0</v>
      </c>
      <c r="AD806" s="3">
        <f>AF778*0.17</f>
        <v>0</v>
      </c>
      <c r="AE806" s="2" t="s">
        <v>3</v>
      </c>
      <c r="AF806" s="5">
        <f>AD808</f>
        <v>0</v>
      </c>
      <c r="AG806" s="2" t="s">
        <v>21</v>
      </c>
      <c r="AH806" s="6">
        <f>AD807</f>
        <v>0</v>
      </c>
      <c r="AI806"/>
    </row>
    <row r="807" spans="1:35" x14ac:dyDescent="0.2">
      <c r="A807" s="7" t="s">
        <v>12</v>
      </c>
      <c r="B807" s="6">
        <f>B805+B806</f>
        <v>0</v>
      </c>
      <c r="C807" s="2" t="s">
        <v>18</v>
      </c>
      <c r="D807" s="4">
        <f>D806-D805</f>
        <v>0</v>
      </c>
      <c r="E807" s="2" t="s">
        <v>22</v>
      </c>
      <c r="F807" s="5">
        <f>F805-F806</f>
        <v>0</v>
      </c>
      <c r="G807"/>
      <c r="H807" s="7" t="s">
        <v>12</v>
      </c>
      <c r="I807" s="6">
        <f>I805+I806</f>
        <v>0</v>
      </c>
      <c r="J807" s="2" t="s">
        <v>18</v>
      </c>
      <c r="K807" s="4">
        <f>K806-K805</f>
        <v>0</v>
      </c>
      <c r="L807" s="2" t="s">
        <v>22</v>
      </c>
      <c r="M807" s="5">
        <f>M805-M806</f>
        <v>0</v>
      </c>
      <c r="N807"/>
      <c r="O807" s="7" t="s">
        <v>12</v>
      </c>
      <c r="P807" s="6">
        <f>P805+P806</f>
        <v>0</v>
      </c>
      <c r="Q807" s="2" t="s">
        <v>18</v>
      </c>
      <c r="R807" s="4">
        <f>R806-R805</f>
        <v>0</v>
      </c>
      <c r="S807" s="2" t="s">
        <v>22</v>
      </c>
      <c r="T807" s="5">
        <f>T805-T806</f>
        <v>0</v>
      </c>
      <c r="U807"/>
      <c r="V807" s="7" t="s">
        <v>12</v>
      </c>
      <c r="W807" s="6">
        <f>W805+W806</f>
        <v>0</v>
      </c>
      <c r="X807" s="2" t="s">
        <v>18</v>
      </c>
      <c r="Y807" s="4">
        <f>Y806-Y805</f>
        <v>0</v>
      </c>
      <c r="Z807" s="2" t="s">
        <v>22</v>
      </c>
      <c r="AA807" s="5">
        <f>AA805-AA806</f>
        <v>0</v>
      </c>
      <c r="AB807"/>
      <c r="AC807" s="7" t="s">
        <v>12</v>
      </c>
      <c r="AD807" s="6">
        <f>AD805+AD806</f>
        <v>0</v>
      </c>
      <c r="AE807" s="2" t="s">
        <v>18</v>
      </c>
      <c r="AF807" s="4">
        <f>AF806-AF805</f>
        <v>0</v>
      </c>
      <c r="AG807" s="2" t="s">
        <v>22</v>
      </c>
      <c r="AH807" s="5">
        <f>AH805-AH806</f>
        <v>0</v>
      </c>
      <c r="AI807"/>
    </row>
    <row r="808" spans="1:35" x14ac:dyDescent="0.2">
      <c r="A808" s="7" t="s">
        <v>3</v>
      </c>
      <c r="B808" s="5">
        <f>B778</f>
        <v>0</v>
      </c>
      <c r="C808" s="2"/>
      <c r="D808" s="2"/>
      <c r="E808" s="2"/>
      <c r="F808" s="3">
        <f>F805*0.01</f>
        <v>0</v>
      </c>
      <c r="G808"/>
      <c r="H808" s="7" t="s">
        <v>3</v>
      </c>
      <c r="I808" s="5">
        <f>I778</f>
        <v>0</v>
      </c>
      <c r="J808" s="2"/>
      <c r="K808" s="2"/>
      <c r="L808" s="2"/>
      <c r="M808" s="3">
        <f>M805*0.01</f>
        <v>0</v>
      </c>
      <c r="N808"/>
      <c r="O808" s="7" t="s">
        <v>3</v>
      </c>
      <c r="P808" s="5">
        <f>P778</f>
        <v>0</v>
      </c>
      <c r="Q808" s="2"/>
      <c r="R808" s="2"/>
      <c r="S808" s="2"/>
      <c r="T808" s="3">
        <f>T805*0.01</f>
        <v>0</v>
      </c>
      <c r="U808"/>
      <c r="V808" s="7" t="s">
        <v>3</v>
      </c>
      <c r="W808" s="5">
        <f>W778</f>
        <v>0</v>
      </c>
      <c r="X808" s="2"/>
      <c r="Y808" s="2"/>
      <c r="Z808" s="2"/>
      <c r="AA808" s="3">
        <f>AA805*0.01</f>
        <v>0</v>
      </c>
      <c r="AB808"/>
      <c r="AC808" s="7" t="s">
        <v>3</v>
      </c>
      <c r="AD808" s="5">
        <f>AD778</f>
        <v>0</v>
      </c>
      <c r="AE808" s="2"/>
      <c r="AF808" s="2"/>
      <c r="AG808" s="2"/>
      <c r="AH808" s="3">
        <f>AH805*0.01</f>
        <v>0</v>
      </c>
      <c r="AI808"/>
    </row>
    <row r="809" spans="1:35" x14ac:dyDescent="0.2">
      <c r="A809" s="8"/>
      <c r="B809" s="4">
        <f>B808-B807</f>
        <v>0</v>
      </c>
      <c r="C809" s="2"/>
      <c r="D809" s="2"/>
      <c r="E809" s="14" t="s">
        <v>19</v>
      </c>
      <c r="F809" s="14" t="e">
        <f>F807/F808</f>
        <v>#DIV/0!</v>
      </c>
      <c r="G809"/>
      <c r="H809" s="8"/>
      <c r="I809" s="4">
        <f>I808-I807</f>
        <v>0</v>
      </c>
      <c r="J809" s="2"/>
      <c r="K809" s="2"/>
      <c r="L809" s="14" t="s">
        <v>19</v>
      </c>
      <c r="M809" s="14" t="e">
        <f>M807/M808</f>
        <v>#DIV/0!</v>
      </c>
      <c r="N809"/>
      <c r="O809" s="8"/>
      <c r="P809" s="4">
        <f>P808-P807</f>
        <v>0</v>
      </c>
      <c r="Q809" s="2"/>
      <c r="R809" s="2"/>
      <c r="S809" s="14" t="s">
        <v>19</v>
      </c>
      <c r="T809" s="14" t="e">
        <f>T807/T808</f>
        <v>#DIV/0!</v>
      </c>
      <c r="U809"/>
      <c r="V809" s="8"/>
      <c r="W809" s="4">
        <f>W808-W807</f>
        <v>0</v>
      </c>
      <c r="X809" s="2"/>
      <c r="Y809" s="2"/>
      <c r="Z809" s="14" t="s">
        <v>19</v>
      </c>
      <c r="AA809" s="14" t="e">
        <f>AA807/AA808</f>
        <v>#DIV/0!</v>
      </c>
      <c r="AB809"/>
      <c r="AC809" s="8"/>
      <c r="AD809" s="4">
        <f>AD808-AD807</f>
        <v>0</v>
      </c>
      <c r="AE809" s="2"/>
      <c r="AF809" s="2"/>
      <c r="AG809" s="14" t="s">
        <v>19</v>
      </c>
      <c r="AH809" s="14" t="e">
        <f>AH807/AH808</f>
        <v>#DIV/0!</v>
      </c>
      <c r="AI809"/>
    </row>
    <row r="810" spans="1:35" x14ac:dyDescent="0.2">
      <c r="A810"/>
      <c r="B810" s="2"/>
      <c r="C810"/>
      <c r="D810"/>
      <c r="E810"/>
      <c r="F810"/>
      <c r="G810"/>
      <c r="H810"/>
      <c r="I810" s="2"/>
      <c r="J810"/>
      <c r="K810"/>
      <c r="L810"/>
      <c r="M810"/>
      <c r="N810"/>
      <c r="O810"/>
      <c r="P810" s="2"/>
      <c r="Q810"/>
      <c r="R810"/>
      <c r="S810"/>
      <c r="T810"/>
      <c r="U810"/>
      <c r="V810"/>
      <c r="W810" s="2"/>
      <c r="X810"/>
      <c r="Y810"/>
      <c r="Z810"/>
      <c r="AA810"/>
      <c r="AB810"/>
      <c r="AC810"/>
      <c r="AD810" s="2"/>
      <c r="AE810"/>
      <c r="AF810"/>
      <c r="AG810"/>
      <c r="AH810"/>
      <c r="AI810"/>
    </row>
    <row r="811" spans="1:35" x14ac:dyDescent="0.2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</row>
    <row r="812" spans="1:35" x14ac:dyDescent="0.2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</row>
    <row r="813" spans="1:35" x14ac:dyDescent="0.2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</row>
    <row r="814" spans="1:35" x14ac:dyDescent="0.2">
      <c r="A814"/>
      <c r="B814"/>
      <c r="C814" s="2" t="s">
        <v>25</v>
      </c>
      <c r="D814" s="2"/>
      <c r="E814" s="2" t="s">
        <v>24</v>
      </c>
      <c r="F814"/>
      <c r="G814"/>
      <c r="H814"/>
      <c r="I814"/>
      <c r="J814" s="2" t="s">
        <v>25</v>
      </c>
      <c r="K814" s="2"/>
      <c r="L814" s="2" t="s">
        <v>24</v>
      </c>
      <c r="M814"/>
      <c r="N814"/>
      <c r="O814"/>
      <c r="P814"/>
      <c r="Q814" s="2" t="s">
        <v>25</v>
      </c>
      <c r="R814" s="2"/>
      <c r="S814" s="2" t="s">
        <v>24</v>
      </c>
      <c r="T814"/>
      <c r="U814"/>
      <c r="V814"/>
      <c r="W814"/>
      <c r="X814" s="2" t="s">
        <v>25</v>
      </c>
      <c r="Y814" s="2"/>
      <c r="Z814" s="2" t="s">
        <v>24</v>
      </c>
      <c r="AA814"/>
      <c r="AB814"/>
      <c r="AC814"/>
      <c r="AD814"/>
      <c r="AE814" s="2" t="s">
        <v>25</v>
      </c>
      <c r="AF814" s="2"/>
      <c r="AG814" s="2" t="s">
        <v>24</v>
      </c>
      <c r="AH814"/>
      <c r="AI814"/>
    </row>
    <row r="815" spans="1:35" x14ac:dyDescent="0.2">
      <c r="A815"/>
      <c r="B815"/>
      <c r="C815" s="26"/>
      <c r="D815" s="2"/>
      <c r="E815" s="26"/>
      <c r="F815"/>
      <c r="G815"/>
      <c r="H815"/>
      <c r="I815"/>
      <c r="J815" s="26"/>
      <c r="K815" s="2"/>
      <c r="L815" s="26"/>
      <c r="M815"/>
      <c r="N815"/>
      <c r="O815"/>
      <c r="P815"/>
      <c r="Q815" s="26"/>
      <c r="R815" s="2"/>
      <c r="S815" s="26"/>
      <c r="T815"/>
      <c r="U815"/>
      <c r="V815"/>
      <c r="W815"/>
      <c r="X815" s="26"/>
      <c r="Y815" s="2"/>
      <c r="Z815" s="26"/>
      <c r="AA815"/>
      <c r="AB815"/>
      <c r="AC815"/>
      <c r="AD815"/>
      <c r="AE815" s="26"/>
      <c r="AF815" s="2"/>
      <c r="AG815" s="26"/>
      <c r="AH815"/>
      <c r="AI815"/>
    </row>
    <row r="816" spans="1:35" x14ac:dyDescent="0.2">
      <c r="A816"/>
      <c r="B816"/>
      <c r="C816" s="26"/>
      <c r="D816" s="2"/>
      <c r="E816" s="26"/>
      <c r="F816"/>
      <c r="G816"/>
      <c r="H816"/>
      <c r="I816"/>
      <c r="J816" s="26"/>
      <c r="K816" s="2"/>
      <c r="L816" s="26"/>
      <c r="M816"/>
      <c r="N816"/>
      <c r="O816"/>
      <c r="P816"/>
      <c r="Q816" s="26"/>
      <c r="R816" s="2"/>
      <c r="S816" s="26"/>
      <c r="T816"/>
      <c r="U816"/>
      <c r="V816"/>
      <c r="W816"/>
      <c r="X816" s="26"/>
      <c r="Y816" s="2"/>
      <c r="Z816" s="26"/>
      <c r="AA816"/>
      <c r="AB816"/>
      <c r="AC816"/>
      <c r="AD816"/>
      <c r="AE816" s="26"/>
      <c r="AF816" s="2"/>
      <c r="AG816" s="26"/>
      <c r="AH816"/>
      <c r="AI816"/>
    </row>
    <row r="817" spans="1:35" x14ac:dyDescent="0.2">
      <c r="A817"/>
      <c r="B817"/>
      <c r="C817" s="26"/>
      <c r="D817" s="2"/>
      <c r="E817" s="26"/>
      <c r="F817"/>
      <c r="G817"/>
      <c r="H817"/>
      <c r="I817"/>
      <c r="J817" s="26"/>
      <c r="K817" s="2"/>
      <c r="L817" s="26"/>
      <c r="M817"/>
      <c r="N817"/>
      <c r="O817"/>
      <c r="P817"/>
      <c r="Q817" s="26"/>
      <c r="R817" s="2"/>
      <c r="S817" s="26"/>
      <c r="T817"/>
      <c r="U817"/>
      <c r="V817"/>
      <c r="W817"/>
      <c r="X817" s="26"/>
      <c r="Y817" s="2"/>
      <c r="Z817" s="26"/>
      <c r="AA817"/>
      <c r="AB817"/>
      <c r="AC817"/>
      <c r="AD817"/>
      <c r="AE817" s="26"/>
      <c r="AF817" s="2"/>
      <c r="AG817" s="26"/>
      <c r="AH817"/>
      <c r="AI817"/>
    </row>
    <row r="818" spans="1:35" x14ac:dyDescent="0.2">
      <c r="A818"/>
      <c r="B818"/>
      <c r="C818" s="21">
        <f>SUM(C815:C817)</f>
        <v>0</v>
      </c>
      <c r="D818" s="2"/>
      <c r="E818" s="21">
        <f>SUM(E815:E817)</f>
        <v>0</v>
      </c>
      <c r="F818"/>
      <c r="G818"/>
      <c r="H818"/>
      <c r="I818"/>
      <c r="J818" s="21">
        <f>SUM(J815:J817)</f>
        <v>0</v>
      </c>
      <c r="K818" s="2"/>
      <c r="L818" s="21">
        <f>SUM(L815:L817)</f>
        <v>0</v>
      </c>
      <c r="M818"/>
      <c r="N818"/>
      <c r="O818"/>
      <c r="P818"/>
      <c r="Q818" s="21">
        <f>SUM(Q815:Q817)</f>
        <v>0</v>
      </c>
      <c r="R818" s="2"/>
      <c r="S818" s="21">
        <f>SUM(S815:S817)</f>
        <v>0</v>
      </c>
      <c r="T818"/>
      <c r="U818"/>
      <c r="V818"/>
      <c r="W818"/>
      <c r="X818" s="21">
        <f>SUM(X815:X817)</f>
        <v>0</v>
      </c>
      <c r="Y818" s="2"/>
      <c r="Z818" s="21">
        <f>SUM(Z815:Z817)</f>
        <v>0</v>
      </c>
      <c r="AA818"/>
      <c r="AB818"/>
      <c r="AC818"/>
      <c r="AD818"/>
      <c r="AE818" s="21">
        <f>SUM(AE815:AE817)</f>
        <v>0</v>
      </c>
      <c r="AF818" s="2"/>
      <c r="AG818" s="21">
        <f>SUM(AG815:AG817)</f>
        <v>0</v>
      </c>
      <c r="AH818"/>
      <c r="AI818"/>
    </row>
    <row r="819" spans="1:35" x14ac:dyDescent="0.2">
      <c r="A819"/>
      <c r="B819"/>
      <c r="C819" s="2"/>
      <c r="D819" s="2"/>
      <c r="E819" s="2"/>
      <c r="F819"/>
      <c r="G819"/>
      <c r="H819"/>
      <c r="I819"/>
      <c r="J819" s="2"/>
      <c r="K819" s="2"/>
      <c r="L819" s="2"/>
      <c r="M819"/>
      <c r="N819"/>
      <c r="O819"/>
      <c r="P819"/>
      <c r="Q819" s="2"/>
      <c r="R819" s="2"/>
      <c r="S819" s="2"/>
      <c r="T819"/>
      <c r="U819"/>
      <c r="V819"/>
      <c r="W819"/>
      <c r="X819" s="2"/>
      <c r="Y819" s="2"/>
      <c r="Z819" s="2"/>
      <c r="AA819"/>
      <c r="AB819"/>
      <c r="AC819"/>
      <c r="AD819"/>
      <c r="AE819" s="2"/>
      <c r="AF819" s="2"/>
      <c r="AG819" s="2"/>
      <c r="AH819"/>
      <c r="AI819"/>
    </row>
    <row r="820" spans="1:35" x14ac:dyDescent="0.2">
      <c r="A820"/>
      <c r="B820"/>
      <c r="C820" s="2" t="s">
        <v>18</v>
      </c>
      <c r="D820" s="22">
        <f>C818-E818</f>
        <v>0</v>
      </c>
      <c r="E820" s="2"/>
      <c r="F820"/>
      <c r="G820"/>
      <c r="H820"/>
      <c r="I820"/>
      <c r="J820" s="2" t="s">
        <v>18</v>
      </c>
      <c r="K820" s="22">
        <f>J818-L818</f>
        <v>0</v>
      </c>
      <c r="L820" s="2"/>
      <c r="M820"/>
      <c r="N820"/>
      <c r="O820"/>
      <c r="P820"/>
      <c r="Q820" s="2" t="s">
        <v>18</v>
      </c>
      <c r="R820" s="22">
        <f>Q818-S818</f>
        <v>0</v>
      </c>
      <c r="S820" s="2"/>
      <c r="T820"/>
      <c r="U820"/>
      <c r="V820"/>
      <c r="W820"/>
      <c r="X820" s="2" t="s">
        <v>18</v>
      </c>
      <c r="Y820" s="22">
        <f>X818-Z818</f>
        <v>0</v>
      </c>
      <c r="Z820" s="2"/>
      <c r="AA820"/>
      <c r="AB820"/>
      <c r="AC820"/>
      <c r="AD820"/>
      <c r="AE820" s="2" t="s">
        <v>18</v>
      </c>
      <c r="AF820" s="22">
        <f>AE818-AG818</f>
        <v>0</v>
      </c>
      <c r="AG820" s="2"/>
      <c r="AH820"/>
      <c r="AI820"/>
    </row>
    <row r="821" spans="1:35" x14ac:dyDescent="0.2">
      <c r="C821" s="27"/>
      <c r="D821" s="28"/>
      <c r="E821" s="27"/>
      <c r="J821" s="27"/>
      <c r="K821" s="28"/>
      <c r="L821" s="27"/>
      <c r="Q821" s="27"/>
      <c r="R821" s="28"/>
      <c r="S821" s="27"/>
      <c r="X821" s="27"/>
      <c r="Y821" s="28"/>
      <c r="Z821" s="27"/>
      <c r="AE821" s="27"/>
      <c r="AF821" s="28"/>
      <c r="AG821" s="27"/>
    </row>
    <row r="826" spans="1:35" ht="20.25" x14ac:dyDescent="0.3">
      <c r="A826"/>
      <c r="B826"/>
      <c r="C826" s="30"/>
      <c r="D826" s="1"/>
      <c r="E826"/>
      <c r="F826"/>
      <c r="G826"/>
      <c r="H826"/>
      <c r="I826"/>
      <c r="J826" s="30"/>
      <c r="K826" s="1"/>
      <c r="L826"/>
      <c r="M826"/>
      <c r="N826"/>
      <c r="O826"/>
      <c r="P826"/>
      <c r="Q826" s="30"/>
      <c r="R826" s="1"/>
      <c r="S826"/>
      <c r="T826"/>
      <c r="U826"/>
      <c r="V826"/>
      <c r="W826"/>
      <c r="X826" s="30"/>
      <c r="Y826" s="1"/>
      <c r="Z826"/>
      <c r="AA826"/>
      <c r="AB826"/>
      <c r="AC826"/>
      <c r="AD826"/>
      <c r="AE826" s="30"/>
      <c r="AF826" s="1"/>
      <c r="AG826"/>
      <c r="AH826"/>
      <c r="AI826"/>
    </row>
    <row r="827" spans="1:35" x14ac:dyDescent="0.2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</row>
    <row r="828" spans="1:35" x14ac:dyDescent="0.2">
      <c r="A828" s="16" t="s">
        <v>0</v>
      </c>
      <c r="B828" s="23"/>
      <c r="C828" s="23"/>
      <c r="D828" s="16" t="s">
        <v>1</v>
      </c>
      <c r="E828" s="23"/>
      <c r="F828" s="16" t="s">
        <v>2</v>
      </c>
      <c r="G828" s="23"/>
      <c r="H828" s="16" t="s">
        <v>0</v>
      </c>
      <c r="I828" s="23"/>
      <c r="J828" s="23"/>
      <c r="K828" s="16" t="s">
        <v>1</v>
      </c>
      <c r="L828" s="23"/>
      <c r="M828" s="16" t="s">
        <v>2</v>
      </c>
      <c r="N828" s="23"/>
      <c r="O828" s="16" t="s">
        <v>0</v>
      </c>
      <c r="P828" s="23"/>
      <c r="Q828" s="23"/>
      <c r="R828" s="16" t="s">
        <v>1</v>
      </c>
      <c r="S828" s="23"/>
      <c r="T828" s="16" t="s">
        <v>2</v>
      </c>
      <c r="U828" s="23"/>
      <c r="V828" s="16" t="s">
        <v>0</v>
      </c>
      <c r="W828" s="23"/>
      <c r="X828" s="23"/>
      <c r="Y828" s="16" t="s">
        <v>1</v>
      </c>
      <c r="Z828" s="23"/>
      <c r="AA828" s="16" t="s">
        <v>2</v>
      </c>
      <c r="AB828" s="23"/>
      <c r="AC828" s="16" t="s">
        <v>0</v>
      </c>
      <c r="AD828" s="23"/>
      <c r="AE828" s="23"/>
      <c r="AF828" s="16" t="s">
        <v>1</v>
      </c>
      <c r="AG828" s="23"/>
      <c r="AH828" s="16" t="s">
        <v>2</v>
      </c>
      <c r="AI828" s="23"/>
    </row>
    <row r="829" spans="1:3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x14ac:dyDescent="0.2">
      <c r="A830" s="16" t="s">
        <v>3</v>
      </c>
      <c r="B830" s="24"/>
      <c r="C830" s="16" t="s">
        <v>4</v>
      </c>
      <c r="D830" s="25"/>
      <c r="E830" s="16" t="s">
        <v>5</v>
      </c>
      <c r="F830" s="23"/>
      <c r="G830" s="2"/>
      <c r="H830" s="16" t="s">
        <v>3</v>
      </c>
      <c r="I830" s="24"/>
      <c r="J830" s="16" t="s">
        <v>4</v>
      </c>
      <c r="K830" s="25"/>
      <c r="L830" s="16" t="s">
        <v>5</v>
      </c>
      <c r="M830" s="23"/>
      <c r="N830" s="2"/>
      <c r="O830" s="16" t="s">
        <v>3</v>
      </c>
      <c r="P830" s="24"/>
      <c r="Q830" s="16" t="s">
        <v>4</v>
      </c>
      <c r="R830" s="25"/>
      <c r="S830" s="16" t="s">
        <v>5</v>
      </c>
      <c r="T830" s="23"/>
      <c r="U830" s="2"/>
      <c r="V830" s="16" t="s">
        <v>3</v>
      </c>
      <c r="W830" s="24"/>
      <c r="X830" s="16" t="s">
        <v>4</v>
      </c>
      <c r="Y830" s="25"/>
      <c r="Z830" s="16" t="s">
        <v>5</v>
      </c>
      <c r="AA830" s="23"/>
      <c r="AB830" s="2"/>
      <c r="AC830" s="16" t="s">
        <v>3</v>
      </c>
      <c r="AD830" s="24"/>
      <c r="AE830" s="16" t="s">
        <v>4</v>
      </c>
      <c r="AF830" s="25"/>
      <c r="AG830" s="16" t="s">
        <v>5</v>
      </c>
      <c r="AH830" s="23"/>
      <c r="AI830" s="2"/>
    </row>
    <row r="831" spans="1:35" x14ac:dyDescent="0.2">
      <c r="A831" s="2"/>
      <c r="B831" s="24"/>
      <c r="C831" s="2"/>
      <c r="D831" s="25"/>
      <c r="E831" s="2"/>
      <c r="F831" s="19"/>
      <c r="G831" s="2"/>
      <c r="H831" s="2"/>
      <c r="I831" s="24"/>
      <c r="J831" s="2"/>
      <c r="K831" s="25"/>
      <c r="L831" s="2"/>
      <c r="M831" s="19"/>
      <c r="N831" s="2"/>
      <c r="O831" s="2"/>
      <c r="P831" s="24"/>
      <c r="Q831" s="2"/>
      <c r="R831" s="25"/>
      <c r="S831" s="2"/>
      <c r="T831" s="19"/>
      <c r="U831" s="2"/>
      <c r="V831" s="2"/>
      <c r="W831" s="24"/>
      <c r="X831" s="2"/>
      <c r="Y831" s="25"/>
      <c r="Z831" s="2"/>
      <c r="AA831" s="19"/>
      <c r="AB831" s="2"/>
      <c r="AC831" s="2"/>
      <c r="AD831" s="24"/>
      <c r="AE831" s="2"/>
      <c r="AF831" s="25"/>
      <c r="AG831" s="2"/>
      <c r="AH831" s="19"/>
      <c r="AI831" s="2"/>
    </row>
    <row r="832" spans="1:35" x14ac:dyDescent="0.2">
      <c r="A832" s="2"/>
      <c r="B832" s="24"/>
      <c r="C832" s="2"/>
      <c r="D832" s="25"/>
      <c r="E832" s="2"/>
      <c r="F832" s="19"/>
      <c r="G832" s="2"/>
      <c r="H832" s="2"/>
      <c r="I832" s="24"/>
      <c r="J832" s="2"/>
      <c r="K832" s="25"/>
      <c r="L832" s="2"/>
      <c r="M832" s="19"/>
      <c r="N832" s="2"/>
      <c r="O832" s="2"/>
      <c r="P832" s="24"/>
      <c r="Q832" s="2"/>
      <c r="R832" s="25"/>
      <c r="S832" s="2"/>
      <c r="T832" s="19"/>
      <c r="U832" s="2"/>
      <c r="V832" s="2"/>
      <c r="W832" s="24"/>
      <c r="X832" s="2"/>
      <c r="Y832" s="25"/>
      <c r="Z832" s="2"/>
      <c r="AA832" s="19"/>
      <c r="AB832" s="2"/>
      <c r="AC832" s="2"/>
      <c r="AD832" s="24"/>
      <c r="AE832" s="2"/>
      <c r="AF832" s="25"/>
      <c r="AG832" s="2"/>
      <c r="AH832" s="19"/>
      <c r="AI832" s="2"/>
    </row>
    <row r="833" spans="1:35" x14ac:dyDescent="0.2">
      <c r="A833" s="2"/>
      <c r="B833" s="17">
        <f>SUM(B830:B832)</f>
        <v>0</v>
      </c>
      <c r="C833" s="2"/>
      <c r="D833" s="18">
        <f>SUM(D830:D832)</f>
        <v>0</v>
      </c>
      <c r="E833" s="2"/>
      <c r="F833" s="2"/>
      <c r="G833" s="2"/>
      <c r="H833" s="2"/>
      <c r="I833" s="17">
        <f>SUM(I830:I832)</f>
        <v>0</v>
      </c>
      <c r="J833" s="2"/>
      <c r="K833" s="18">
        <f>SUM(K830:K832)</f>
        <v>0</v>
      </c>
      <c r="L833" s="2"/>
      <c r="M833" s="2"/>
      <c r="N833" s="2"/>
      <c r="O833" s="2"/>
      <c r="P833" s="17">
        <f>SUM(P830:P832)</f>
        <v>0</v>
      </c>
      <c r="Q833" s="2"/>
      <c r="R833" s="18">
        <f>SUM(R830:R832)</f>
        <v>0</v>
      </c>
      <c r="S833" s="2"/>
      <c r="T833" s="2"/>
      <c r="U833" s="2"/>
      <c r="V833" s="2"/>
      <c r="W833" s="17">
        <f>SUM(W830:W832)</f>
        <v>0</v>
      </c>
      <c r="X833" s="2"/>
      <c r="Y833" s="18">
        <f>SUM(Y830:Y832)</f>
        <v>0</v>
      </c>
      <c r="Z833" s="2"/>
      <c r="AA833" s="2"/>
      <c r="AB833" s="2"/>
      <c r="AC833" s="2"/>
      <c r="AD833" s="17">
        <f>SUM(AD830:AD832)</f>
        <v>0</v>
      </c>
      <c r="AE833" s="2"/>
      <c r="AF833" s="18">
        <f>SUM(AF830:AF832)</f>
        <v>0</v>
      </c>
      <c r="AG833" s="2"/>
      <c r="AH833" s="2"/>
      <c r="AI833" s="2"/>
    </row>
    <row r="834" spans="1:35" x14ac:dyDescent="0.2">
      <c r="A834" t="s">
        <v>23</v>
      </c>
      <c r="B834" t="s">
        <v>6</v>
      </c>
      <c r="C834" t="s">
        <v>7</v>
      </c>
      <c r="D834" t="s">
        <v>8</v>
      </c>
      <c r="E834" t="s">
        <v>11</v>
      </c>
      <c r="F834" t="s">
        <v>10</v>
      </c>
      <c r="G834" t="s">
        <v>9</v>
      </c>
      <c r="H834" t="s">
        <v>23</v>
      </c>
      <c r="I834" t="s">
        <v>6</v>
      </c>
      <c r="J834" t="s">
        <v>7</v>
      </c>
      <c r="K834" t="s">
        <v>8</v>
      </c>
      <c r="L834" t="s">
        <v>11</v>
      </c>
      <c r="M834" t="s">
        <v>10</v>
      </c>
      <c r="N834" t="s">
        <v>9</v>
      </c>
      <c r="O834" t="s">
        <v>23</v>
      </c>
      <c r="P834" t="s">
        <v>6</v>
      </c>
      <c r="Q834" t="s">
        <v>7</v>
      </c>
      <c r="R834" t="s">
        <v>8</v>
      </c>
      <c r="S834" t="s">
        <v>11</v>
      </c>
      <c r="T834" t="s">
        <v>10</v>
      </c>
      <c r="U834" t="s">
        <v>9</v>
      </c>
      <c r="V834" t="s">
        <v>23</v>
      </c>
      <c r="W834" t="s">
        <v>6</v>
      </c>
      <c r="X834" t="s">
        <v>7</v>
      </c>
      <c r="Y834" t="s">
        <v>8</v>
      </c>
      <c r="Z834" t="s">
        <v>11</v>
      </c>
      <c r="AA834" t="s">
        <v>10</v>
      </c>
      <c r="AB834" t="s">
        <v>9</v>
      </c>
      <c r="AC834" t="s">
        <v>23</v>
      </c>
      <c r="AD834" t="s">
        <v>6</v>
      </c>
      <c r="AE834" t="s">
        <v>7</v>
      </c>
      <c r="AF834" t="s">
        <v>8</v>
      </c>
      <c r="AG834" t="s">
        <v>11</v>
      </c>
      <c r="AH834" t="s">
        <v>10</v>
      </c>
      <c r="AI834" t="s">
        <v>9</v>
      </c>
    </row>
    <row r="835" spans="1:35" x14ac:dyDescent="0.2">
      <c r="A835" s="20">
        <f>B856/4.97</f>
        <v>0</v>
      </c>
      <c r="B835" s="26"/>
      <c r="C835" s="26"/>
      <c r="D835" s="26"/>
      <c r="E835" s="26"/>
      <c r="F835" s="26"/>
      <c r="G835" s="26"/>
      <c r="H835" s="20">
        <f>I856/4.97</f>
        <v>0</v>
      </c>
      <c r="I835" s="26"/>
      <c r="J835" s="26"/>
      <c r="K835" s="26"/>
      <c r="L835" s="26"/>
      <c r="M835" s="26"/>
      <c r="N835" s="26"/>
      <c r="O835" s="20">
        <f>P856/4.97</f>
        <v>0</v>
      </c>
      <c r="P835" s="26"/>
      <c r="Q835" s="26"/>
      <c r="R835" s="26"/>
      <c r="S835" s="26"/>
      <c r="T835" s="26"/>
      <c r="U835" s="26"/>
      <c r="V835" s="20">
        <f>W856/4.97</f>
        <v>0</v>
      </c>
      <c r="W835" s="26"/>
      <c r="X835" s="26"/>
      <c r="Y835" s="26"/>
      <c r="Z835" s="26"/>
      <c r="AA835" s="26"/>
      <c r="AB835" s="26"/>
      <c r="AC835" s="20">
        <f>AD856/4.97</f>
        <v>0</v>
      </c>
      <c r="AD835" s="26"/>
      <c r="AE835" s="26"/>
      <c r="AF835" s="26"/>
      <c r="AG835" s="26"/>
      <c r="AH835" s="26"/>
      <c r="AI835" s="26"/>
    </row>
    <row r="836" spans="1:35" x14ac:dyDescent="0.2">
      <c r="A836"/>
      <c r="B836" s="26"/>
      <c r="C836" s="26"/>
      <c r="D836" s="26"/>
      <c r="E836" s="26"/>
      <c r="F836" s="26"/>
      <c r="G836" s="26"/>
      <c r="H836"/>
      <c r="I836" s="26"/>
      <c r="J836" s="26"/>
      <c r="K836" s="26"/>
      <c r="L836" s="26"/>
      <c r="M836" s="26"/>
      <c r="N836" s="26"/>
      <c r="O836"/>
      <c r="P836" s="26"/>
      <c r="Q836" s="26"/>
      <c r="R836" s="26"/>
      <c r="S836" s="26"/>
      <c r="T836" s="26"/>
      <c r="U836" s="26"/>
      <c r="V836"/>
      <c r="W836" s="26"/>
      <c r="X836" s="26"/>
      <c r="Y836" s="26"/>
      <c r="Z836" s="26"/>
      <c r="AA836" s="26"/>
      <c r="AB836" s="26"/>
      <c r="AC836"/>
      <c r="AD836" s="26"/>
      <c r="AE836" s="26"/>
      <c r="AF836" s="26"/>
      <c r="AG836" s="26"/>
      <c r="AH836" s="26"/>
      <c r="AI836" s="26"/>
    </row>
    <row r="837" spans="1:35" x14ac:dyDescent="0.2">
      <c r="A837"/>
      <c r="B837" s="26"/>
      <c r="C837" s="26"/>
      <c r="D837" s="26"/>
      <c r="E837" s="26"/>
      <c r="F837" s="26"/>
      <c r="G837" s="26"/>
      <c r="H837"/>
      <c r="I837" s="26"/>
      <c r="J837" s="26"/>
      <c r="K837" s="26"/>
      <c r="L837" s="26"/>
      <c r="M837" s="26"/>
      <c r="N837" s="26"/>
      <c r="O837"/>
      <c r="P837" s="26"/>
      <c r="Q837" s="26"/>
      <c r="R837" s="26"/>
      <c r="S837" s="26"/>
      <c r="T837" s="26"/>
      <c r="U837" s="26"/>
      <c r="V837"/>
      <c r="W837" s="26"/>
      <c r="X837" s="26"/>
      <c r="Y837" s="26"/>
      <c r="Z837" s="26"/>
      <c r="AA837" s="26"/>
      <c r="AB837" s="26"/>
      <c r="AC837"/>
      <c r="AD837" s="26"/>
      <c r="AE837" s="26"/>
      <c r="AF837" s="26"/>
      <c r="AG837" s="26"/>
      <c r="AH837" s="26"/>
      <c r="AI837" s="26"/>
    </row>
    <row r="838" spans="1:35" x14ac:dyDescent="0.2">
      <c r="A838"/>
      <c r="B838" s="26"/>
      <c r="C838" s="26"/>
      <c r="D838" s="26"/>
      <c r="E838" s="26"/>
      <c r="F838" s="26"/>
      <c r="G838" s="26"/>
      <c r="H838"/>
      <c r="I838" s="26"/>
      <c r="J838" s="26"/>
      <c r="K838" s="26"/>
      <c r="L838" s="26"/>
      <c r="M838" s="26"/>
      <c r="N838" s="26"/>
      <c r="O838"/>
      <c r="P838" s="26"/>
      <c r="Q838" s="26"/>
      <c r="R838" s="26"/>
      <c r="S838" s="26"/>
      <c r="T838" s="26"/>
      <c r="U838" s="26"/>
      <c r="V838"/>
      <c r="W838" s="26"/>
      <c r="X838" s="26"/>
      <c r="Y838" s="26"/>
      <c r="Z838" s="26"/>
      <c r="AA838" s="26"/>
      <c r="AB838" s="26"/>
      <c r="AC838"/>
      <c r="AD838" s="26"/>
      <c r="AE838" s="26"/>
      <c r="AF838" s="26"/>
      <c r="AG838" s="26"/>
      <c r="AH838" s="26"/>
      <c r="AI838" s="26"/>
    </row>
    <row r="839" spans="1:35" x14ac:dyDescent="0.2">
      <c r="A839"/>
      <c r="B839" s="26"/>
      <c r="C839" s="26"/>
      <c r="D839" s="26"/>
      <c r="E839" s="26"/>
      <c r="F839" s="26"/>
      <c r="G839" s="26"/>
      <c r="H839"/>
      <c r="I839" s="26"/>
      <c r="J839" s="26"/>
      <c r="K839" s="26"/>
      <c r="L839" s="26"/>
      <c r="M839" s="26"/>
      <c r="N839" s="26"/>
      <c r="O839"/>
      <c r="P839" s="26"/>
      <c r="Q839" s="26"/>
      <c r="R839" s="26"/>
      <c r="S839" s="26"/>
      <c r="T839" s="26"/>
      <c r="U839" s="26"/>
      <c r="V839"/>
      <c r="W839" s="26"/>
      <c r="X839" s="26"/>
      <c r="Y839" s="26"/>
      <c r="Z839" s="26"/>
      <c r="AA839" s="26"/>
      <c r="AB839" s="26"/>
      <c r="AC839"/>
      <c r="AD839" s="26"/>
      <c r="AE839" s="26"/>
      <c r="AF839" s="26"/>
      <c r="AG839" s="26"/>
      <c r="AH839" s="26"/>
      <c r="AI839" s="26"/>
    </row>
    <row r="840" spans="1:35" x14ac:dyDescent="0.2">
      <c r="A840"/>
      <c r="B840" s="26"/>
      <c r="C840" s="26"/>
      <c r="D840" s="26"/>
      <c r="E840" s="26"/>
      <c r="F840" s="26"/>
      <c r="G840" s="26"/>
      <c r="H840"/>
      <c r="I840" s="26"/>
      <c r="J840" s="26"/>
      <c r="K840" s="26"/>
      <c r="L840" s="26"/>
      <c r="M840" s="26"/>
      <c r="N840" s="26"/>
      <c r="O840"/>
      <c r="P840" s="26"/>
      <c r="Q840" s="26"/>
      <c r="R840" s="26"/>
      <c r="S840" s="26"/>
      <c r="T840" s="26"/>
      <c r="U840" s="26"/>
      <c r="V840"/>
      <c r="W840" s="26"/>
      <c r="X840" s="26"/>
      <c r="Y840" s="26"/>
      <c r="Z840" s="26"/>
      <c r="AA840" s="26"/>
      <c r="AB840" s="26"/>
      <c r="AC840"/>
      <c r="AD840" s="26"/>
      <c r="AE840" s="26"/>
      <c r="AF840" s="26"/>
      <c r="AG840" s="26"/>
      <c r="AH840" s="26"/>
      <c r="AI840" s="26"/>
    </row>
    <row r="841" spans="1:35" x14ac:dyDescent="0.2">
      <c r="A841"/>
      <c r="B841" s="26"/>
      <c r="C841" s="26"/>
      <c r="D841" s="26"/>
      <c r="E841" s="26"/>
      <c r="F841" s="26"/>
      <c r="G841" s="26"/>
      <c r="H841"/>
      <c r="I841" s="26"/>
      <c r="J841" s="26"/>
      <c r="K841" s="26"/>
      <c r="L841" s="26"/>
      <c r="M841" s="26"/>
      <c r="N841" s="26"/>
      <c r="O841"/>
      <c r="P841" s="26"/>
      <c r="Q841" s="26"/>
      <c r="R841" s="26"/>
      <c r="S841" s="26"/>
      <c r="T841" s="26"/>
      <c r="U841" s="26"/>
      <c r="V841"/>
      <c r="W841" s="26"/>
      <c r="X841" s="26"/>
      <c r="Y841" s="26"/>
      <c r="Z841" s="26"/>
      <c r="AA841" s="26"/>
      <c r="AB841" s="26"/>
      <c r="AC841"/>
      <c r="AD841" s="26"/>
      <c r="AE841" s="26"/>
      <c r="AF841" s="26"/>
      <c r="AG841" s="26"/>
      <c r="AH841" s="26"/>
      <c r="AI841" s="26"/>
    </row>
    <row r="842" spans="1:35" x14ac:dyDescent="0.2">
      <c r="A842"/>
      <c r="B842" s="26"/>
      <c r="C842" s="26"/>
      <c r="D842" s="26"/>
      <c r="E842" s="26"/>
      <c r="F842" s="26"/>
      <c r="G842" s="26"/>
      <c r="H842"/>
      <c r="I842" s="26"/>
      <c r="J842" s="26"/>
      <c r="K842" s="26"/>
      <c r="L842" s="26"/>
      <c r="M842" s="26"/>
      <c r="N842" s="26"/>
      <c r="O842"/>
      <c r="P842" s="26"/>
      <c r="Q842" s="26"/>
      <c r="R842" s="26"/>
      <c r="S842" s="26"/>
      <c r="T842" s="26"/>
      <c r="U842" s="26"/>
      <c r="V842"/>
      <c r="W842" s="26"/>
      <c r="X842" s="26"/>
      <c r="Y842" s="26"/>
      <c r="Z842" s="26"/>
      <c r="AA842" s="26"/>
      <c r="AB842" s="26"/>
      <c r="AC842"/>
      <c r="AD842" s="26"/>
      <c r="AE842" s="26"/>
      <c r="AF842" s="26"/>
      <c r="AG842" s="26"/>
      <c r="AH842" s="26"/>
      <c r="AI842" s="26"/>
    </row>
    <row r="843" spans="1:35" x14ac:dyDescent="0.2">
      <c r="A843"/>
      <c r="B843" s="26"/>
      <c r="C843" s="26"/>
      <c r="D843" s="26"/>
      <c r="E843" s="26"/>
      <c r="F843" s="26"/>
      <c r="G843" s="26"/>
      <c r="H843"/>
      <c r="I843" s="26"/>
      <c r="J843" s="26"/>
      <c r="K843" s="26"/>
      <c r="L843" s="26"/>
      <c r="M843" s="26"/>
      <c r="N843" s="26"/>
      <c r="O843"/>
      <c r="P843" s="26"/>
      <c r="Q843" s="26"/>
      <c r="R843" s="26"/>
      <c r="S843" s="26"/>
      <c r="T843" s="26"/>
      <c r="U843" s="26"/>
      <c r="V843"/>
      <c r="W843" s="26"/>
      <c r="X843" s="26"/>
      <c r="Y843" s="26"/>
      <c r="Z843" s="26"/>
      <c r="AA843" s="26"/>
      <c r="AB843" s="26"/>
      <c r="AC843"/>
      <c r="AD843" s="26"/>
      <c r="AE843" s="26"/>
      <c r="AF843" s="26"/>
      <c r="AG843" s="26"/>
      <c r="AH843" s="26"/>
      <c r="AI843" s="26"/>
    </row>
    <row r="844" spans="1:35" x14ac:dyDescent="0.2">
      <c r="A844"/>
      <c r="B844" s="26"/>
      <c r="C844" s="26"/>
      <c r="D844" s="26"/>
      <c r="E844" s="26"/>
      <c r="F844" s="26"/>
      <c r="G844" s="26"/>
      <c r="H844"/>
      <c r="I844" s="26"/>
      <c r="J844" s="26"/>
      <c r="K844" s="26"/>
      <c r="L844" s="26"/>
      <c r="M844" s="26"/>
      <c r="N844" s="26"/>
      <c r="O844"/>
      <c r="P844" s="26"/>
      <c r="Q844" s="26"/>
      <c r="R844" s="26"/>
      <c r="S844" s="26"/>
      <c r="T844" s="26"/>
      <c r="U844" s="26"/>
      <c r="V844"/>
      <c r="W844" s="26"/>
      <c r="X844" s="26"/>
      <c r="Y844" s="26"/>
      <c r="Z844" s="26"/>
      <c r="AA844" s="26"/>
      <c r="AB844" s="26"/>
      <c r="AC844"/>
      <c r="AD844" s="26"/>
      <c r="AE844" s="26"/>
      <c r="AF844" s="26"/>
      <c r="AG844" s="26"/>
      <c r="AH844" s="26"/>
      <c r="AI844" s="26"/>
    </row>
    <row r="845" spans="1:35" x14ac:dyDescent="0.2">
      <c r="A845"/>
      <c r="B845" s="26"/>
      <c r="C845" s="26"/>
      <c r="D845" s="26"/>
      <c r="E845" s="26"/>
      <c r="F845" s="26"/>
      <c r="G845" s="26"/>
      <c r="H845"/>
      <c r="I845" s="26"/>
      <c r="J845" s="26"/>
      <c r="K845" s="26"/>
      <c r="L845" s="26"/>
      <c r="M845" s="26"/>
      <c r="N845" s="26"/>
      <c r="O845"/>
      <c r="P845" s="26"/>
      <c r="Q845" s="26"/>
      <c r="R845" s="26"/>
      <c r="S845" s="26"/>
      <c r="T845" s="26"/>
      <c r="U845" s="26"/>
      <c r="V845"/>
      <c r="W845" s="26"/>
      <c r="X845" s="26"/>
      <c r="Y845" s="26"/>
      <c r="Z845" s="26"/>
      <c r="AA845" s="26"/>
      <c r="AB845" s="26"/>
      <c r="AC845"/>
      <c r="AD845" s="26"/>
      <c r="AE845" s="26"/>
      <c r="AF845" s="26"/>
      <c r="AG845" s="26"/>
      <c r="AH845" s="26"/>
      <c r="AI845" s="26"/>
    </row>
    <row r="846" spans="1:35" x14ac:dyDescent="0.2">
      <c r="A846"/>
      <c r="B846" s="26"/>
      <c r="C846" s="26"/>
      <c r="D846" s="26"/>
      <c r="E846" s="26"/>
      <c r="F846" s="26"/>
      <c r="G846" s="26"/>
      <c r="H846"/>
      <c r="I846" s="26"/>
      <c r="J846" s="26"/>
      <c r="K846" s="26"/>
      <c r="L846" s="26"/>
      <c r="M846" s="26"/>
      <c r="N846" s="26"/>
      <c r="O846"/>
      <c r="P846" s="26"/>
      <c r="Q846" s="26"/>
      <c r="R846" s="26"/>
      <c r="S846" s="26"/>
      <c r="T846" s="26"/>
      <c r="U846" s="26"/>
      <c r="V846"/>
      <c r="W846" s="26"/>
      <c r="X846" s="26"/>
      <c r="Y846" s="26"/>
      <c r="Z846" s="26"/>
      <c r="AA846" s="26"/>
      <c r="AB846" s="26"/>
      <c r="AC846"/>
      <c r="AD846" s="26"/>
      <c r="AE846" s="26"/>
      <c r="AF846" s="26"/>
      <c r="AG846" s="26"/>
      <c r="AH846" s="26"/>
      <c r="AI846" s="26"/>
    </row>
    <row r="847" spans="1:35" x14ac:dyDescent="0.2">
      <c r="A847"/>
      <c r="B847" s="26"/>
      <c r="C847" s="26"/>
      <c r="D847" s="26"/>
      <c r="E847" s="26"/>
      <c r="F847" s="26"/>
      <c r="G847" s="26"/>
      <c r="H847"/>
      <c r="I847" s="26"/>
      <c r="J847" s="26"/>
      <c r="K847" s="26"/>
      <c r="L847" s="26"/>
      <c r="M847" s="26"/>
      <c r="N847" s="26"/>
      <c r="O847"/>
      <c r="P847" s="26"/>
      <c r="Q847" s="26"/>
      <c r="R847" s="26"/>
      <c r="S847" s="26"/>
      <c r="T847" s="26"/>
      <c r="U847" s="26"/>
      <c r="V847"/>
      <c r="W847" s="26"/>
      <c r="X847" s="26"/>
      <c r="Y847" s="26"/>
      <c r="Z847" s="26"/>
      <c r="AA847" s="26"/>
      <c r="AB847" s="26"/>
      <c r="AC847"/>
      <c r="AD847" s="26"/>
      <c r="AE847" s="26"/>
      <c r="AF847" s="26"/>
      <c r="AG847" s="26"/>
      <c r="AH847" s="26"/>
      <c r="AI847" s="26"/>
    </row>
    <row r="848" spans="1:35" x14ac:dyDescent="0.2">
      <c r="A848"/>
      <c r="B848" s="26"/>
      <c r="C848" s="26"/>
      <c r="D848" s="26"/>
      <c r="E848" s="26"/>
      <c r="F848" s="26"/>
      <c r="G848" s="26"/>
      <c r="H848"/>
      <c r="I848" s="26"/>
      <c r="J848" s="26"/>
      <c r="K848" s="26"/>
      <c r="L848" s="26"/>
      <c r="M848" s="26"/>
      <c r="N848" s="26"/>
      <c r="O848"/>
      <c r="P848" s="26"/>
      <c r="Q848" s="26"/>
      <c r="R848" s="26"/>
      <c r="S848" s="26"/>
      <c r="T848" s="26"/>
      <c r="U848" s="26"/>
      <c r="V848"/>
      <c r="W848" s="26"/>
      <c r="X848" s="26"/>
      <c r="Y848" s="26"/>
      <c r="Z848" s="26"/>
      <c r="AA848" s="26"/>
      <c r="AB848" s="26"/>
      <c r="AC848"/>
      <c r="AD848" s="26"/>
      <c r="AE848" s="26"/>
      <c r="AF848" s="26"/>
      <c r="AG848" s="26"/>
      <c r="AH848" s="26"/>
      <c r="AI848" s="26"/>
    </row>
    <row r="849" spans="1:35" x14ac:dyDescent="0.2">
      <c r="A849"/>
      <c r="B849" s="26"/>
      <c r="C849" s="26"/>
      <c r="D849" s="26"/>
      <c r="E849" s="26"/>
      <c r="F849" s="26"/>
      <c r="G849" s="26"/>
      <c r="H849"/>
      <c r="I849" s="26"/>
      <c r="J849" s="26"/>
      <c r="K849" s="26"/>
      <c r="L849" s="26"/>
      <c r="M849" s="26"/>
      <c r="N849" s="26"/>
      <c r="O849"/>
      <c r="P849" s="26"/>
      <c r="Q849" s="26"/>
      <c r="R849" s="26"/>
      <c r="S849" s="26"/>
      <c r="T849" s="26"/>
      <c r="U849" s="26"/>
      <c r="V849"/>
      <c r="W849" s="26"/>
      <c r="X849" s="26"/>
      <c r="Y849" s="26"/>
      <c r="Z849" s="26"/>
      <c r="AA849" s="26"/>
      <c r="AB849" s="26"/>
      <c r="AC849"/>
      <c r="AD849" s="26"/>
      <c r="AE849" s="26"/>
      <c r="AF849" s="26"/>
      <c r="AG849" s="26"/>
      <c r="AH849" s="26"/>
      <c r="AI849" s="26"/>
    </row>
    <row r="850" spans="1:35" x14ac:dyDescent="0.2">
      <c r="A850"/>
      <c r="B850" s="26"/>
      <c r="C850" s="26"/>
      <c r="D850" s="26"/>
      <c r="E850" s="26"/>
      <c r="F850" s="26"/>
      <c r="G850" s="26"/>
      <c r="H850"/>
      <c r="I850" s="26"/>
      <c r="J850" s="26"/>
      <c r="K850" s="26"/>
      <c r="L850" s="26"/>
      <c r="M850" s="26"/>
      <c r="N850" s="26"/>
      <c r="O850"/>
      <c r="P850" s="26"/>
      <c r="Q850" s="26"/>
      <c r="R850" s="26"/>
      <c r="S850" s="26"/>
      <c r="T850" s="26"/>
      <c r="U850" s="26"/>
      <c r="V850"/>
      <c r="W850" s="26"/>
      <c r="X850" s="26"/>
      <c r="Y850" s="26"/>
      <c r="Z850" s="26"/>
      <c r="AA850" s="26"/>
      <c r="AB850" s="26"/>
      <c r="AC850"/>
      <c r="AD850" s="26"/>
      <c r="AE850" s="26"/>
      <c r="AF850" s="26"/>
      <c r="AG850" s="26"/>
      <c r="AH850" s="26"/>
      <c r="AI850" s="26"/>
    </row>
    <row r="851" spans="1:35" x14ac:dyDescent="0.2">
      <c r="A851"/>
      <c r="B851" s="26"/>
      <c r="C851" s="26"/>
      <c r="D851" s="26"/>
      <c r="E851" s="26"/>
      <c r="F851" s="26"/>
      <c r="G851" s="26"/>
      <c r="H851"/>
      <c r="I851" s="26"/>
      <c r="J851" s="26"/>
      <c r="K851" s="26"/>
      <c r="L851" s="26"/>
      <c r="M851" s="26"/>
      <c r="N851" s="26"/>
      <c r="O851"/>
      <c r="P851" s="26"/>
      <c r="Q851" s="26"/>
      <c r="R851" s="26"/>
      <c r="S851" s="26"/>
      <c r="T851" s="26"/>
      <c r="U851" s="26"/>
      <c r="V851"/>
      <c r="W851" s="26"/>
      <c r="X851" s="26"/>
      <c r="Y851" s="26"/>
      <c r="Z851" s="26"/>
      <c r="AA851" s="26"/>
      <c r="AB851" s="26"/>
      <c r="AC851"/>
      <c r="AD851" s="26"/>
      <c r="AE851" s="26"/>
      <c r="AF851" s="26"/>
      <c r="AG851" s="26"/>
      <c r="AH851" s="26"/>
      <c r="AI851" s="26"/>
    </row>
    <row r="852" spans="1:35" x14ac:dyDescent="0.2">
      <c r="A852"/>
      <c r="B852" s="26"/>
      <c r="C852" s="26"/>
      <c r="D852" s="26"/>
      <c r="E852" s="26"/>
      <c r="F852" s="26"/>
      <c r="G852" s="26"/>
      <c r="H852"/>
      <c r="I852" s="26"/>
      <c r="J852" s="26"/>
      <c r="K852" s="26"/>
      <c r="L852" s="26"/>
      <c r="M852" s="26"/>
      <c r="N852" s="26"/>
      <c r="O852"/>
      <c r="P852" s="26"/>
      <c r="Q852" s="26"/>
      <c r="R852" s="26"/>
      <c r="S852" s="26"/>
      <c r="T852" s="26"/>
      <c r="U852" s="26"/>
      <c r="V852"/>
      <c r="W852" s="26"/>
      <c r="X852" s="26"/>
      <c r="Y852" s="26"/>
      <c r="Z852" s="26"/>
      <c r="AA852" s="26"/>
      <c r="AB852" s="26"/>
      <c r="AC852"/>
      <c r="AD852" s="26"/>
      <c r="AE852" s="26"/>
      <c r="AF852" s="26"/>
      <c r="AG852" s="26"/>
      <c r="AH852" s="26"/>
      <c r="AI852" s="26"/>
    </row>
    <row r="853" spans="1:35" x14ac:dyDescent="0.2">
      <c r="A853"/>
      <c r="B853" s="26"/>
      <c r="C853" s="26"/>
      <c r="D853" s="26"/>
      <c r="E853" s="26"/>
      <c r="F853" s="26"/>
      <c r="G853" s="26"/>
      <c r="H853"/>
      <c r="I853" s="26"/>
      <c r="J853" s="26"/>
      <c r="K853" s="26"/>
      <c r="L853" s="26"/>
      <c r="M853" s="26"/>
      <c r="N853" s="26"/>
      <c r="O853"/>
      <c r="P853" s="26"/>
      <c r="Q853" s="26"/>
      <c r="R853" s="26"/>
      <c r="S853" s="26"/>
      <c r="T853" s="26"/>
      <c r="U853" s="26"/>
      <c r="V853"/>
      <c r="W853" s="26"/>
      <c r="X853" s="26"/>
      <c r="Y853" s="26"/>
      <c r="Z853" s="26"/>
      <c r="AA853" s="26"/>
      <c r="AB853" s="26"/>
      <c r="AC853"/>
      <c r="AD853" s="26"/>
      <c r="AE853" s="26"/>
      <c r="AF853" s="26"/>
      <c r="AG853" s="26"/>
      <c r="AH853" s="26"/>
      <c r="AI853" s="26"/>
    </row>
    <row r="854" spans="1:35" x14ac:dyDescent="0.2">
      <c r="A854"/>
      <c r="B854" s="26"/>
      <c r="C854" s="26"/>
      <c r="D854" s="26"/>
      <c r="E854" s="26"/>
      <c r="F854" s="26"/>
      <c r="G854" s="26"/>
      <c r="H854"/>
      <c r="I854" s="26"/>
      <c r="J854" s="26"/>
      <c r="K854" s="26"/>
      <c r="L854" s="26"/>
      <c r="M854" s="26"/>
      <c r="N854" s="26"/>
      <c r="O854"/>
      <c r="P854" s="26"/>
      <c r="Q854" s="26"/>
      <c r="R854" s="26"/>
      <c r="S854" s="26"/>
      <c r="T854" s="26"/>
      <c r="U854" s="26"/>
      <c r="V854"/>
      <c r="W854" s="26"/>
      <c r="X854" s="26"/>
      <c r="Y854" s="26"/>
      <c r="Z854" s="26"/>
      <c r="AA854" s="26"/>
      <c r="AB854" s="26"/>
      <c r="AC854"/>
      <c r="AD854" s="26"/>
      <c r="AE854" s="26"/>
      <c r="AF854" s="26"/>
      <c r="AG854" s="26"/>
      <c r="AH854" s="26"/>
      <c r="AI854" s="26"/>
    </row>
    <row r="855" spans="1:35" x14ac:dyDescent="0.2">
      <c r="A855"/>
      <c r="B855" s="26"/>
      <c r="C855" s="26"/>
      <c r="D855" s="26"/>
      <c r="E855" s="26"/>
      <c r="F855" s="26"/>
      <c r="G855" s="26"/>
      <c r="H855"/>
      <c r="I855" s="26"/>
      <c r="J855" s="26"/>
      <c r="K855" s="26"/>
      <c r="L855" s="26"/>
      <c r="M855" s="26"/>
      <c r="N855" s="26"/>
      <c r="O855"/>
      <c r="P855" s="26"/>
      <c r="Q855" s="26"/>
      <c r="R855" s="26"/>
      <c r="S855" s="26"/>
      <c r="T855" s="26"/>
      <c r="U855" s="26"/>
      <c r="V855"/>
      <c r="W855" s="26"/>
      <c r="X855" s="26"/>
      <c r="Y855" s="26"/>
      <c r="Z855" s="26"/>
      <c r="AA855" s="26"/>
      <c r="AB855" s="26"/>
      <c r="AC855"/>
      <c r="AD855" s="26"/>
      <c r="AE855" s="26"/>
      <c r="AF855" s="26"/>
      <c r="AG855" s="26"/>
      <c r="AH855" s="26"/>
      <c r="AI855" s="26"/>
    </row>
    <row r="856" spans="1:35" x14ac:dyDescent="0.2">
      <c r="A856" s="2" t="s">
        <v>13</v>
      </c>
      <c r="B856" s="13">
        <f t="shared" ref="B856:G856" si="75">SUM(B835:B855)</f>
        <v>0</v>
      </c>
      <c r="C856" s="13">
        <f t="shared" si="75"/>
        <v>0</v>
      </c>
      <c r="D856" s="13">
        <f t="shared" si="75"/>
        <v>0</v>
      </c>
      <c r="E856" s="13">
        <f t="shared" si="75"/>
        <v>0</v>
      </c>
      <c r="F856" s="13">
        <f t="shared" si="75"/>
        <v>0</v>
      </c>
      <c r="G856" s="13">
        <f t="shared" si="75"/>
        <v>0</v>
      </c>
      <c r="H856" s="2" t="s">
        <v>13</v>
      </c>
      <c r="I856" s="13">
        <f t="shared" ref="I856:N856" si="76">SUM(I835:I855)</f>
        <v>0</v>
      </c>
      <c r="J856" s="13">
        <f t="shared" si="76"/>
        <v>0</v>
      </c>
      <c r="K856" s="13">
        <f t="shared" si="76"/>
        <v>0</v>
      </c>
      <c r="L856" s="13">
        <f t="shared" si="76"/>
        <v>0</v>
      </c>
      <c r="M856" s="13">
        <f t="shared" si="76"/>
        <v>0</v>
      </c>
      <c r="N856" s="13">
        <f t="shared" si="76"/>
        <v>0</v>
      </c>
      <c r="O856" s="2" t="s">
        <v>13</v>
      </c>
      <c r="P856" s="13">
        <f t="shared" ref="P856:U856" si="77">SUM(P835:P855)</f>
        <v>0</v>
      </c>
      <c r="Q856" s="13">
        <f t="shared" si="77"/>
        <v>0</v>
      </c>
      <c r="R856" s="13">
        <f t="shared" si="77"/>
        <v>0</v>
      </c>
      <c r="S856" s="13">
        <f t="shared" si="77"/>
        <v>0</v>
      </c>
      <c r="T856" s="13">
        <f t="shared" si="77"/>
        <v>0</v>
      </c>
      <c r="U856" s="13">
        <f t="shared" si="77"/>
        <v>0</v>
      </c>
      <c r="V856" s="2" t="s">
        <v>13</v>
      </c>
      <c r="W856" s="13">
        <f t="shared" ref="W856:AB856" si="78">SUM(W835:W855)</f>
        <v>0</v>
      </c>
      <c r="X856" s="13">
        <f t="shared" si="78"/>
        <v>0</v>
      </c>
      <c r="Y856" s="13">
        <f t="shared" si="78"/>
        <v>0</v>
      </c>
      <c r="Z856" s="13">
        <f t="shared" si="78"/>
        <v>0</v>
      </c>
      <c r="AA856" s="13">
        <f t="shared" si="78"/>
        <v>0</v>
      </c>
      <c r="AB856" s="13">
        <f t="shared" si="78"/>
        <v>0</v>
      </c>
      <c r="AC856" s="2" t="s">
        <v>13</v>
      </c>
      <c r="AD856" s="13">
        <f t="shared" ref="AD856:AI856" si="79">SUM(AD835:AD855)</f>
        <v>0</v>
      </c>
      <c r="AE856" s="13">
        <f t="shared" si="79"/>
        <v>0</v>
      </c>
      <c r="AF856" s="13">
        <f t="shared" si="79"/>
        <v>0</v>
      </c>
      <c r="AG856" s="13">
        <f t="shared" si="79"/>
        <v>0</v>
      </c>
      <c r="AH856" s="13">
        <f t="shared" si="79"/>
        <v>0</v>
      </c>
      <c r="AI856" s="13">
        <f t="shared" si="79"/>
        <v>0</v>
      </c>
    </row>
    <row r="857" spans="1:35" x14ac:dyDescent="0.2">
      <c r="A857" s="2" t="s">
        <v>14</v>
      </c>
      <c r="B857" s="9">
        <f>B856/1.15</f>
        <v>0</v>
      </c>
      <c r="C857" s="9">
        <f>C856/1.15</f>
        <v>0</v>
      </c>
      <c r="D857" s="9">
        <f>D856/1.15</f>
        <v>0</v>
      </c>
      <c r="E857" s="10"/>
      <c r="F857" s="10"/>
      <c r="G857" s="10"/>
      <c r="H857" s="2" t="s">
        <v>14</v>
      </c>
      <c r="I857" s="9">
        <f>I856/1.15</f>
        <v>0</v>
      </c>
      <c r="J857" s="9">
        <f>J856/1.15</f>
        <v>0</v>
      </c>
      <c r="K857" s="9">
        <f>K856/1.15</f>
        <v>0</v>
      </c>
      <c r="L857" s="10"/>
      <c r="M857" s="10"/>
      <c r="N857" s="10"/>
      <c r="O857" s="2" t="s">
        <v>14</v>
      </c>
      <c r="P857" s="9">
        <f>P856/1.15</f>
        <v>0</v>
      </c>
      <c r="Q857" s="9">
        <f>Q856/1.15</f>
        <v>0</v>
      </c>
      <c r="R857" s="9">
        <f>R856/1.15</f>
        <v>0</v>
      </c>
      <c r="S857" s="10"/>
      <c r="T857" s="10"/>
      <c r="U857" s="10"/>
      <c r="V857" s="2" t="s">
        <v>14</v>
      </c>
      <c r="W857" s="9">
        <f>W856/1.15</f>
        <v>0</v>
      </c>
      <c r="X857" s="9">
        <f>X856/1.15</f>
        <v>0</v>
      </c>
      <c r="Y857" s="9">
        <f>Y856/1.15</f>
        <v>0</v>
      </c>
      <c r="Z857" s="10"/>
      <c r="AA857" s="10"/>
      <c r="AB857" s="10"/>
      <c r="AC857" s="2" t="s">
        <v>14</v>
      </c>
      <c r="AD857" s="9">
        <f>AD856/1.15</f>
        <v>0</v>
      </c>
      <c r="AE857" s="9">
        <f>AE856/1.15</f>
        <v>0</v>
      </c>
      <c r="AF857" s="9">
        <f>AF856/1.15</f>
        <v>0</v>
      </c>
      <c r="AG857" s="10"/>
      <c r="AH857" s="10"/>
      <c r="AI857" s="10"/>
    </row>
    <row r="858" spans="1:35" x14ac:dyDescent="0.2">
      <c r="A858" s="2" t="s">
        <v>15</v>
      </c>
      <c r="B858" s="11">
        <f>B857*0.15</f>
        <v>0</v>
      </c>
      <c r="C858" s="11">
        <f>C857*0.15</f>
        <v>0</v>
      </c>
      <c r="D858" s="11">
        <f>D857*0.15</f>
        <v>0</v>
      </c>
      <c r="E858" s="12"/>
      <c r="F858" s="12"/>
      <c r="G858" s="12"/>
      <c r="H858" s="2" t="s">
        <v>15</v>
      </c>
      <c r="I858" s="11">
        <f>I857*0.15</f>
        <v>0</v>
      </c>
      <c r="J858" s="11">
        <f>J857*0.15</f>
        <v>0</v>
      </c>
      <c r="K858" s="11">
        <f>K857*0.15</f>
        <v>0</v>
      </c>
      <c r="L858" s="12"/>
      <c r="M858" s="12"/>
      <c r="N858" s="12"/>
      <c r="O858" s="2" t="s">
        <v>15</v>
      </c>
      <c r="P858" s="11">
        <f>P857*0.15</f>
        <v>0</v>
      </c>
      <c r="Q858" s="11">
        <f>Q857*0.15</f>
        <v>0</v>
      </c>
      <c r="R858" s="11">
        <f>R857*0.15</f>
        <v>0</v>
      </c>
      <c r="S858" s="12"/>
      <c r="T858" s="12"/>
      <c r="U858" s="12"/>
      <c r="V858" s="2" t="s">
        <v>15</v>
      </c>
      <c r="W858" s="11">
        <f>W857*0.15</f>
        <v>0</v>
      </c>
      <c r="X858" s="11">
        <f>X857*0.15</f>
        <v>0</v>
      </c>
      <c r="Y858" s="11">
        <f>Y857*0.15</f>
        <v>0</v>
      </c>
      <c r="Z858" s="12"/>
      <c r="AA858" s="12"/>
      <c r="AB858" s="12"/>
      <c r="AC858" s="2" t="s">
        <v>15</v>
      </c>
      <c r="AD858" s="11">
        <f>AD857*0.15</f>
        <v>0</v>
      </c>
      <c r="AE858" s="11">
        <f>AE857*0.15</f>
        <v>0</v>
      </c>
      <c r="AF858" s="11">
        <f>AF857*0.15</f>
        <v>0</v>
      </c>
      <c r="AG858" s="12"/>
      <c r="AH858" s="12"/>
      <c r="AI858" s="12"/>
    </row>
    <row r="859" spans="1:35" x14ac:dyDescent="0.2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</row>
    <row r="860" spans="1:35" x14ac:dyDescent="0.2">
      <c r="A860" s="7" t="s">
        <v>16</v>
      </c>
      <c r="B860" s="3">
        <f>B856+C856+D856+E856+F856+G856</f>
        <v>0</v>
      </c>
      <c r="C860" s="2" t="s">
        <v>17</v>
      </c>
      <c r="D860" s="6">
        <f>B860</f>
        <v>0</v>
      </c>
      <c r="E860" s="2" t="s">
        <v>20</v>
      </c>
      <c r="F860" s="15">
        <f>D833</f>
        <v>0</v>
      </c>
      <c r="G860"/>
      <c r="H860" s="7" t="s">
        <v>16</v>
      </c>
      <c r="I860" s="3">
        <f>I856+J856+K856+L856+M856+N856</f>
        <v>0</v>
      </c>
      <c r="J860" s="2" t="s">
        <v>17</v>
      </c>
      <c r="K860" s="6">
        <f>I860</f>
        <v>0</v>
      </c>
      <c r="L860" s="2" t="s">
        <v>20</v>
      </c>
      <c r="M860" s="15">
        <f>K833</f>
        <v>0</v>
      </c>
      <c r="N860"/>
      <c r="O860" s="7" t="s">
        <v>16</v>
      </c>
      <c r="P860" s="3">
        <f>P856+Q856+R856+S856+T856+U856</f>
        <v>0</v>
      </c>
      <c r="Q860" s="2" t="s">
        <v>17</v>
      </c>
      <c r="R860" s="6">
        <f>P860</f>
        <v>0</v>
      </c>
      <c r="S860" s="2" t="s">
        <v>20</v>
      </c>
      <c r="T860" s="15">
        <f>R833</f>
        <v>0</v>
      </c>
      <c r="U860"/>
      <c r="V860" s="7" t="s">
        <v>16</v>
      </c>
      <c r="W860" s="3">
        <f>W856+X856+Y856+Z856+AA856+AB856</f>
        <v>0</v>
      </c>
      <c r="X860" s="2" t="s">
        <v>17</v>
      </c>
      <c r="Y860" s="6">
        <f>W860</f>
        <v>0</v>
      </c>
      <c r="Z860" s="2" t="s">
        <v>20</v>
      </c>
      <c r="AA860" s="15">
        <f>Y833</f>
        <v>0</v>
      </c>
      <c r="AB860"/>
      <c r="AC860" s="7" t="s">
        <v>16</v>
      </c>
      <c r="AD860" s="3">
        <f>AD856+AE856+AF856+AG856+AH856+AI856</f>
        <v>0</v>
      </c>
      <c r="AE860" s="2" t="s">
        <v>17</v>
      </c>
      <c r="AF860" s="6">
        <f>AD860</f>
        <v>0</v>
      </c>
      <c r="AG860" s="2" t="s">
        <v>20</v>
      </c>
      <c r="AH860" s="15">
        <f>AF833</f>
        <v>0</v>
      </c>
      <c r="AI860"/>
    </row>
    <row r="861" spans="1:35" x14ac:dyDescent="0.2">
      <c r="A861" s="7" t="s">
        <v>0</v>
      </c>
      <c r="B861" s="3">
        <f>D833*0.17</f>
        <v>0</v>
      </c>
      <c r="C861" s="2" t="s">
        <v>3</v>
      </c>
      <c r="D861" s="5">
        <f>B863</f>
        <v>0</v>
      </c>
      <c r="E861" s="2" t="s">
        <v>21</v>
      </c>
      <c r="F861" s="6">
        <f>B862</f>
        <v>0</v>
      </c>
      <c r="G861"/>
      <c r="H861" s="7" t="s">
        <v>0</v>
      </c>
      <c r="I861" s="3">
        <f>K833*0.17</f>
        <v>0</v>
      </c>
      <c r="J861" s="2" t="s">
        <v>3</v>
      </c>
      <c r="K861" s="5">
        <f>I863</f>
        <v>0</v>
      </c>
      <c r="L861" s="2" t="s">
        <v>21</v>
      </c>
      <c r="M861" s="6">
        <f>I862</f>
        <v>0</v>
      </c>
      <c r="N861"/>
      <c r="O861" s="7" t="s">
        <v>0</v>
      </c>
      <c r="P861" s="3">
        <f>R833*0.17</f>
        <v>0</v>
      </c>
      <c r="Q861" s="2" t="s">
        <v>3</v>
      </c>
      <c r="R861" s="5">
        <f>P863</f>
        <v>0</v>
      </c>
      <c r="S861" s="2" t="s">
        <v>21</v>
      </c>
      <c r="T861" s="6">
        <f>P862</f>
        <v>0</v>
      </c>
      <c r="U861"/>
      <c r="V861" s="7" t="s">
        <v>0</v>
      </c>
      <c r="W861" s="3">
        <f>Y833*0.17</f>
        <v>0</v>
      </c>
      <c r="X861" s="2" t="s">
        <v>3</v>
      </c>
      <c r="Y861" s="5">
        <f>W863</f>
        <v>0</v>
      </c>
      <c r="Z861" s="2" t="s">
        <v>21</v>
      </c>
      <c r="AA861" s="6">
        <f>W862</f>
        <v>0</v>
      </c>
      <c r="AB861"/>
      <c r="AC861" s="7" t="s">
        <v>0</v>
      </c>
      <c r="AD861" s="3">
        <f>AF833*0.17</f>
        <v>0</v>
      </c>
      <c r="AE861" s="2" t="s">
        <v>3</v>
      </c>
      <c r="AF861" s="5">
        <f>AD863</f>
        <v>0</v>
      </c>
      <c r="AG861" s="2" t="s">
        <v>21</v>
      </c>
      <c r="AH861" s="6">
        <f>AD862</f>
        <v>0</v>
      </c>
      <c r="AI861"/>
    </row>
    <row r="862" spans="1:35" x14ac:dyDescent="0.2">
      <c r="A862" s="7" t="s">
        <v>12</v>
      </c>
      <c r="B862" s="6">
        <f>B860+B861</f>
        <v>0</v>
      </c>
      <c r="C862" s="2" t="s">
        <v>18</v>
      </c>
      <c r="D862" s="4">
        <f>D861-D860</f>
        <v>0</v>
      </c>
      <c r="E862" s="2" t="s">
        <v>22</v>
      </c>
      <c r="F862" s="5">
        <f>F860-F861</f>
        <v>0</v>
      </c>
      <c r="G862"/>
      <c r="H862" s="7" t="s">
        <v>12</v>
      </c>
      <c r="I862" s="6">
        <f>I860+I861</f>
        <v>0</v>
      </c>
      <c r="J862" s="2" t="s">
        <v>18</v>
      </c>
      <c r="K862" s="4">
        <f>K861-K860</f>
        <v>0</v>
      </c>
      <c r="L862" s="2" t="s">
        <v>22</v>
      </c>
      <c r="M862" s="5">
        <f>M860-M861</f>
        <v>0</v>
      </c>
      <c r="N862"/>
      <c r="O862" s="7" t="s">
        <v>12</v>
      </c>
      <c r="P862" s="6">
        <f>P860+P861</f>
        <v>0</v>
      </c>
      <c r="Q862" s="2" t="s">
        <v>18</v>
      </c>
      <c r="R862" s="4">
        <f>R861-R860</f>
        <v>0</v>
      </c>
      <c r="S862" s="2" t="s">
        <v>22</v>
      </c>
      <c r="T862" s="5">
        <f>T860-T861</f>
        <v>0</v>
      </c>
      <c r="U862"/>
      <c r="V862" s="7" t="s">
        <v>12</v>
      </c>
      <c r="W862" s="6">
        <f>W860+W861</f>
        <v>0</v>
      </c>
      <c r="X862" s="2" t="s">
        <v>18</v>
      </c>
      <c r="Y862" s="4">
        <f>Y861-Y860</f>
        <v>0</v>
      </c>
      <c r="Z862" s="2" t="s">
        <v>22</v>
      </c>
      <c r="AA862" s="5">
        <f>AA860-AA861</f>
        <v>0</v>
      </c>
      <c r="AB862"/>
      <c r="AC862" s="7" t="s">
        <v>12</v>
      </c>
      <c r="AD862" s="6">
        <f>AD860+AD861</f>
        <v>0</v>
      </c>
      <c r="AE862" s="2" t="s">
        <v>18</v>
      </c>
      <c r="AF862" s="4">
        <f>AF861-AF860</f>
        <v>0</v>
      </c>
      <c r="AG862" s="2" t="s">
        <v>22</v>
      </c>
      <c r="AH862" s="5">
        <f>AH860-AH861</f>
        <v>0</v>
      </c>
      <c r="AI862"/>
    </row>
    <row r="863" spans="1:35" x14ac:dyDescent="0.2">
      <c r="A863" s="7" t="s">
        <v>3</v>
      </c>
      <c r="B863" s="5">
        <f>B833</f>
        <v>0</v>
      </c>
      <c r="C863" s="2"/>
      <c r="D863" s="2"/>
      <c r="E863" s="2"/>
      <c r="F863" s="3">
        <f>F860*0.01</f>
        <v>0</v>
      </c>
      <c r="G863"/>
      <c r="H863" s="7" t="s">
        <v>3</v>
      </c>
      <c r="I863" s="5">
        <f>I833</f>
        <v>0</v>
      </c>
      <c r="J863" s="2"/>
      <c r="K863" s="2"/>
      <c r="L863" s="2"/>
      <c r="M863" s="3">
        <f>M860*0.01</f>
        <v>0</v>
      </c>
      <c r="N863"/>
      <c r="O863" s="7" t="s">
        <v>3</v>
      </c>
      <c r="P863" s="5">
        <f>P833</f>
        <v>0</v>
      </c>
      <c r="Q863" s="2"/>
      <c r="R863" s="2"/>
      <c r="S863" s="2"/>
      <c r="T863" s="3">
        <f>T860*0.01</f>
        <v>0</v>
      </c>
      <c r="U863"/>
      <c r="V863" s="7" t="s">
        <v>3</v>
      </c>
      <c r="W863" s="5">
        <f>W833</f>
        <v>0</v>
      </c>
      <c r="X863" s="2"/>
      <c r="Y863" s="2"/>
      <c r="Z863" s="2"/>
      <c r="AA863" s="3">
        <f>AA860*0.01</f>
        <v>0</v>
      </c>
      <c r="AB863"/>
      <c r="AC863" s="7" t="s">
        <v>3</v>
      </c>
      <c r="AD863" s="5">
        <f>AD833</f>
        <v>0</v>
      </c>
      <c r="AE863" s="2"/>
      <c r="AF863" s="2"/>
      <c r="AG863" s="2"/>
      <c r="AH863" s="3">
        <f>AH860*0.01</f>
        <v>0</v>
      </c>
      <c r="AI863"/>
    </row>
    <row r="864" spans="1:35" x14ac:dyDescent="0.2">
      <c r="A864" s="8"/>
      <c r="B864" s="4">
        <f>B863-B862</f>
        <v>0</v>
      </c>
      <c r="C864" s="2"/>
      <c r="D864" s="2"/>
      <c r="E864" s="14" t="s">
        <v>19</v>
      </c>
      <c r="F864" s="14" t="e">
        <f>F862/F863</f>
        <v>#DIV/0!</v>
      </c>
      <c r="G864"/>
      <c r="H864" s="8"/>
      <c r="I864" s="4">
        <f>I863-I862</f>
        <v>0</v>
      </c>
      <c r="J864" s="2"/>
      <c r="K864" s="2"/>
      <c r="L864" s="14" t="s">
        <v>19</v>
      </c>
      <c r="M864" s="14" t="e">
        <f>M862/M863</f>
        <v>#DIV/0!</v>
      </c>
      <c r="N864"/>
      <c r="O864" s="8"/>
      <c r="P864" s="4">
        <f>P863-P862</f>
        <v>0</v>
      </c>
      <c r="Q864" s="2"/>
      <c r="R864" s="2"/>
      <c r="S864" s="14" t="s">
        <v>19</v>
      </c>
      <c r="T864" s="14" t="e">
        <f>T862/T863</f>
        <v>#DIV/0!</v>
      </c>
      <c r="U864"/>
      <c r="V864" s="8"/>
      <c r="W864" s="4">
        <f>W863-W862</f>
        <v>0</v>
      </c>
      <c r="X864" s="2"/>
      <c r="Y864" s="2"/>
      <c r="Z864" s="14" t="s">
        <v>19</v>
      </c>
      <c r="AA864" s="14" t="e">
        <f>AA862/AA863</f>
        <v>#DIV/0!</v>
      </c>
      <c r="AB864"/>
      <c r="AC864" s="8"/>
      <c r="AD864" s="4">
        <f>AD863-AD862</f>
        <v>0</v>
      </c>
      <c r="AE864" s="2"/>
      <c r="AF864" s="2"/>
      <c r="AG864" s="14" t="s">
        <v>19</v>
      </c>
      <c r="AH864" s="14" t="e">
        <f>AH862/AH863</f>
        <v>#DIV/0!</v>
      </c>
      <c r="AI864"/>
    </row>
    <row r="865" spans="1:35" x14ac:dyDescent="0.2">
      <c r="A865"/>
      <c r="B865" s="2"/>
      <c r="C865"/>
      <c r="D865"/>
      <c r="E865"/>
      <c r="F865"/>
      <c r="G865"/>
      <c r="H865"/>
      <c r="I865" s="2"/>
      <c r="J865"/>
      <c r="K865"/>
      <c r="L865"/>
      <c r="M865"/>
      <c r="N865"/>
      <c r="O865"/>
      <c r="P865" s="2"/>
      <c r="Q865"/>
      <c r="R865"/>
      <c r="S865"/>
      <c r="T865"/>
      <c r="U865"/>
      <c r="V865"/>
      <c r="W865" s="2"/>
      <c r="X865"/>
      <c r="Y865"/>
      <c r="Z865"/>
      <c r="AA865"/>
      <c r="AB865"/>
      <c r="AC865"/>
      <c r="AD865" s="2"/>
      <c r="AE865"/>
      <c r="AF865"/>
      <c r="AG865"/>
      <c r="AH865"/>
      <c r="AI865"/>
    </row>
    <row r="866" spans="1:35" x14ac:dyDescent="0.2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</row>
    <row r="867" spans="1:35" x14ac:dyDescent="0.2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</row>
    <row r="868" spans="1:35" x14ac:dyDescent="0.2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</row>
    <row r="869" spans="1:35" x14ac:dyDescent="0.2">
      <c r="A869"/>
      <c r="B869"/>
      <c r="C869" s="2" t="s">
        <v>25</v>
      </c>
      <c r="D869" s="2"/>
      <c r="E869" s="2" t="s">
        <v>24</v>
      </c>
      <c r="F869"/>
      <c r="G869"/>
      <c r="H869"/>
      <c r="I869"/>
      <c r="J869" s="2" t="s">
        <v>25</v>
      </c>
      <c r="K869" s="2"/>
      <c r="L869" s="2" t="s">
        <v>24</v>
      </c>
      <c r="M869"/>
      <c r="N869"/>
      <c r="O869"/>
      <c r="P869"/>
      <c r="Q869" s="2" t="s">
        <v>25</v>
      </c>
      <c r="R869" s="2"/>
      <c r="S869" s="2" t="s">
        <v>24</v>
      </c>
      <c r="T869"/>
      <c r="U869"/>
      <c r="V869"/>
      <c r="W869"/>
      <c r="X869" s="2" t="s">
        <v>25</v>
      </c>
      <c r="Y869" s="2"/>
      <c r="Z869" s="2" t="s">
        <v>24</v>
      </c>
      <c r="AA869"/>
      <c r="AB869"/>
      <c r="AC869"/>
      <c r="AD869"/>
      <c r="AE869" s="2" t="s">
        <v>25</v>
      </c>
      <c r="AF869" s="2"/>
      <c r="AG869" s="2" t="s">
        <v>24</v>
      </c>
      <c r="AH869"/>
      <c r="AI869"/>
    </row>
    <row r="870" spans="1:35" x14ac:dyDescent="0.2">
      <c r="A870"/>
      <c r="B870"/>
      <c r="C870" s="26"/>
      <c r="D870" s="2"/>
      <c r="E870" s="26"/>
      <c r="F870"/>
      <c r="G870"/>
      <c r="H870"/>
      <c r="I870"/>
      <c r="J870" s="26"/>
      <c r="K870" s="2"/>
      <c r="L870" s="26"/>
      <c r="M870"/>
      <c r="N870"/>
      <c r="O870"/>
      <c r="P870"/>
      <c r="Q870" s="26"/>
      <c r="R870" s="2"/>
      <c r="S870" s="26"/>
      <c r="T870"/>
      <c r="U870"/>
      <c r="V870"/>
      <c r="W870"/>
      <c r="X870" s="26"/>
      <c r="Y870" s="2"/>
      <c r="Z870" s="26"/>
      <c r="AA870"/>
      <c r="AB870"/>
      <c r="AC870"/>
      <c r="AD870"/>
      <c r="AE870" s="26"/>
      <c r="AF870" s="2"/>
      <c r="AG870" s="26"/>
      <c r="AH870"/>
      <c r="AI870"/>
    </row>
    <row r="871" spans="1:35" x14ac:dyDescent="0.2">
      <c r="A871"/>
      <c r="B871"/>
      <c r="C871" s="26"/>
      <c r="D871" s="2"/>
      <c r="E871" s="26"/>
      <c r="F871"/>
      <c r="G871"/>
      <c r="H871"/>
      <c r="I871"/>
      <c r="J871" s="26"/>
      <c r="K871" s="2"/>
      <c r="L871" s="26"/>
      <c r="M871"/>
      <c r="N871"/>
      <c r="O871"/>
      <c r="P871"/>
      <c r="Q871" s="26"/>
      <c r="R871" s="2"/>
      <c r="S871" s="26"/>
      <c r="T871"/>
      <c r="U871"/>
      <c r="V871"/>
      <c r="W871"/>
      <c r="X871" s="26"/>
      <c r="Y871" s="2"/>
      <c r="Z871" s="26"/>
      <c r="AA871"/>
      <c r="AB871"/>
      <c r="AC871"/>
      <c r="AD871"/>
      <c r="AE871" s="26"/>
      <c r="AF871" s="2"/>
      <c r="AG871" s="26"/>
      <c r="AH871"/>
      <c r="AI871"/>
    </row>
    <row r="872" spans="1:35" x14ac:dyDescent="0.2">
      <c r="A872"/>
      <c r="B872"/>
      <c r="C872" s="26"/>
      <c r="D872" s="2"/>
      <c r="E872" s="26"/>
      <c r="F872"/>
      <c r="G872"/>
      <c r="H872"/>
      <c r="I872"/>
      <c r="J872" s="26"/>
      <c r="K872" s="2"/>
      <c r="L872" s="26"/>
      <c r="M872"/>
      <c r="N872"/>
      <c r="O872"/>
      <c r="P872"/>
      <c r="Q872" s="26"/>
      <c r="R872" s="2"/>
      <c r="S872" s="26"/>
      <c r="T872"/>
      <c r="U872"/>
      <c r="V872"/>
      <c r="W872"/>
      <c r="X872" s="26"/>
      <c r="Y872" s="2"/>
      <c r="Z872" s="26"/>
      <c r="AA872"/>
      <c r="AB872"/>
      <c r="AC872"/>
      <c r="AD872"/>
      <c r="AE872" s="26"/>
      <c r="AF872" s="2"/>
      <c r="AG872" s="26"/>
      <c r="AH872"/>
      <c r="AI872"/>
    </row>
    <row r="873" spans="1:35" x14ac:dyDescent="0.2">
      <c r="A873"/>
      <c r="B873"/>
      <c r="C873" s="21">
        <f>SUM(C870:C872)</f>
        <v>0</v>
      </c>
      <c r="D873" s="2"/>
      <c r="E873" s="21">
        <f>SUM(E870:E872)</f>
        <v>0</v>
      </c>
      <c r="F873"/>
      <c r="G873"/>
      <c r="H873"/>
      <c r="I873"/>
      <c r="J873" s="21">
        <f>SUM(J870:J872)</f>
        <v>0</v>
      </c>
      <c r="K873" s="2"/>
      <c r="L873" s="21">
        <f>SUM(L870:L872)</f>
        <v>0</v>
      </c>
      <c r="M873"/>
      <c r="N873"/>
      <c r="O873"/>
      <c r="P873"/>
      <c r="Q873" s="21">
        <f>SUM(Q870:Q872)</f>
        <v>0</v>
      </c>
      <c r="R873" s="2"/>
      <c r="S873" s="21">
        <f>SUM(S870:S872)</f>
        <v>0</v>
      </c>
      <c r="T873"/>
      <c r="U873"/>
      <c r="V873"/>
      <c r="W873"/>
      <c r="X873" s="21">
        <f>SUM(X870:X872)</f>
        <v>0</v>
      </c>
      <c r="Y873" s="2"/>
      <c r="Z873" s="21">
        <f>SUM(Z870:Z872)</f>
        <v>0</v>
      </c>
      <c r="AA873"/>
      <c r="AB873"/>
      <c r="AC873"/>
      <c r="AD873"/>
      <c r="AE873" s="21">
        <f>SUM(AE870:AE872)</f>
        <v>0</v>
      </c>
      <c r="AF873" s="2"/>
      <c r="AG873" s="21">
        <f>SUM(AG870:AG872)</f>
        <v>0</v>
      </c>
      <c r="AH873"/>
      <c r="AI873"/>
    </row>
    <row r="874" spans="1:35" x14ac:dyDescent="0.2">
      <c r="A874"/>
      <c r="B874"/>
      <c r="C874" s="2"/>
      <c r="D874" s="2"/>
      <c r="E874" s="2"/>
      <c r="F874"/>
      <c r="G874"/>
      <c r="H874"/>
      <c r="I874"/>
      <c r="J874" s="2"/>
      <c r="K874" s="2"/>
      <c r="L874" s="2"/>
      <c r="M874"/>
      <c r="N874"/>
      <c r="O874"/>
      <c r="P874"/>
      <c r="Q874" s="2"/>
      <c r="R874" s="2"/>
      <c r="S874" s="2"/>
      <c r="T874"/>
      <c r="U874"/>
      <c r="V874"/>
      <c r="W874"/>
      <c r="X874" s="2"/>
      <c r="Y874" s="2"/>
      <c r="Z874" s="2"/>
      <c r="AA874"/>
      <c r="AB874"/>
      <c r="AC874"/>
      <c r="AD874"/>
      <c r="AE874" s="2"/>
      <c r="AF874" s="2"/>
      <c r="AG874" s="2"/>
      <c r="AH874"/>
      <c r="AI874"/>
    </row>
    <row r="875" spans="1:35" x14ac:dyDescent="0.2">
      <c r="A875"/>
      <c r="B875"/>
      <c r="C875" s="2" t="s">
        <v>18</v>
      </c>
      <c r="D875" s="22">
        <f>C873-E873</f>
        <v>0</v>
      </c>
      <c r="E875" s="2"/>
      <c r="F875"/>
      <c r="G875"/>
      <c r="H875"/>
      <c r="I875"/>
      <c r="J875" s="2" t="s">
        <v>18</v>
      </c>
      <c r="K875" s="22">
        <f>J873-L873</f>
        <v>0</v>
      </c>
      <c r="L875" s="2"/>
      <c r="M875"/>
      <c r="N875"/>
      <c r="O875"/>
      <c r="P875"/>
      <c r="Q875" s="2" t="s">
        <v>18</v>
      </c>
      <c r="R875" s="22">
        <f>Q873-S873</f>
        <v>0</v>
      </c>
      <c r="S875" s="2"/>
      <c r="T875"/>
      <c r="U875"/>
      <c r="V875"/>
      <c r="W875"/>
      <c r="X875" s="2" t="s">
        <v>18</v>
      </c>
      <c r="Y875" s="22">
        <f>X873-Z873</f>
        <v>0</v>
      </c>
      <c r="Z875" s="2"/>
      <c r="AA875"/>
      <c r="AB875"/>
      <c r="AC875"/>
      <c r="AD875"/>
      <c r="AE875" s="2" t="s">
        <v>18</v>
      </c>
      <c r="AF875" s="22">
        <f>AE873-AG873</f>
        <v>0</v>
      </c>
      <c r="AG875" s="2"/>
      <c r="AH875"/>
      <c r="AI875"/>
    </row>
    <row r="876" spans="1:35" x14ac:dyDescent="0.2">
      <c r="C876" s="27"/>
      <c r="D876" s="28"/>
      <c r="E876" s="27"/>
      <c r="J876" s="27"/>
      <c r="K876" s="28"/>
      <c r="L876" s="27"/>
      <c r="Q876" s="27"/>
      <c r="R876" s="28"/>
      <c r="S876" s="27"/>
      <c r="X876" s="27"/>
      <c r="Y876" s="28"/>
      <c r="Z876" s="27"/>
      <c r="AE876" s="27"/>
      <c r="AF876" s="28"/>
      <c r="AG876" s="27"/>
    </row>
    <row r="881" spans="1:35" ht="20.25" x14ac:dyDescent="0.3">
      <c r="A881"/>
      <c r="B881"/>
      <c r="C881" s="30"/>
      <c r="D881" s="1"/>
      <c r="E881"/>
      <c r="F881"/>
      <c r="G881"/>
      <c r="H881"/>
      <c r="I881"/>
      <c r="J881" s="30"/>
      <c r="K881" s="1"/>
      <c r="L881"/>
      <c r="M881"/>
      <c r="N881"/>
      <c r="O881"/>
      <c r="P881"/>
      <c r="Q881" s="30"/>
      <c r="R881" s="1"/>
      <c r="S881"/>
      <c r="T881"/>
      <c r="U881"/>
      <c r="V881"/>
      <c r="W881"/>
      <c r="X881" s="30"/>
      <c r="Y881" s="1"/>
      <c r="Z881"/>
      <c r="AA881"/>
      <c r="AB881"/>
      <c r="AC881"/>
      <c r="AD881"/>
      <c r="AE881" s="30"/>
      <c r="AF881" s="1"/>
      <c r="AG881"/>
      <c r="AH881"/>
      <c r="AI881"/>
    </row>
    <row r="882" spans="1:35" x14ac:dyDescent="0.2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</row>
    <row r="883" spans="1:35" x14ac:dyDescent="0.2">
      <c r="A883" s="16" t="s">
        <v>0</v>
      </c>
      <c r="B883" s="23"/>
      <c r="C883" s="23"/>
      <c r="D883" s="16" t="s">
        <v>1</v>
      </c>
      <c r="E883" s="23"/>
      <c r="F883" s="16" t="s">
        <v>2</v>
      </c>
      <c r="G883" s="23"/>
      <c r="H883" s="16" t="s">
        <v>0</v>
      </c>
      <c r="I883" s="23"/>
      <c r="J883" s="23"/>
      <c r="K883" s="16" t="s">
        <v>1</v>
      </c>
      <c r="L883" s="23"/>
      <c r="M883" s="16" t="s">
        <v>2</v>
      </c>
      <c r="N883" s="23"/>
      <c r="O883" s="16" t="s">
        <v>0</v>
      </c>
      <c r="P883" s="23"/>
      <c r="Q883" s="23"/>
      <c r="R883" s="16" t="s">
        <v>1</v>
      </c>
      <c r="S883" s="23"/>
      <c r="T883" s="16" t="s">
        <v>2</v>
      </c>
      <c r="U883" s="23"/>
      <c r="V883" s="16" t="s">
        <v>0</v>
      </c>
      <c r="W883" s="23"/>
      <c r="X883" s="23"/>
      <c r="Y883" s="16" t="s">
        <v>1</v>
      </c>
      <c r="Z883" s="23"/>
      <c r="AA883" s="16" t="s">
        <v>2</v>
      </c>
      <c r="AB883" s="23"/>
      <c r="AC883" s="16" t="s">
        <v>0</v>
      </c>
      <c r="AD883" s="23"/>
      <c r="AE883" s="23"/>
      <c r="AF883" s="16" t="s">
        <v>1</v>
      </c>
      <c r="AG883" s="23"/>
      <c r="AH883" s="16" t="s">
        <v>2</v>
      </c>
      <c r="AI883" s="23"/>
    </row>
    <row r="884" spans="1:3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x14ac:dyDescent="0.2">
      <c r="A885" s="16" t="s">
        <v>3</v>
      </c>
      <c r="B885" s="24"/>
      <c r="C885" s="16" t="s">
        <v>4</v>
      </c>
      <c r="D885" s="25"/>
      <c r="E885" s="16" t="s">
        <v>5</v>
      </c>
      <c r="F885" s="23"/>
      <c r="G885" s="2"/>
      <c r="H885" s="16" t="s">
        <v>3</v>
      </c>
      <c r="I885" s="24"/>
      <c r="J885" s="16" t="s">
        <v>4</v>
      </c>
      <c r="K885" s="25"/>
      <c r="L885" s="16" t="s">
        <v>5</v>
      </c>
      <c r="M885" s="23"/>
      <c r="N885" s="2"/>
      <c r="O885" s="16" t="s">
        <v>3</v>
      </c>
      <c r="P885" s="24"/>
      <c r="Q885" s="16" t="s">
        <v>4</v>
      </c>
      <c r="R885" s="25"/>
      <c r="S885" s="16" t="s">
        <v>5</v>
      </c>
      <c r="T885" s="23"/>
      <c r="U885" s="2"/>
      <c r="V885" s="16" t="s">
        <v>3</v>
      </c>
      <c r="W885" s="24"/>
      <c r="X885" s="16" t="s">
        <v>4</v>
      </c>
      <c r="Y885" s="25"/>
      <c r="Z885" s="16" t="s">
        <v>5</v>
      </c>
      <c r="AA885" s="23"/>
      <c r="AB885" s="2"/>
      <c r="AC885" s="16" t="s">
        <v>3</v>
      </c>
      <c r="AD885" s="24"/>
      <c r="AE885" s="16" t="s">
        <v>4</v>
      </c>
      <c r="AF885" s="25"/>
      <c r="AG885" s="16" t="s">
        <v>5</v>
      </c>
      <c r="AH885" s="23"/>
      <c r="AI885" s="2"/>
    </row>
    <row r="886" spans="1:35" x14ac:dyDescent="0.2">
      <c r="A886" s="2"/>
      <c r="B886" s="24"/>
      <c r="C886" s="2"/>
      <c r="D886" s="25"/>
      <c r="E886" s="2"/>
      <c r="F886" s="19"/>
      <c r="G886" s="2"/>
      <c r="H886" s="2"/>
      <c r="I886" s="24"/>
      <c r="J886" s="2"/>
      <c r="K886" s="25"/>
      <c r="L886" s="2"/>
      <c r="M886" s="19"/>
      <c r="N886" s="2"/>
      <c r="O886" s="2"/>
      <c r="P886" s="24"/>
      <c r="Q886" s="2"/>
      <c r="R886" s="25"/>
      <c r="S886" s="2"/>
      <c r="T886" s="19"/>
      <c r="U886" s="2"/>
      <c r="V886" s="2"/>
      <c r="W886" s="24"/>
      <c r="X886" s="2"/>
      <c r="Y886" s="25"/>
      <c r="Z886" s="2"/>
      <c r="AA886" s="19"/>
      <c r="AB886" s="2"/>
      <c r="AC886" s="2"/>
      <c r="AD886" s="24"/>
      <c r="AE886" s="2"/>
      <c r="AF886" s="25"/>
      <c r="AG886" s="2"/>
      <c r="AH886" s="19"/>
      <c r="AI886" s="2"/>
    </row>
    <row r="887" spans="1:35" x14ac:dyDescent="0.2">
      <c r="A887" s="2"/>
      <c r="B887" s="24"/>
      <c r="C887" s="2"/>
      <c r="D887" s="25"/>
      <c r="E887" s="2"/>
      <c r="F887" s="19"/>
      <c r="G887" s="2"/>
      <c r="H887" s="2"/>
      <c r="I887" s="24"/>
      <c r="J887" s="2"/>
      <c r="K887" s="25"/>
      <c r="L887" s="2"/>
      <c r="M887" s="19"/>
      <c r="N887" s="2"/>
      <c r="O887" s="2"/>
      <c r="P887" s="24"/>
      <c r="Q887" s="2"/>
      <c r="R887" s="25"/>
      <c r="S887" s="2"/>
      <c r="T887" s="19"/>
      <c r="U887" s="2"/>
      <c r="V887" s="2"/>
      <c r="W887" s="24"/>
      <c r="X887" s="2"/>
      <c r="Y887" s="25"/>
      <c r="Z887" s="2"/>
      <c r="AA887" s="19"/>
      <c r="AB887" s="2"/>
      <c r="AC887" s="2"/>
      <c r="AD887" s="24"/>
      <c r="AE887" s="2"/>
      <c r="AF887" s="25"/>
      <c r="AG887" s="2"/>
      <c r="AH887" s="19"/>
      <c r="AI887" s="2"/>
    </row>
    <row r="888" spans="1:35" x14ac:dyDescent="0.2">
      <c r="A888" s="2"/>
      <c r="B888" s="17">
        <f>SUM(B885:B887)</f>
        <v>0</v>
      </c>
      <c r="C888" s="2"/>
      <c r="D888" s="18">
        <f>SUM(D885:D887)</f>
        <v>0</v>
      </c>
      <c r="E888" s="2"/>
      <c r="F888" s="2"/>
      <c r="G888" s="2"/>
      <c r="H888" s="2"/>
      <c r="I888" s="17">
        <f>SUM(I885:I887)</f>
        <v>0</v>
      </c>
      <c r="J888" s="2"/>
      <c r="K888" s="18">
        <f>SUM(K885:K887)</f>
        <v>0</v>
      </c>
      <c r="L888" s="2"/>
      <c r="M888" s="2"/>
      <c r="N888" s="2"/>
      <c r="O888" s="2"/>
      <c r="P888" s="17">
        <f>SUM(P885:P887)</f>
        <v>0</v>
      </c>
      <c r="Q888" s="2"/>
      <c r="R888" s="18">
        <f>SUM(R885:R887)</f>
        <v>0</v>
      </c>
      <c r="S888" s="2"/>
      <c r="T888" s="2"/>
      <c r="U888" s="2"/>
      <c r="V888" s="2"/>
      <c r="W888" s="17">
        <f>SUM(W885:W887)</f>
        <v>0</v>
      </c>
      <c r="X888" s="2"/>
      <c r="Y888" s="18">
        <f>SUM(Y885:Y887)</f>
        <v>0</v>
      </c>
      <c r="Z888" s="2"/>
      <c r="AA888" s="2"/>
      <c r="AB888" s="2"/>
      <c r="AC888" s="2"/>
      <c r="AD888" s="17">
        <f>SUM(AD885:AD887)</f>
        <v>0</v>
      </c>
      <c r="AE888" s="2"/>
      <c r="AF888" s="18">
        <f>SUM(AF885:AF887)</f>
        <v>0</v>
      </c>
      <c r="AG888" s="2"/>
      <c r="AH888" s="2"/>
      <c r="AI888" s="2"/>
    </row>
    <row r="889" spans="1:35" x14ac:dyDescent="0.2">
      <c r="A889" t="s">
        <v>23</v>
      </c>
      <c r="B889" t="s">
        <v>6</v>
      </c>
      <c r="C889" t="s">
        <v>7</v>
      </c>
      <c r="D889" t="s">
        <v>8</v>
      </c>
      <c r="E889" t="s">
        <v>11</v>
      </c>
      <c r="F889" t="s">
        <v>10</v>
      </c>
      <c r="G889" t="s">
        <v>9</v>
      </c>
      <c r="H889" t="s">
        <v>23</v>
      </c>
      <c r="I889" t="s">
        <v>6</v>
      </c>
      <c r="J889" t="s">
        <v>7</v>
      </c>
      <c r="K889" t="s">
        <v>8</v>
      </c>
      <c r="L889" t="s">
        <v>11</v>
      </c>
      <c r="M889" t="s">
        <v>10</v>
      </c>
      <c r="N889" t="s">
        <v>9</v>
      </c>
      <c r="O889" t="s">
        <v>23</v>
      </c>
      <c r="P889" t="s">
        <v>6</v>
      </c>
      <c r="Q889" t="s">
        <v>7</v>
      </c>
      <c r="R889" t="s">
        <v>8</v>
      </c>
      <c r="S889" t="s">
        <v>11</v>
      </c>
      <c r="T889" t="s">
        <v>10</v>
      </c>
      <c r="U889" t="s">
        <v>9</v>
      </c>
      <c r="V889" t="s">
        <v>23</v>
      </c>
      <c r="W889" t="s">
        <v>6</v>
      </c>
      <c r="X889" t="s">
        <v>7</v>
      </c>
      <c r="Y889" t="s">
        <v>8</v>
      </c>
      <c r="Z889" t="s">
        <v>11</v>
      </c>
      <c r="AA889" t="s">
        <v>10</v>
      </c>
      <c r="AB889" t="s">
        <v>9</v>
      </c>
      <c r="AC889" t="s">
        <v>23</v>
      </c>
      <c r="AD889" t="s">
        <v>6</v>
      </c>
      <c r="AE889" t="s">
        <v>7</v>
      </c>
      <c r="AF889" t="s">
        <v>8</v>
      </c>
      <c r="AG889" t="s">
        <v>11</v>
      </c>
      <c r="AH889" t="s">
        <v>10</v>
      </c>
      <c r="AI889" t="s">
        <v>9</v>
      </c>
    </row>
    <row r="890" spans="1:35" x14ac:dyDescent="0.2">
      <c r="A890" s="20">
        <f>B911/4.97</f>
        <v>0</v>
      </c>
      <c r="B890" s="26"/>
      <c r="C890" s="26"/>
      <c r="D890" s="26"/>
      <c r="E890" s="26"/>
      <c r="F890" s="26"/>
      <c r="G890" s="26"/>
      <c r="H890" s="20">
        <f>I911/4.97</f>
        <v>0</v>
      </c>
      <c r="I890" s="26"/>
      <c r="J890" s="26"/>
      <c r="K890" s="26"/>
      <c r="L890" s="26"/>
      <c r="M890" s="26"/>
      <c r="N890" s="26"/>
      <c r="O890" s="20">
        <f>P911/4.97</f>
        <v>0</v>
      </c>
      <c r="P890" s="26"/>
      <c r="Q890" s="26"/>
      <c r="R890" s="26"/>
      <c r="S890" s="26"/>
      <c r="T890" s="26"/>
      <c r="U890" s="26"/>
      <c r="V890" s="20">
        <f>W911/4.97</f>
        <v>0</v>
      </c>
      <c r="W890" s="26"/>
      <c r="X890" s="26"/>
      <c r="Y890" s="26"/>
      <c r="Z890" s="26"/>
      <c r="AA890" s="26"/>
      <c r="AB890" s="26"/>
      <c r="AC890" s="20">
        <f>AD911/4.97</f>
        <v>0</v>
      </c>
      <c r="AD890" s="26"/>
      <c r="AE890" s="26"/>
      <c r="AF890" s="26"/>
      <c r="AG890" s="26"/>
      <c r="AH890" s="26"/>
      <c r="AI890" s="26"/>
    </row>
    <row r="891" spans="1:35" x14ac:dyDescent="0.2">
      <c r="A891"/>
      <c r="B891" s="26"/>
      <c r="C891" s="26"/>
      <c r="D891" s="26"/>
      <c r="E891" s="26"/>
      <c r="F891" s="26"/>
      <c r="G891" s="26"/>
      <c r="H891"/>
      <c r="I891" s="26"/>
      <c r="J891" s="26"/>
      <c r="K891" s="26"/>
      <c r="L891" s="26"/>
      <c r="M891" s="26"/>
      <c r="N891" s="26"/>
      <c r="O891"/>
      <c r="P891" s="26"/>
      <c r="Q891" s="26"/>
      <c r="R891" s="26"/>
      <c r="S891" s="26"/>
      <c r="T891" s="26"/>
      <c r="U891" s="26"/>
      <c r="V891"/>
      <c r="W891" s="26"/>
      <c r="X891" s="26"/>
      <c r="Y891" s="26"/>
      <c r="Z891" s="26"/>
      <c r="AA891" s="26"/>
      <c r="AB891" s="26"/>
      <c r="AC891"/>
      <c r="AD891" s="26"/>
      <c r="AE891" s="26"/>
      <c r="AF891" s="26"/>
      <c r="AG891" s="26"/>
      <c r="AH891" s="26"/>
      <c r="AI891" s="26"/>
    </row>
    <row r="892" spans="1:35" x14ac:dyDescent="0.2">
      <c r="A892"/>
      <c r="B892" s="26"/>
      <c r="C892" s="26"/>
      <c r="D892" s="26"/>
      <c r="E892" s="26"/>
      <c r="F892" s="26"/>
      <c r="G892" s="26"/>
      <c r="H892"/>
      <c r="I892" s="26"/>
      <c r="J892" s="26"/>
      <c r="K892" s="26"/>
      <c r="L892" s="26"/>
      <c r="M892" s="26"/>
      <c r="N892" s="26"/>
      <c r="O892"/>
      <c r="P892" s="26"/>
      <c r="Q892" s="26"/>
      <c r="R892" s="26"/>
      <c r="S892" s="26"/>
      <c r="T892" s="26"/>
      <c r="U892" s="26"/>
      <c r="V892"/>
      <c r="W892" s="26"/>
      <c r="X892" s="26"/>
      <c r="Y892" s="26"/>
      <c r="Z892" s="26"/>
      <c r="AA892" s="26"/>
      <c r="AB892" s="26"/>
      <c r="AC892"/>
      <c r="AD892" s="26"/>
      <c r="AE892" s="26"/>
      <c r="AF892" s="26"/>
      <c r="AG892" s="26"/>
      <c r="AH892" s="26"/>
      <c r="AI892" s="26"/>
    </row>
    <row r="893" spans="1:35" x14ac:dyDescent="0.2">
      <c r="A893"/>
      <c r="B893" s="26"/>
      <c r="C893" s="26"/>
      <c r="D893" s="26"/>
      <c r="E893" s="26"/>
      <c r="F893" s="26"/>
      <c r="G893" s="26"/>
      <c r="H893"/>
      <c r="I893" s="26"/>
      <c r="J893" s="26"/>
      <c r="K893" s="26"/>
      <c r="L893" s="26"/>
      <c r="M893" s="26"/>
      <c r="N893" s="26"/>
      <c r="O893"/>
      <c r="P893" s="26"/>
      <c r="Q893" s="26"/>
      <c r="R893" s="26"/>
      <c r="S893" s="26"/>
      <c r="T893" s="26"/>
      <c r="U893" s="26"/>
      <c r="V893"/>
      <c r="W893" s="26"/>
      <c r="X893" s="26"/>
      <c r="Y893" s="26"/>
      <c r="Z893" s="26"/>
      <c r="AA893" s="26"/>
      <c r="AB893" s="26"/>
      <c r="AC893"/>
      <c r="AD893" s="26"/>
      <c r="AE893" s="26"/>
      <c r="AF893" s="26"/>
      <c r="AG893" s="26"/>
      <c r="AH893" s="26"/>
      <c r="AI893" s="26"/>
    </row>
    <row r="894" spans="1:35" x14ac:dyDescent="0.2">
      <c r="A894"/>
      <c r="B894" s="26"/>
      <c r="C894" s="26"/>
      <c r="D894" s="26"/>
      <c r="E894" s="26"/>
      <c r="F894" s="26"/>
      <c r="G894" s="26"/>
      <c r="H894"/>
      <c r="I894" s="26"/>
      <c r="J894" s="26"/>
      <c r="K894" s="26"/>
      <c r="L894" s="26"/>
      <c r="M894" s="26"/>
      <c r="N894" s="26"/>
      <c r="O894"/>
      <c r="P894" s="26"/>
      <c r="Q894" s="26"/>
      <c r="R894" s="26"/>
      <c r="S894" s="26"/>
      <c r="T894" s="26"/>
      <c r="U894" s="26"/>
      <c r="V894"/>
      <c r="W894" s="26"/>
      <c r="X894" s="26"/>
      <c r="Y894" s="26"/>
      <c r="Z894" s="26"/>
      <c r="AA894" s="26"/>
      <c r="AB894" s="26"/>
      <c r="AC894"/>
      <c r="AD894" s="26"/>
      <c r="AE894" s="26"/>
      <c r="AF894" s="26"/>
      <c r="AG894" s="26"/>
      <c r="AH894" s="26"/>
      <c r="AI894" s="26"/>
    </row>
    <row r="895" spans="1:35" x14ac:dyDescent="0.2">
      <c r="A895"/>
      <c r="B895" s="26"/>
      <c r="C895" s="26"/>
      <c r="D895" s="26"/>
      <c r="E895" s="26"/>
      <c r="F895" s="26"/>
      <c r="G895" s="26"/>
      <c r="H895"/>
      <c r="I895" s="26"/>
      <c r="J895" s="26"/>
      <c r="K895" s="26"/>
      <c r="L895" s="26"/>
      <c r="M895" s="26"/>
      <c r="N895" s="26"/>
      <c r="O895"/>
      <c r="P895" s="26"/>
      <c r="Q895" s="26"/>
      <c r="R895" s="26"/>
      <c r="S895" s="26"/>
      <c r="T895" s="26"/>
      <c r="U895" s="26"/>
      <c r="V895"/>
      <c r="W895" s="26"/>
      <c r="X895" s="26"/>
      <c r="Y895" s="26"/>
      <c r="Z895" s="26"/>
      <c r="AA895" s="26"/>
      <c r="AB895" s="26"/>
      <c r="AC895"/>
      <c r="AD895" s="26"/>
      <c r="AE895" s="26"/>
      <c r="AF895" s="26"/>
      <c r="AG895" s="26"/>
      <c r="AH895" s="26"/>
      <c r="AI895" s="26"/>
    </row>
    <row r="896" spans="1:35" x14ac:dyDescent="0.2">
      <c r="A896"/>
      <c r="B896" s="26"/>
      <c r="C896" s="26"/>
      <c r="D896" s="26"/>
      <c r="E896" s="26"/>
      <c r="F896" s="26"/>
      <c r="G896" s="26"/>
      <c r="H896"/>
      <c r="I896" s="26"/>
      <c r="J896" s="26"/>
      <c r="K896" s="26"/>
      <c r="L896" s="26"/>
      <c r="M896" s="26"/>
      <c r="N896" s="26"/>
      <c r="O896"/>
      <c r="P896" s="26"/>
      <c r="Q896" s="26"/>
      <c r="R896" s="26"/>
      <c r="S896" s="26"/>
      <c r="T896" s="26"/>
      <c r="U896" s="26"/>
      <c r="V896"/>
      <c r="W896" s="26"/>
      <c r="X896" s="26"/>
      <c r="Y896" s="26"/>
      <c r="Z896" s="26"/>
      <c r="AA896" s="26"/>
      <c r="AB896" s="26"/>
      <c r="AC896"/>
      <c r="AD896" s="26"/>
      <c r="AE896" s="26"/>
      <c r="AF896" s="26"/>
      <c r="AG896" s="26"/>
      <c r="AH896" s="26"/>
      <c r="AI896" s="26"/>
    </row>
    <row r="897" spans="1:35" x14ac:dyDescent="0.2">
      <c r="A897"/>
      <c r="B897" s="26"/>
      <c r="C897" s="26"/>
      <c r="D897" s="26"/>
      <c r="E897" s="26"/>
      <c r="F897" s="26"/>
      <c r="G897" s="26"/>
      <c r="H897"/>
      <c r="I897" s="26"/>
      <c r="J897" s="26"/>
      <c r="K897" s="26"/>
      <c r="L897" s="26"/>
      <c r="M897" s="26"/>
      <c r="N897" s="26"/>
      <c r="O897"/>
      <c r="P897" s="26"/>
      <c r="Q897" s="26"/>
      <c r="R897" s="26"/>
      <c r="S897" s="26"/>
      <c r="T897" s="26"/>
      <c r="U897" s="26"/>
      <c r="V897"/>
      <c r="W897" s="26"/>
      <c r="X897" s="26"/>
      <c r="Y897" s="26"/>
      <c r="Z897" s="26"/>
      <c r="AA897" s="26"/>
      <c r="AB897" s="26"/>
      <c r="AC897"/>
      <c r="AD897" s="26"/>
      <c r="AE897" s="26"/>
      <c r="AF897" s="26"/>
      <c r="AG897" s="26"/>
      <c r="AH897" s="26"/>
      <c r="AI897" s="26"/>
    </row>
    <row r="898" spans="1:35" x14ac:dyDescent="0.2">
      <c r="A898"/>
      <c r="B898" s="26"/>
      <c r="C898" s="26"/>
      <c r="D898" s="26"/>
      <c r="E898" s="26"/>
      <c r="F898" s="26"/>
      <c r="G898" s="26"/>
      <c r="H898"/>
      <c r="I898" s="26"/>
      <c r="J898" s="26"/>
      <c r="K898" s="26"/>
      <c r="L898" s="26"/>
      <c r="M898" s="26"/>
      <c r="N898" s="26"/>
      <c r="O898"/>
      <c r="P898" s="26"/>
      <c r="Q898" s="26"/>
      <c r="R898" s="26"/>
      <c r="S898" s="26"/>
      <c r="T898" s="26"/>
      <c r="U898" s="26"/>
      <c r="V898"/>
      <c r="W898" s="26"/>
      <c r="X898" s="26"/>
      <c r="Y898" s="26"/>
      <c r="Z898" s="26"/>
      <c r="AA898" s="26"/>
      <c r="AB898" s="26"/>
      <c r="AC898"/>
      <c r="AD898" s="26"/>
      <c r="AE898" s="26"/>
      <c r="AF898" s="26"/>
      <c r="AG898" s="26"/>
      <c r="AH898" s="26"/>
      <c r="AI898" s="26"/>
    </row>
    <row r="899" spans="1:35" x14ac:dyDescent="0.2">
      <c r="A899"/>
      <c r="B899" s="26"/>
      <c r="C899" s="26"/>
      <c r="D899" s="26"/>
      <c r="E899" s="26"/>
      <c r="F899" s="26"/>
      <c r="G899" s="26"/>
      <c r="H899"/>
      <c r="I899" s="26"/>
      <c r="J899" s="26"/>
      <c r="K899" s="26"/>
      <c r="L899" s="26"/>
      <c r="M899" s="26"/>
      <c r="N899" s="26"/>
      <c r="O899"/>
      <c r="P899" s="26"/>
      <c r="Q899" s="26"/>
      <c r="R899" s="26"/>
      <c r="S899" s="26"/>
      <c r="T899" s="26"/>
      <c r="U899" s="26"/>
      <c r="V899"/>
      <c r="W899" s="26"/>
      <c r="X899" s="26"/>
      <c r="Y899" s="26"/>
      <c r="Z899" s="26"/>
      <c r="AA899" s="26"/>
      <c r="AB899" s="26"/>
      <c r="AC899"/>
      <c r="AD899" s="26"/>
      <c r="AE899" s="26"/>
      <c r="AF899" s="26"/>
      <c r="AG899" s="26"/>
      <c r="AH899" s="26"/>
      <c r="AI899" s="26"/>
    </row>
    <row r="900" spans="1:35" x14ac:dyDescent="0.2">
      <c r="A900"/>
      <c r="B900" s="26"/>
      <c r="C900" s="26"/>
      <c r="D900" s="26"/>
      <c r="E900" s="26"/>
      <c r="F900" s="26"/>
      <c r="G900" s="26"/>
      <c r="H900"/>
      <c r="I900" s="26"/>
      <c r="J900" s="26"/>
      <c r="K900" s="26"/>
      <c r="L900" s="26"/>
      <c r="M900" s="26"/>
      <c r="N900" s="26"/>
      <c r="O900"/>
      <c r="P900" s="26"/>
      <c r="Q900" s="26"/>
      <c r="R900" s="26"/>
      <c r="S900" s="26"/>
      <c r="T900" s="26"/>
      <c r="U900" s="26"/>
      <c r="V900"/>
      <c r="W900" s="26"/>
      <c r="X900" s="26"/>
      <c r="Y900" s="26"/>
      <c r="Z900" s="26"/>
      <c r="AA900" s="26"/>
      <c r="AB900" s="26"/>
      <c r="AC900"/>
      <c r="AD900" s="26"/>
      <c r="AE900" s="26"/>
      <c r="AF900" s="26"/>
      <c r="AG900" s="26"/>
      <c r="AH900" s="26"/>
      <c r="AI900" s="26"/>
    </row>
    <row r="901" spans="1:35" x14ac:dyDescent="0.2">
      <c r="A901"/>
      <c r="B901" s="26"/>
      <c r="C901" s="26"/>
      <c r="D901" s="26"/>
      <c r="E901" s="26"/>
      <c r="F901" s="26"/>
      <c r="G901" s="26"/>
      <c r="H901"/>
      <c r="I901" s="26"/>
      <c r="J901" s="26"/>
      <c r="K901" s="26"/>
      <c r="L901" s="26"/>
      <c r="M901" s="26"/>
      <c r="N901" s="26"/>
      <c r="O901"/>
      <c r="P901" s="26"/>
      <c r="Q901" s="26"/>
      <c r="R901" s="26"/>
      <c r="S901" s="26"/>
      <c r="T901" s="26"/>
      <c r="U901" s="26"/>
      <c r="V901"/>
      <c r="W901" s="26"/>
      <c r="X901" s="26"/>
      <c r="Y901" s="26"/>
      <c r="Z901" s="26"/>
      <c r="AA901" s="26"/>
      <c r="AB901" s="26"/>
      <c r="AC901"/>
      <c r="AD901" s="26"/>
      <c r="AE901" s="26"/>
      <c r="AF901" s="26"/>
      <c r="AG901" s="26"/>
      <c r="AH901" s="26"/>
      <c r="AI901" s="26"/>
    </row>
    <row r="902" spans="1:35" x14ac:dyDescent="0.2">
      <c r="A902"/>
      <c r="B902" s="26"/>
      <c r="C902" s="26"/>
      <c r="D902" s="26"/>
      <c r="E902" s="26"/>
      <c r="F902" s="26"/>
      <c r="G902" s="26"/>
      <c r="H902"/>
      <c r="I902" s="26"/>
      <c r="J902" s="26"/>
      <c r="K902" s="26"/>
      <c r="L902" s="26"/>
      <c r="M902" s="26"/>
      <c r="N902" s="26"/>
      <c r="O902"/>
      <c r="P902" s="26"/>
      <c r="Q902" s="26"/>
      <c r="R902" s="26"/>
      <c r="S902" s="26"/>
      <c r="T902" s="26"/>
      <c r="U902" s="26"/>
      <c r="V902"/>
      <c r="W902" s="26"/>
      <c r="X902" s="26"/>
      <c r="Y902" s="26"/>
      <c r="Z902" s="26"/>
      <c r="AA902" s="26"/>
      <c r="AB902" s="26"/>
      <c r="AC902"/>
      <c r="AD902" s="26"/>
      <c r="AE902" s="26"/>
      <c r="AF902" s="26"/>
      <c r="AG902" s="26"/>
      <c r="AH902" s="26"/>
      <c r="AI902" s="26"/>
    </row>
    <row r="903" spans="1:35" x14ac:dyDescent="0.2">
      <c r="A903"/>
      <c r="B903" s="26"/>
      <c r="C903" s="26"/>
      <c r="D903" s="26"/>
      <c r="E903" s="26"/>
      <c r="F903" s="26"/>
      <c r="G903" s="26"/>
      <c r="H903"/>
      <c r="I903" s="26"/>
      <c r="J903" s="26"/>
      <c r="K903" s="26"/>
      <c r="L903" s="26"/>
      <c r="M903" s="26"/>
      <c r="N903" s="26"/>
      <c r="O903"/>
      <c r="P903" s="26"/>
      <c r="Q903" s="26"/>
      <c r="R903" s="26"/>
      <c r="S903" s="26"/>
      <c r="T903" s="26"/>
      <c r="U903" s="26"/>
      <c r="V903"/>
      <c r="W903" s="26"/>
      <c r="X903" s="26"/>
      <c r="Y903" s="26"/>
      <c r="Z903" s="26"/>
      <c r="AA903" s="26"/>
      <c r="AB903" s="26"/>
      <c r="AC903"/>
      <c r="AD903" s="26"/>
      <c r="AE903" s="26"/>
      <c r="AF903" s="26"/>
      <c r="AG903" s="26"/>
      <c r="AH903" s="26"/>
      <c r="AI903" s="26"/>
    </row>
    <row r="904" spans="1:35" x14ac:dyDescent="0.2">
      <c r="A904"/>
      <c r="B904" s="26"/>
      <c r="C904" s="26"/>
      <c r="D904" s="26"/>
      <c r="E904" s="26"/>
      <c r="F904" s="26"/>
      <c r="G904" s="26"/>
      <c r="H904"/>
      <c r="I904" s="26"/>
      <c r="J904" s="26"/>
      <c r="K904" s="26"/>
      <c r="L904" s="26"/>
      <c r="M904" s="26"/>
      <c r="N904" s="26"/>
      <c r="O904"/>
      <c r="P904" s="26"/>
      <c r="Q904" s="26"/>
      <c r="R904" s="26"/>
      <c r="S904" s="26"/>
      <c r="T904" s="26"/>
      <c r="U904" s="26"/>
      <c r="V904"/>
      <c r="W904" s="26"/>
      <c r="X904" s="26"/>
      <c r="Y904" s="26"/>
      <c r="Z904" s="26"/>
      <c r="AA904" s="26"/>
      <c r="AB904" s="26"/>
      <c r="AC904"/>
      <c r="AD904" s="26"/>
      <c r="AE904" s="26"/>
      <c r="AF904" s="26"/>
      <c r="AG904" s="26"/>
      <c r="AH904" s="26"/>
      <c r="AI904" s="26"/>
    </row>
    <row r="905" spans="1:35" x14ac:dyDescent="0.2">
      <c r="A905"/>
      <c r="B905" s="26"/>
      <c r="C905" s="26"/>
      <c r="D905" s="26"/>
      <c r="E905" s="26"/>
      <c r="F905" s="26"/>
      <c r="G905" s="26"/>
      <c r="H905"/>
      <c r="I905" s="26"/>
      <c r="J905" s="26"/>
      <c r="K905" s="26"/>
      <c r="L905" s="26"/>
      <c r="M905" s="26"/>
      <c r="N905" s="26"/>
      <c r="O905"/>
      <c r="P905" s="26"/>
      <c r="Q905" s="26"/>
      <c r="R905" s="26"/>
      <c r="S905" s="26"/>
      <c r="T905" s="26"/>
      <c r="U905" s="26"/>
      <c r="V905"/>
      <c r="W905" s="26"/>
      <c r="X905" s="26"/>
      <c r="Y905" s="26"/>
      <c r="Z905" s="26"/>
      <c r="AA905" s="26"/>
      <c r="AB905" s="26"/>
      <c r="AC905"/>
      <c r="AD905" s="26"/>
      <c r="AE905" s="26"/>
      <c r="AF905" s="26"/>
      <c r="AG905" s="26"/>
      <c r="AH905" s="26"/>
      <c r="AI905" s="26"/>
    </row>
    <row r="906" spans="1:35" x14ac:dyDescent="0.2">
      <c r="A906"/>
      <c r="B906" s="26"/>
      <c r="C906" s="26"/>
      <c r="D906" s="26"/>
      <c r="E906" s="26"/>
      <c r="F906" s="26"/>
      <c r="G906" s="26"/>
      <c r="H906"/>
      <c r="I906" s="26"/>
      <c r="J906" s="26"/>
      <c r="K906" s="26"/>
      <c r="L906" s="26"/>
      <c r="M906" s="26"/>
      <c r="N906" s="26"/>
      <c r="O906"/>
      <c r="P906" s="26"/>
      <c r="Q906" s="26"/>
      <c r="R906" s="26"/>
      <c r="S906" s="26"/>
      <c r="T906" s="26"/>
      <c r="U906" s="26"/>
      <c r="V906"/>
      <c r="W906" s="26"/>
      <c r="X906" s="26"/>
      <c r="Y906" s="26"/>
      <c r="Z906" s="26"/>
      <c r="AA906" s="26"/>
      <c r="AB906" s="26"/>
      <c r="AC906"/>
      <c r="AD906" s="26"/>
      <c r="AE906" s="26"/>
      <c r="AF906" s="26"/>
      <c r="AG906" s="26"/>
      <c r="AH906" s="26"/>
      <c r="AI906" s="26"/>
    </row>
    <row r="907" spans="1:35" x14ac:dyDescent="0.2">
      <c r="A907"/>
      <c r="B907" s="26"/>
      <c r="C907" s="26"/>
      <c r="D907" s="26"/>
      <c r="E907" s="26"/>
      <c r="F907" s="26"/>
      <c r="G907" s="26"/>
      <c r="H907"/>
      <c r="I907" s="26"/>
      <c r="J907" s="26"/>
      <c r="K907" s="26"/>
      <c r="L907" s="26"/>
      <c r="M907" s="26"/>
      <c r="N907" s="26"/>
      <c r="O907"/>
      <c r="P907" s="26"/>
      <c r="Q907" s="26"/>
      <c r="R907" s="26"/>
      <c r="S907" s="26"/>
      <c r="T907" s="26"/>
      <c r="U907" s="26"/>
      <c r="V907"/>
      <c r="W907" s="26"/>
      <c r="X907" s="26"/>
      <c r="Y907" s="26"/>
      <c r="Z907" s="26"/>
      <c r="AA907" s="26"/>
      <c r="AB907" s="26"/>
      <c r="AC907"/>
      <c r="AD907" s="26"/>
      <c r="AE907" s="26"/>
      <c r="AF907" s="26"/>
      <c r="AG907" s="26"/>
      <c r="AH907" s="26"/>
      <c r="AI907" s="26"/>
    </row>
    <row r="908" spans="1:35" x14ac:dyDescent="0.2">
      <c r="A908"/>
      <c r="B908" s="26"/>
      <c r="C908" s="26"/>
      <c r="D908" s="26"/>
      <c r="E908" s="26"/>
      <c r="F908" s="26"/>
      <c r="G908" s="26"/>
      <c r="H908"/>
      <c r="I908" s="26"/>
      <c r="J908" s="26"/>
      <c r="K908" s="26"/>
      <c r="L908" s="26"/>
      <c r="M908" s="26"/>
      <c r="N908" s="26"/>
      <c r="O908"/>
      <c r="P908" s="26"/>
      <c r="Q908" s="26"/>
      <c r="R908" s="26"/>
      <c r="S908" s="26"/>
      <c r="T908" s="26"/>
      <c r="U908" s="26"/>
      <c r="V908"/>
      <c r="W908" s="26"/>
      <c r="X908" s="26"/>
      <c r="Y908" s="26"/>
      <c r="Z908" s="26"/>
      <c r="AA908" s="26"/>
      <c r="AB908" s="26"/>
      <c r="AC908"/>
      <c r="AD908" s="26"/>
      <c r="AE908" s="26"/>
      <c r="AF908" s="26"/>
      <c r="AG908" s="26"/>
      <c r="AH908" s="26"/>
      <c r="AI908" s="26"/>
    </row>
    <row r="909" spans="1:35" x14ac:dyDescent="0.2">
      <c r="A909"/>
      <c r="B909" s="26"/>
      <c r="C909" s="26"/>
      <c r="D909" s="26"/>
      <c r="E909" s="26"/>
      <c r="F909" s="26"/>
      <c r="G909" s="26"/>
      <c r="H909"/>
      <c r="I909" s="26"/>
      <c r="J909" s="26"/>
      <c r="K909" s="26"/>
      <c r="L909" s="26"/>
      <c r="M909" s="26"/>
      <c r="N909" s="26"/>
      <c r="O909"/>
      <c r="P909" s="26"/>
      <c r="Q909" s="26"/>
      <c r="R909" s="26"/>
      <c r="S909" s="26"/>
      <c r="T909" s="26"/>
      <c r="U909" s="26"/>
      <c r="V909"/>
      <c r="W909" s="26"/>
      <c r="X909" s="26"/>
      <c r="Y909" s="26"/>
      <c r="Z909" s="26"/>
      <c r="AA909" s="26"/>
      <c r="AB909" s="26"/>
      <c r="AC909"/>
      <c r="AD909" s="26"/>
      <c r="AE909" s="26"/>
      <c r="AF909" s="26"/>
      <c r="AG909" s="26"/>
      <c r="AH909" s="26"/>
      <c r="AI909" s="26"/>
    </row>
    <row r="910" spans="1:35" x14ac:dyDescent="0.2">
      <c r="A910"/>
      <c r="B910" s="26"/>
      <c r="C910" s="26"/>
      <c r="D910" s="26"/>
      <c r="E910" s="26"/>
      <c r="F910" s="26"/>
      <c r="G910" s="26"/>
      <c r="H910"/>
      <c r="I910" s="26"/>
      <c r="J910" s="26"/>
      <c r="K910" s="26"/>
      <c r="L910" s="26"/>
      <c r="M910" s="26"/>
      <c r="N910" s="26"/>
      <c r="O910"/>
      <c r="P910" s="26"/>
      <c r="Q910" s="26"/>
      <c r="R910" s="26"/>
      <c r="S910" s="26"/>
      <c r="T910" s="26"/>
      <c r="U910" s="26"/>
      <c r="V910"/>
      <c r="W910" s="26"/>
      <c r="X910" s="26"/>
      <c r="Y910" s="26"/>
      <c r="Z910" s="26"/>
      <c r="AA910" s="26"/>
      <c r="AB910" s="26"/>
      <c r="AC910"/>
      <c r="AD910" s="26"/>
      <c r="AE910" s="26"/>
      <c r="AF910" s="26"/>
      <c r="AG910" s="26"/>
      <c r="AH910" s="26"/>
      <c r="AI910" s="26"/>
    </row>
    <row r="911" spans="1:35" x14ac:dyDescent="0.2">
      <c r="A911" s="2" t="s">
        <v>13</v>
      </c>
      <c r="B911" s="13">
        <f t="shared" ref="B911:G911" si="80">SUM(B890:B910)</f>
        <v>0</v>
      </c>
      <c r="C911" s="13">
        <f t="shared" si="80"/>
        <v>0</v>
      </c>
      <c r="D911" s="13">
        <f t="shared" si="80"/>
        <v>0</v>
      </c>
      <c r="E911" s="13">
        <f t="shared" si="80"/>
        <v>0</v>
      </c>
      <c r="F911" s="13">
        <f t="shared" si="80"/>
        <v>0</v>
      </c>
      <c r="G911" s="13">
        <f t="shared" si="80"/>
        <v>0</v>
      </c>
      <c r="H911" s="2" t="s">
        <v>13</v>
      </c>
      <c r="I911" s="13">
        <f t="shared" ref="I911:N911" si="81">SUM(I890:I910)</f>
        <v>0</v>
      </c>
      <c r="J911" s="13">
        <f t="shared" si="81"/>
        <v>0</v>
      </c>
      <c r="K911" s="13">
        <f t="shared" si="81"/>
        <v>0</v>
      </c>
      <c r="L911" s="13">
        <f t="shared" si="81"/>
        <v>0</v>
      </c>
      <c r="M911" s="13">
        <f t="shared" si="81"/>
        <v>0</v>
      </c>
      <c r="N911" s="13">
        <f t="shared" si="81"/>
        <v>0</v>
      </c>
      <c r="O911" s="2" t="s">
        <v>13</v>
      </c>
      <c r="P911" s="13">
        <f t="shared" ref="P911:U911" si="82">SUM(P890:P910)</f>
        <v>0</v>
      </c>
      <c r="Q911" s="13">
        <f t="shared" si="82"/>
        <v>0</v>
      </c>
      <c r="R911" s="13">
        <f t="shared" si="82"/>
        <v>0</v>
      </c>
      <c r="S911" s="13">
        <f t="shared" si="82"/>
        <v>0</v>
      </c>
      <c r="T911" s="13">
        <f t="shared" si="82"/>
        <v>0</v>
      </c>
      <c r="U911" s="13">
        <f t="shared" si="82"/>
        <v>0</v>
      </c>
      <c r="V911" s="2" t="s">
        <v>13</v>
      </c>
      <c r="W911" s="13">
        <f t="shared" ref="W911:AB911" si="83">SUM(W890:W910)</f>
        <v>0</v>
      </c>
      <c r="X911" s="13">
        <f t="shared" si="83"/>
        <v>0</v>
      </c>
      <c r="Y911" s="13">
        <f t="shared" si="83"/>
        <v>0</v>
      </c>
      <c r="Z911" s="13">
        <f t="shared" si="83"/>
        <v>0</v>
      </c>
      <c r="AA911" s="13">
        <f t="shared" si="83"/>
        <v>0</v>
      </c>
      <c r="AB911" s="13">
        <f t="shared" si="83"/>
        <v>0</v>
      </c>
      <c r="AC911" s="2" t="s">
        <v>13</v>
      </c>
      <c r="AD911" s="13">
        <f t="shared" ref="AD911:AI911" si="84">SUM(AD890:AD910)</f>
        <v>0</v>
      </c>
      <c r="AE911" s="13">
        <f t="shared" si="84"/>
        <v>0</v>
      </c>
      <c r="AF911" s="13">
        <f t="shared" si="84"/>
        <v>0</v>
      </c>
      <c r="AG911" s="13">
        <f t="shared" si="84"/>
        <v>0</v>
      </c>
      <c r="AH911" s="13">
        <f t="shared" si="84"/>
        <v>0</v>
      </c>
      <c r="AI911" s="13">
        <f t="shared" si="84"/>
        <v>0</v>
      </c>
    </row>
    <row r="912" spans="1:35" x14ac:dyDescent="0.2">
      <c r="A912" s="2" t="s">
        <v>14</v>
      </c>
      <c r="B912" s="9">
        <f>B911/1.15</f>
        <v>0</v>
      </c>
      <c r="C912" s="9">
        <f>C911/1.15</f>
        <v>0</v>
      </c>
      <c r="D912" s="9">
        <f>D911/1.15</f>
        <v>0</v>
      </c>
      <c r="E912" s="10"/>
      <c r="F912" s="10"/>
      <c r="G912" s="10"/>
      <c r="H912" s="2" t="s">
        <v>14</v>
      </c>
      <c r="I912" s="9">
        <f>I911/1.15</f>
        <v>0</v>
      </c>
      <c r="J912" s="9">
        <f>J911/1.15</f>
        <v>0</v>
      </c>
      <c r="K912" s="9">
        <f>K911/1.15</f>
        <v>0</v>
      </c>
      <c r="L912" s="10"/>
      <c r="M912" s="10"/>
      <c r="N912" s="10"/>
      <c r="O912" s="2" t="s">
        <v>14</v>
      </c>
      <c r="P912" s="9">
        <f>P911/1.15</f>
        <v>0</v>
      </c>
      <c r="Q912" s="9">
        <f>Q911/1.15</f>
        <v>0</v>
      </c>
      <c r="R912" s="9">
        <f>R911/1.15</f>
        <v>0</v>
      </c>
      <c r="S912" s="10"/>
      <c r="T912" s="10"/>
      <c r="U912" s="10"/>
      <c r="V912" s="2" t="s">
        <v>14</v>
      </c>
      <c r="W912" s="9">
        <f>W911/1.15</f>
        <v>0</v>
      </c>
      <c r="X912" s="9">
        <f>X911/1.15</f>
        <v>0</v>
      </c>
      <c r="Y912" s="9">
        <f>Y911/1.15</f>
        <v>0</v>
      </c>
      <c r="Z912" s="10"/>
      <c r="AA912" s="10"/>
      <c r="AB912" s="10"/>
      <c r="AC912" s="2" t="s">
        <v>14</v>
      </c>
      <c r="AD912" s="9">
        <f>AD911/1.15</f>
        <v>0</v>
      </c>
      <c r="AE912" s="9">
        <f>AE911/1.15</f>
        <v>0</v>
      </c>
      <c r="AF912" s="9">
        <f>AF911/1.15</f>
        <v>0</v>
      </c>
      <c r="AG912" s="10"/>
      <c r="AH912" s="10"/>
      <c r="AI912" s="10"/>
    </row>
    <row r="913" spans="1:35" x14ac:dyDescent="0.2">
      <c r="A913" s="2" t="s">
        <v>15</v>
      </c>
      <c r="B913" s="11">
        <f>B912*0.15</f>
        <v>0</v>
      </c>
      <c r="C913" s="11">
        <f>C912*0.15</f>
        <v>0</v>
      </c>
      <c r="D913" s="11">
        <f>D912*0.15</f>
        <v>0</v>
      </c>
      <c r="E913" s="12"/>
      <c r="F913" s="12"/>
      <c r="G913" s="12"/>
      <c r="H913" s="2" t="s">
        <v>15</v>
      </c>
      <c r="I913" s="11">
        <f>I912*0.15</f>
        <v>0</v>
      </c>
      <c r="J913" s="11">
        <f>J912*0.15</f>
        <v>0</v>
      </c>
      <c r="K913" s="11">
        <f>K912*0.15</f>
        <v>0</v>
      </c>
      <c r="L913" s="12"/>
      <c r="M913" s="12"/>
      <c r="N913" s="12"/>
      <c r="O913" s="2" t="s">
        <v>15</v>
      </c>
      <c r="P913" s="11">
        <f>P912*0.15</f>
        <v>0</v>
      </c>
      <c r="Q913" s="11">
        <f>Q912*0.15</f>
        <v>0</v>
      </c>
      <c r="R913" s="11">
        <f>R912*0.15</f>
        <v>0</v>
      </c>
      <c r="S913" s="12"/>
      <c r="T913" s="12"/>
      <c r="U913" s="12"/>
      <c r="V913" s="2" t="s">
        <v>15</v>
      </c>
      <c r="W913" s="11">
        <f>W912*0.15</f>
        <v>0</v>
      </c>
      <c r="X913" s="11">
        <f>X912*0.15</f>
        <v>0</v>
      </c>
      <c r="Y913" s="11">
        <f>Y912*0.15</f>
        <v>0</v>
      </c>
      <c r="Z913" s="12"/>
      <c r="AA913" s="12"/>
      <c r="AB913" s="12"/>
      <c r="AC913" s="2" t="s">
        <v>15</v>
      </c>
      <c r="AD913" s="11">
        <f>AD912*0.15</f>
        <v>0</v>
      </c>
      <c r="AE913" s="11">
        <f>AE912*0.15</f>
        <v>0</v>
      </c>
      <c r="AF913" s="11">
        <f>AF912*0.15</f>
        <v>0</v>
      </c>
      <c r="AG913" s="12"/>
      <c r="AH913" s="12"/>
      <c r="AI913" s="12"/>
    </row>
    <row r="914" spans="1:35" x14ac:dyDescent="0.2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</row>
    <row r="915" spans="1:35" x14ac:dyDescent="0.2">
      <c r="A915" s="7" t="s">
        <v>16</v>
      </c>
      <c r="B915" s="3">
        <f>B911+C911+D911+E911+F911+G911</f>
        <v>0</v>
      </c>
      <c r="C915" s="2" t="s">
        <v>17</v>
      </c>
      <c r="D915" s="6">
        <f>B915</f>
        <v>0</v>
      </c>
      <c r="E915" s="2" t="s">
        <v>20</v>
      </c>
      <c r="F915" s="15">
        <f>D888</f>
        <v>0</v>
      </c>
      <c r="G915"/>
      <c r="H915" s="7" t="s">
        <v>16</v>
      </c>
      <c r="I915" s="3">
        <f>I911+J911+K911+L911+M911+N911</f>
        <v>0</v>
      </c>
      <c r="J915" s="2" t="s">
        <v>17</v>
      </c>
      <c r="K915" s="6">
        <f>I915</f>
        <v>0</v>
      </c>
      <c r="L915" s="2" t="s">
        <v>20</v>
      </c>
      <c r="M915" s="15">
        <f>K888</f>
        <v>0</v>
      </c>
      <c r="N915"/>
      <c r="O915" s="7" t="s">
        <v>16</v>
      </c>
      <c r="P915" s="3">
        <f>P911+Q911+R911+S911+T911+U911</f>
        <v>0</v>
      </c>
      <c r="Q915" s="2" t="s">
        <v>17</v>
      </c>
      <c r="R915" s="6">
        <f>P915</f>
        <v>0</v>
      </c>
      <c r="S915" s="2" t="s">
        <v>20</v>
      </c>
      <c r="T915" s="15">
        <f>R888</f>
        <v>0</v>
      </c>
      <c r="U915"/>
      <c r="V915" s="7" t="s">
        <v>16</v>
      </c>
      <c r="W915" s="3">
        <f>W911+X911+Y911+Z911+AA911+AB911</f>
        <v>0</v>
      </c>
      <c r="X915" s="2" t="s">
        <v>17</v>
      </c>
      <c r="Y915" s="6">
        <f>W915</f>
        <v>0</v>
      </c>
      <c r="Z915" s="2" t="s">
        <v>20</v>
      </c>
      <c r="AA915" s="15">
        <f>Y888</f>
        <v>0</v>
      </c>
      <c r="AB915"/>
      <c r="AC915" s="7" t="s">
        <v>16</v>
      </c>
      <c r="AD915" s="3">
        <f>AD911+AE911+AF911+AG911+AH911+AI911</f>
        <v>0</v>
      </c>
      <c r="AE915" s="2" t="s">
        <v>17</v>
      </c>
      <c r="AF915" s="6">
        <f>AD915</f>
        <v>0</v>
      </c>
      <c r="AG915" s="2" t="s">
        <v>20</v>
      </c>
      <c r="AH915" s="15">
        <f>AF888</f>
        <v>0</v>
      </c>
      <c r="AI915"/>
    </row>
    <row r="916" spans="1:35" x14ac:dyDescent="0.2">
      <c r="A916" s="7" t="s">
        <v>0</v>
      </c>
      <c r="B916" s="3">
        <f>D888*0.17</f>
        <v>0</v>
      </c>
      <c r="C916" s="2" t="s">
        <v>3</v>
      </c>
      <c r="D916" s="5">
        <f>B918</f>
        <v>0</v>
      </c>
      <c r="E916" s="2" t="s">
        <v>21</v>
      </c>
      <c r="F916" s="6">
        <f>B917</f>
        <v>0</v>
      </c>
      <c r="G916"/>
      <c r="H916" s="7" t="s">
        <v>0</v>
      </c>
      <c r="I916" s="3">
        <f>K888*0.17</f>
        <v>0</v>
      </c>
      <c r="J916" s="2" t="s">
        <v>3</v>
      </c>
      <c r="K916" s="5">
        <f>I918</f>
        <v>0</v>
      </c>
      <c r="L916" s="2" t="s">
        <v>21</v>
      </c>
      <c r="M916" s="6">
        <f>I917</f>
        <v>0</v>
      </c>
      <c r="N916"/>
      <c r="O916" s="7" t="s">
        <v>0</v>
      </c>
      <c r="P916" s="3">
        <f>R888*0.17</f>
        <v>0</v>
      </c>
      <c r="Q916" s="2" t="s">
        <v>3</v>
      </c>
      <c r="R916" s="5">
        <f>P918</f>
        <v>0</v>
      </c>
      <c r="S916" s="2" t="s">
        <v>21</v>
      </c>
      <c r="T916" s="6">
        <f>P917</f>
        <v>0</v>
      </c>
      <c r="U916"/>
      <c r="V916" s="7" t="s">
        <v>0</v>
      </c>
      <c r="W916" s="3">
        <f>Y888*0.17</f>
        <v>0</v>
      </c>
      <c r="X916" s="2" t="s">
        <v>3</v>
      </c>
      <c r="Y916" s="5">
        <f>W918</f>
        <v>0</v>
      </c>
      <c r="Z916" s="2" t="s">
        <v>21</v>
      </c>
      <c r="AA916" s="6">
        <f>W917</f>
        <v>0</v>
      </c>
      <c r="AB916"/>
      <c r="AC916" s="7" t="s">
        <v>0</v>
      </c>
      <c r="AD916" s="3">
        <f>AF888*0.17</f>
        <v>0</v>
      </c>
      <c r="AE916" s="2" t="s">
        <v>3</v>
      </c>
      <c r="AF916" s="5">
        <f>AD918</f>
        <v>0</v>
      </c>
      <c r="AG916" s="2" t="s">
        <v>21</v>
      </c>
      <c r="AH916" s="6">
        <f>AD917</f>
        <v>0</v>
      </c>
      <c r="AI916"/>
    </row>
    <row r="917" spans="1:35" x14ac:dyDescent="0.2">
      <c r="A917" s="7" t="s">
        <v>12</v>
      </c>
      <c r="B917" s="6">
        <f>B915+B916</f>
        <v>0</v>
      </c>
      <c r="C917" s="2" t="s">
        <v>18</v>
      </c>
      <c r="D917" s="4">
        <f>D916-D915</f>
        <v>0</v>
      </c>
      <c r="E917" s="2" t="s">
        <v>22</v>
      </c>
      <c r="F917" s="5">
        <f>F915-F916</f>
        <v>0</v>
      </c>
      <c r="G917"/>
      <c r="H917" s="7" t="s">
        <v>12</v>
      </c>
      <c r="I917" s="6">
        <f>I915+I916</f>
        <v>0</v>
      </c>
      <c r="J917" s="2" t="s">
        <v>18</v>
      </c>
      <c r="K917" s="4">
        <f>K916-K915</f>
        <v>0</v>
      </c>
      <c r="L917" s="2" t="s">
        <v>22</v>
      </c>
      <c r="M917" s="5">
        <f>M915-M916</f>
        <v>0</v>
      </c>
      <c r="N917"/>
      <c r="O917" s="7" t="s">
        <v>12</v>
      </c>
      <c r="P917" s="6">
        <f>P915+P916</f>
        <v>0</v>
      </c>
      <c r="Q917" s="2" t="s">
        <v>18</v>
      </c>
      <c r="R917" s="4">
        <f>R916-R915</f>
        <v>0</v>
      </c>
      <c r="S917" s="2" t="s">
        <v>22</v>
      </c>
      <c r="T917" s="5">
        <f>T915-T916</f>
        <v>0</v>
      </c>
      <c r="U917"/>
      <c r="V917" s="7" t="s">
        <v>12</v>
      </c>
      <c r="W917" s="6">
        <f>W915+W916</f>
        <v>0</v>
      </c>
      <c r="X917" s="2" t="s">
        <v>18</v>
      </c>
      <c r="Y917" s="4">
        <f>Y916-Y915</f>
        <v>0</v>
      </c>
      <c r="Z917" s="2" t="s">
        <v>22</v>
      </c>
      <c r="AA917" s="5">
        <f>AA915-AA916</f>
        <v>0</v>
      </c>
      <c r="AB917"/>
      <c r="AC917" s="7" t="s">
        <v>12</v>
      </c>
      <c r="AD917" s="6">
        <f>AD915+AD916</f>
        <v>0</v>
      </c>
      <c r="AE917" s="2" t="s">
        <v>18</v>
      </c>
      <c r="AF917" s="4">
        <f>AF916-AF915</f>
        <v>0</v>
      </c>
      <c r="AG917" s="2" t="s">
        <v>22</v>
      </c>
      <c r="AH917" s="5">
        <f>AH915-AH916</f>
        <v>0</v>
      </c>
      <c r="AI917"/>
    </row>
    <row r="918" spans="1:35" x14ac:dyDescent="0.2">
      <c r="A918" s="7" t="s">
        <v>3</v>
      </c>
      <c r="B918" s="5">
        <f>B888</f>
        <v>0</v>
      </c>
      <c r="C918" s="2"/>
      <c r="D918" s="2"/>
      <c r="E918" s="2"/>
      <c r="F918" s="3">
        <f>F915*0.01</f>
        <v>0</v>
      </c>
      <c r="G918"/>
      <c r="H918" s="7" t="s">
        <v>3</v>
      </c>
      <c r="I918" s="5">
        <f>I888</f>
        <v>0</v>
      </c>
      <c r="J918" s="2"/>
      <c r="K918" s="2"/>
      <c r="L918" s="2"/>
      <c r="M918" s="3">
        <f>M915*0.01</f>
        <v>0</v>
      </c>
      <c r="N918"/>
      <c r="O918" s="7" t="s">
        <v>3</v>
      </c>
      <c r="P918" s="5">
        <f>P888</f>
        <v>0</v>
      </c>
      <c r="Q918" s="2"/>
      <c r="R918" s="2"/>
      <c r="S918" s="2"/>
      <c r="T918" s="3">
        <f>T915*0.01</f>
        <v>0</v>
      </c>
      <c r="U918"/>
      <c r="V918" s="7" t="s">
        <v>3</v>
      </c>
      <c r="W918" s="5">
        <f>W888</f>
        <v>0</v>
      </c>
      <c r="X918" s="2"/>
      <c r="Y918" s="2"/>
      <c r="Z918" s="2"/>
      <c r="AA918" s="3">
        <f>AA915*0.01</f>
        <v>0</v>
      </c>
      <c r="AB918"/>
      <c r="AC918" s="7" t="s">
        <v>3</v>
      </c>
      <c r="AD918" s="5">
        <f>AD888</f>
        <v>0</v>
      </c>
      <c r="AE918" s="2"/>
      <c r="AF918" s="2"/>
      <c r="AG918" s="2"/>
      <c r="AH918" s="3">
        <f>AH915*0.01</f>
        <v>0</v>
      </c>
      <c r="AI918"/>
    </row>
    <row r="919" spans="1:35" x14ac:dyDescent="0.2">
      <c r="A919" s="8"/>
      <c r="B919" s="4">
        <f>B918-B917</f>
        <v>0</v>
      </c>
      <c r="C919" s="2"/>
      <c r="D919" s="2"/>
      <c r="E919" s="14" t="s">
        <v>19</v>
      </c>
      <c r="F919" s="14" t="e">
        <f>F917/F918</f>
        <v>#DIV/0!</v>
      </c>
      <c r="G919"/>
      <c r="H919" s="8"/>
      <c r="I919" s="4">
        <f>I918-I917</f>
        <v>0</v>
      </c>
      <c r="J919" s="2"/>
      <c r="K919" s="2"/>
      <c r="L919" s="14" t="s">
        <v>19</v>
      </c>
      <c r="M919" s="14" t="e">
        <f>M917/M918</f>
        <v>#DIV/0!</v>
      </c>
      <c r="N919"/>
      <c r="O919" s="8"/>
      <c r="P919" s="4">
        <f>P918-P917</f>
        <v>0</v>
      </c>
      <c r="Q919" s="2"/>
      <c r="R919" s="2"/>
      <c r="S919" s="14" t="s">
        <v>19</v>
      </c>
      <c r="T919" s="14" t="e">
        <f>T917/T918</f>
        <v>#DIV/0!</v>
      </c>
      <c r="U919"/>
      <c r="V919" s="8"/>
      <c r="W919" s="4">
        <f>W918-W917</f>
        <v>0</v>
      </c>
      <c r="X919" s="2"/>
      <c r="Y919" s="2"/>
      <c r="Z919" s="14" t="s">
        <v>19</v>
      </c>
      <c r="AA919" s="14" t="e">
        <f>AA917/AA918</f>
        <v>#DIV/0!</v>
      </c>
      <c r="AB919"/>
      <c r="AC919" s="8"/>
      <c r="AD919" s="4">
        <f>AD918-AD917</f>
        <v>0</v>
      </c>
      <c r="AE919" s="2"/>
      <c r="AF919" s="2"/>
      <c r="AG919" s="14" t="s">
        <v>19</v>
      </c>
      <c r="AH919" s="14" t="e">
        <f>AH917/AH918</f>
        <v>#DIV/0!</v>
      </c>
      <c r="AI919"/>
    </row>
    <row r="920" spans="1:35" x14ac:dyDescent="0.2">
      <c r="A920"/>
      <c r="B920" s="2"/>
      <c r="C920"/>
      <c r="D920"/>
      <c r="E920"/>
      <c r="F920"/>
      <c r="G920"/>
      <c r="H920"/>
      <c r="I920" s="2"/>
      <c r="J920"/>
      <c r="K920"/>
      <c r="L920"/>
      <c r="M920"/>
      <c r="N920"/>
      <c r="O920"/>
      <c r="P920" s="2"/>
      <c r="Q920"/>
      <c r="R920"/>
      <c r="S920"/>
      <c r="T920"/>
      <c r="U920"/>
      <c r="V920"/>
      <c r="W920" s="2"/>
      <c r="X920"/>
      <c r="Y920"/>
      <c r="Z920"/>
      <c r="AA920"/>
      <c r="AB920"/>
      <c r="AC920"/>
      <c r="AD920" s="2"/>
      <c r="AE920"/>
      <c r="AF920"/>
      <c r="AG920"/>
      <c r="AH920"/>
      <c r="AI920"/>
    </row>
    <row r="921" spans="1:35" x14ac:dyDescent="0.2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</row>
    <row r="922" spans="1:35" x14ac:dyDescent="0.2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</row>
    <row r="923" spans="1:35" x14ac:dyDescent="0.2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</row>
    <row r="924" spans="1:35" x14ac:dyDescent="0.2">
      <c r="A924"/>
      <c r="B924"/>
      <c r="C924" s="2" t="s">
        <v>25</v>
      </c>
      <c r="D924" s="2"/>
      <c r="E924" s="2" t="s">
        <v>24</v>
      </c>
      <c r="F924"/>
      <c r="G924"/>
      <c r="H924"/>
      <c r="I924"/>
      <c r="J924" s="2" t="s">
        <v>25</v>
      </c>
      <c r="K924" s="2"/>
      <c r="L924" s="2" t="s">
        <v>24</v>
      </c>
      <c r="M924"/>
      <c r="N924"/>
      <c r="O924"/>
      <c r="P924"/>
      <c r="Q924" s="2" t="s">
        <v>25</v>
      </c>
      <c r="R924" s="2"/>
      <c r="S924" s="2" t="s">
        <v>24</v>
      </c>
      <c r="T924"/>
      <c r="U924"/>
      <c r="V924"/>
      <c r="W924"/>
      <c r="X924" s="2" t="s">
        <v>25</v>
      </c>
      <c r="Y924" s="2"/>
      <c r="Z924" s="2" t="s">
        <v>24</v>
      </c>
      <c r="AA924"/>
      <c r="AB924"/>
      <c r="AC924"/>
      <c r="AD924"/>
      <c r="AE924" s="2" t="s">
        <v>25</v>
      </c>
      <c r="AF924" s="2"/>
      <c r="AG924" s="2" t="s">
        <v>24</v>
      </c>
      <c r="AH924"/>
      <c r="AI924"/>
    </row>
    <row r="925" spans="1:35" x14ac:dyDescent="0.2">
      <c r="A925"/>
      <c r="B925"/>
      <c r="C925" s="26"/>
      <c r="D925" s="2"/>
      <c r="E925" s="26"/>
      <c r="F925"/>
      <c r="G925"/>
      <c r="H925"/>
      <c r="I925"/>
      <c r="J925" s="26"/>
      <c r="K925" s="2"/>
      <c r="L925" s="26"/>
      <c r="M925"/>
      <c r="N925"/>
      <c r="O925"/>
      <c r="P925"/>
      <c r="Q925" s="26"/>
      <c r="R925" s="2"/>
      <c r="S925" s="26"/>
      <c r="T925"/>
      <c r="U925"/>
      <c r="V925"/>
      <c r="W925"/>
      <c r="X925" s="26"/>
      <c r="Y925" s="2"/>
      <c r="Z925" s="26"/>
      <c r="AA925"/>
      <c r="AB925"/>
      <c r="AC925"/>
      <c r="AD925"/>
      <c r="AE925" s="26"/>
      <c r="AF925" s="2"/>
      <c r="AG925" s="26"/>
      <c r="AH925"/>
      <c r="AI925"/>
    </row>
    <row r="926" spans="1:35" x14ac:dyDescent="0.2">
      <c r="A926"/>
      <c r="B926"/>
      <c r="C926" s="26"/>
      <c r="D926" s="2"/>
      <c r="E926" s="26"/>
      <c r="F926"/>
      <c r="G926"/>
      <c r="H926"/>
      <c r="I926"/>
      <c r="J926" s="26"/>
      <c r="K926" s="2"/>
      <c r="L926" s="26"/>
      <c r="M926"/>
      <c r="N926"/>
      <c r="O926"/>
      <c r="P926"/>
      <c r="Q926" s="26"/>
      <c r="R926" s="2"/>
      <c r="S926" s="26"/>
      <c r="T926"/>
      <c r="U926"/>
      <c r="V926"/>
      <c r="W926"/>
      <c r="X926" s="26"/>
      <c r="Y926" s="2"/>
      <c r="Z926" s="26"/>
      <c r="AA926"/>
      <c r="AB926"/>
      <c r="AC926"/>
      <c r="AD926"/>
      <c r="AE926" s="26"/>
      <c r="AF926" s="2"/>
      <c r="AG926" s="26"/>
      <c r="AH926"/>
      <c r="AI926"/>
    </row>
    <row r="927" spans="1:35" x14ac:dyDescent="0.2">
      <c r="A927"/>
      <c r="B927"/>
      <c r="C927" s="26"/>
      <c r="D927" s="2"/>
      <c r="E927" s="26"/>
      <c r="F927"/>
      <c r="G927"/>
      <c r="H927"/>
      <c r="I927"/>
      <c r="J927" s="26"/>
      <c r="K927" s="2"/>
      <c r="L927" s="26"/>
      <c r="M927"/>
      <c r="N927"/>
      <c r="O927"/>
      <c r="P927"/>
      <c r="Q927" s="26"/>
      <c r="R927" s="2"/>
      <c r="S927" s="26"/>
      <c r="T927"/>
      <c r="U927"/>
      <c r="V927"/>
      <c r="W927"/>
      <c r="X927" s="26"/>
      <c r="Y927" s="2"/>
      <c r="Z927" s="26"/>
      <c r="AA927"/>
      <c r="AB927"/>
      <c r="AC927"/>
      <c r="AD927"/>
      <c r="AE927" s="26"/>
      <c r="AF927" s="2"/>
      <c r="AG927" s="26"/>
      <c r="AH927"/>
      <c r="AI927"/>
    </row>
    <row r="928" spans="1:35" x14ac:dyDescent="0.2">
      <c r="A928"/>
      <c r="B928"/>
      <c r="C928" s="21">
        <f>SUM(C925:C927)</f>
        <v>0</v>
      </c>
      <c r="D928" s="2"/>
      <c r="E928" s="21">
        <f>SUM(E925:E927)</f>
        <v>0</v>
      </c>
      <c r="F928"/>
      <c r="G928"/>
      <c r="H928"/>
      <c r="I928"/>
      <c r="J928" s="21">
        <f>SUM(J925:J927)</f>
        <v>0</v>
      </c>
      <c r="K928" s="2"/>
      <c r="L928" s="21">
        <f>SUM(L925:L927)</f>
        <v>0</v>
      </c>
      <c r="M928"/>
      <c r="N928"/>
      <c r="O928"/>
      <c r="P928"/>
      <c r="Q928" s="21">
        <f>SUM(Q925:Q927)</f>
        <v>0</v>
      </c>
      <c r="R928" s="2"/>
      <c r="S928" s="21">
        <f>SUM(S925:S927)</f>
        <v>0</v>
      </c>
      <c r="T928"/>
      <c r="U928"/>
      <c r="V928"/>
      <c r="W928"/>
      <c r="X928" s="21">
        <f>SUM(X925:X927)</f>
        <v>0</v>
      </c>
      <c r="Y928" s="2"/>
      <c r="Z928" s="21">
        <f>SUM(Z925:Z927)</f>
        <v>0</v>
      </c>
      <c r="AA928"/>
      <c r="AB928"/>
      <c r="AC928"/>
      <c r="AD928"/>
      <c r="AE928" s="21">
        <f>SUM(AE925:AE927)</f>
        <v>0</v>
      </c>
      <c r="AF928" s="2"/>
      <c r="AG928" s="21">
        <f>SUM(AG925:AG927)</f>
        <v>0</v>
      </c>
      <c r="AH928"/>
      <c r="AI928"/>
    </row>
    <row r="929" spans="1:35" x14ac:dyDescent="0.2">
      <c r="A929"/>
      <c r="B929"/>
      <c r="C929" s="2"/>
      <c r="D929" s="2"/>
      <c r="E929" s="2"/>
      <c r="F929"/>
      <c r="G929"/>
      <c r="H929"/>
      <c r="I929"/>
      <c r="J929" s="2"/>
      <c r="K929" s="2"/>
      <c r="L929" s="2"/>
      <c r="M929"/>
      <c r="N929"/>
      <c r="O929"/>
      <c r="P929"/>
      <c r="Q929" s="2"/>
      <c r="R929" s="2"/>
      <c r="S929" s="2"/>
      <c r="T929"/>
      <c r="U929"/>
      <c r="V929"/>
      <c r="W929"/>
      <c r="X929" s="2"/>
      <c r="Y929" s="2"/>
      <c r="Z929" s="2"/>
      <c r="AA929"/>
      <c r="AB929"/>
      <c r="AC929"/>
      <c r="AD929"/>
      <c r="AE929" s="2"/>
      <c r="AF929" s="2"/>
      <c r="AG929" s="2"/>
      <c r="AH929"/>
      <c r="AI929"/>
    </row>
    <row r="930" spans="1:35" x14ac:dyDescent="0.2">
      <c r="A930"/>
      <c r="B930"/>
      <c r="C930" s="2" t="s">
        <v>18</v>
      </c>
      <c r="D930" s="22">
        <f>C928-E928</f>
        <v>0</v>
      </c>
      <c r="E930" s="2"/>
      <c r="F930"/>
      <c r="G930"/>
      <c r="H930"/>
      <c r="I930"/>
      <c r="J930" s="2" t="s">
        <v>18</v>
      </c>
      <c r="K930" s="22">
        <f>J928-L928</f>
        <v>0</v>
      </c>
      <c r="L930" s="2"/>
      <c r="M930"/>
      <c r="N930"/>
      <c r="O930"/>
      <c r="P930"/>
      <c r="Q930" s="2" t="s">
        <v>18</v>
      </c>
      <c r="R930" s="22">
        <f>Q928-S928</f>
        <v>0</v>
      </c>
      <c r="S930" s="2"/>
      <c r="T930"/>
      <c r="U930"/>
      <c r="V930"/>
      <c r="W930"/>
      <c r="X930" s="2" t="s">
        <v>18</v>
      </c>
      <c r="Y930" s="22">
        <f>X928-Z928</f>
        <v>0</v>
      </c>
      <c r="Z930" s="2"/>
      <c r="AA930"/>
      <c r="AB930"/>
      <c r="AC930"/>
      <c r="AD930"/>
      <c r="AE930" s="2" t="s">
        <v>18</v>
      </c>
      <c r="AF930" s="22">
        <f>AE928-AG928</f>
        <v>0</v>
      </c>
      <c r="AG930" s="2"/>
      <c r="AH930"/>
      <c r="AI930"/>
    </row>
    <row r="931" spans="1:35" x14ac:dyDescent="0.2">
      <c r="C931" s="27"/>
      <c r="D931" s="28"/>
      <c r="E931" s="27"/>
      <c r="J931" s="27"/>
      <c r="K931" s="28"/>
      <c r="L931" s="27"/>
      <c r="Q931" s="27"/>
      <c r="R931" s="28"/>
      <c r="S931" s="27"/>
      <c r="X931" s="27"/>
      <c r="Y931" s="28"/>
      <c r="Z931" s="27"/>
      <c r="AE931" s="27"/>
      <c r="AF931" s="28"/>
      <c r="AG931" s="27"/>
    </row>
    <row r="936" spans="1:35" ht="20.25" x14ac:dyDescent="0.3">
      <c r="A936"/>
      <c r="B936"/>
      <c r="C936" s="30"/>
      <c r="D936" s="1"/>
      <c r="E936"/>
      <c r="F936"/>
      <c r="G936"/>
      <c r="H936"/>
      <c r="I936"/>
      <c r="J936" s="30"/>
      <c r="K936" s="1"/>
      <c r="L936"/>
      <c r="M936"/>
      <c r="N936"/>
      <c r="O936"/>
      <c r="P936"/>
      <c r="Q936" s="30"/>
      <c r="R936" s="1"/>
      <c r="S936"/>
      <c r="T936"/>
      <c r="U936"/>
      <c r="V936"/>
      <c r="W936"/>
      <c r="X936" s="30"/>
      <c r="Y936" s="1"/>
      <c r="Z936"/>
      <c r="AA936"/>
      <c r="AB936"/>
      <c r="AC936"/>
      <c r="AD936"/>
      <c r="AE936" s="30"/>
      <c r="AF936" s="1"/>
      <c r="AG936"/>
      <c r="AH936"/>
      <c r="AI936"/>
    </row>
    <row r="937" spans="1:35" x14ac:dyDescent="0.2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</row>
    <row r="938" spans="1:35" x14ac:dyDescent="0.2">
      <c r="A938" s="16" t="s">
        <v>0</v>
      </c>
      <c r="B938" s="23"/>
      <c r="C938" s="23"/>
      <c r="D938" s="16" t="s">
        <v>1</v>
      </c>
      <c r="E938" s="23"/>
      <c r="F938" s="16" t="s">
        <v>2</v>
      </c>
      <c r="G938" s="23"/>
      <c r="H938" s="16" t="s">
        <v>0</v>
      </c>
      <c r="I938" s="23"/>
      <c r="J938" s="23"/>
      <c r="K938" s="16" t="s">
        <v>1</v>
      </c>
      <c r="L938" s="23"/>
      <c r="M938" s="16" t="s">
        <v>2</v>
      </c>
      <c r="N938" s="23"/>
      <c r="O938" s="16" t="s">
        <v>0</v>
      </c>
      <c r="P938" s="23"/>
      <c r="Q938" s="23"/>
      <c r="R938" s="16" t="s">
        <v>1</v>
      </c>
      <c r="S938" s="23"/>
      <c r="T938" s="16" t="s">
        <v>2</v>
      </c>
      <c r="U938" s="23"/>
      <c r="V938" s="16" t="s">
        <v>0</v>
      </c>
      <c r="W938" s="23"/>
      <c r="X938" s="23"/>
      <c r="Y938" s="16" t="s">
        <v>1</v>
      </c>
      <c r="Z938" s="23"/>
      <c r="AA938" s="16" t="s">
        <v>2</v>
      </c>
      <c r="AB938" s="23"/>
      <c r="AC938" s="16" t="s">
        <v>0</v>
      </c>
      <c r="AD938" s="23"/>
      <c r="AE938" s="23"/>
      <c r="AF938" s="16" t="s">
        <v>1</v>
      </c>
      <c r="AG938" s="23"/>
      <c r="AH938" s="16" t="s">
        <v>2</v>
      </c>
      <c r="AI938" s="23"/>
    </row>
    <row r="939" spans="1:3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x14ac:dyDescent="0.2">
      <c r="A940" s="16" t="s">
        <v>3</v>
      </c>
      <c r="B940" s="24"/>
      <c r="C940" s="16" t="s">
        <v>4</v>
      </c>
      <c r="D940" s="25"/>
      <c r="E940" s="16" t="s">
        <v>5</v>
      </c>
      <c r="F940" s="23"/>
      <c r="G940" s="2"/>
      <c r="H940" s="16" t="s">
        <v>3</v>
      </c>
      <c r="I940" s="24"/>
      <c r="J940" s="16" t="s">
        <v>4</v>
      </c>
      <c r="K940" s="25"/>
      <c r="L940" s="16" t="s">
        <v>5</v>
      </c>
      <c r="M940" s="23"/>
      <c r="N940" s="2"/>
      <c r="O940" s="16" t="s">
        <v>3</v>
      </c>
      <c r="P940" s="24"/>
      <c r="Q940" s="16" t="s">
        <v>4</v>
      </c>
      <c r="R940" s="25"/>
      <c r="S940" s="16" t="s">
        <v>5</v>
      </c>
      <c r="T940" s="23"/>
      <c r="U940" s="2"/>
      <c r="V940" s="16" t="s">
        <v>3</v>
      </c>
      <c r="W940" s="24"/>
      <c r="X940" s="16" t="s">
        <v>4</v>
      </c>
      <c r="Y940" s="25"/>
      <c r="Z940" s="16" t="s">
        <v>5</v>
      </c>
      <c r="AA940" s="23"/>
      <c r="AB940" s="2"/>
      <c r="AC940" s="16" t="s">
        <v>3</v>
      </c>
      <c r="AD940" s="24"/>
      <c r="AE940" s="16" t="s">
        <v>4</v>
      </c>
      <c r="AF940" s="25"/>
      <c r="AG940" s="16" t="s">
        <v>5</v>
      </c>
      <c r="AH940" s="23"/>
      <c r="AI940" s="2"/>
    </row>
    <row r="941" spans="1:35" x14ac:dyDescent="0.2">
      <c r="A941" s="2"/>
      <c r="B941" s="24"/>
      <c r="C941" s="2"/>
      <c r="D941" s="25"/>
      <c r="E941" s="2"/>
      <c r="F941" s="19"/>
      <c r="G941" s="2"/>
      <c r="H941" s="2"/>
      <c r="I941" s="24"/>
      <c r="J941" s="2"/>
      <c r="K941" s="25"/>
      <c r="L941" s="2"/>
      <c r="M941" s="19"/>
      <c r="N941" s="2"/>
      <c r="O941" s="2"/>
      <c r="P941" s="24"/>
      <c r="Q941" s="2"/>
      <c r="R941" s="25"/>
      <c r="S941" s="2"/>
      <c r="T941" s="19"/>
      <c r="U941" s="2"/>
      <c r="V941" s="2"/>
      <c r="W941" s="24"/>
      <c r="X941" s="2"/>
      <c r="Y941" s="25"/>
      <c r="Z941" s="2"/>
      <c r="AA941" s="19"/>
      <c r="AB941" s="2"/>
      <c r="AC941" s="2"/>
      <c r="AD941" s="24"/>
      <c r="AE941" s="2"/>
      <c r="AF941" s="25"/>
      <c r="AG941" s="2"/>
      <c r="AH941" s="19"/>
      <c r="AI941" s="2"/>
    </row>
    <row r="942" spans="1:35" x14ac:dyDescent="0.2">
      <c r="A942" s="2"/>
      <c r="B942" s="24"/>
      <c r="C942" s="2"/>
      <c r="D942" s="25"/>
      <c r="E942" s="2"/>
      <c r="F942" s="19"/>
      <c r="G942" s="2"/>
      <c r="H942" s="2"/>
      <c r="I942" s="24"/>
      <c r="J942" s="2"/>
      <c r="K942" s="25"/>
      <c r="L942" s="2"/>
      <c r="M942" s="19"/>
      <c r="N942" s="2"/>
      <c r="O942" s="2"/>
      <c r="P942" s="24"/>
      <c r="Q942" s="2"/>
      <c r="R942" s="25"/>
      <c r="S942" s="2"/>
      <c r="T942" s="19"/>
      <c r="U942" s="2"/>
      <c r="V942" s="2"/>
      <c r="W942" s="24"/>
      <c r="X942" s="2"/>
      <c r="Y942" s="25"/>
      <c r="Z942" s="2"/>
      <c r="AA942" s="19"/>
      <c r="AB942" s="2"/>
      <c r="AC942" s="2"/>
      <c r="AD942" s="24"/>
      <c r="AE942" s="2"/>
      <c r="AF942" s="25"/>
      <c r="AG942" s="2"/>
      <c r="AH942" s="19"/>
      <c r="AI942" s="2"/>
    </row>
    <row r="943" spans="1:35" x14ac:dyDescent="0.2">
      <c r="A943" s="2"/>
      <c r="B943" s="17">
        <f>SUM(B940:B942)</f>
        <v>0</v>
      </c>
      <c r="C943" s="2"/>
      <c r="D943" s="18">
        <f>SUM(D940:D942)</f>
        <v>0</v>
      </c>
      <c r="E943" s="2"/>
      <c r="F943" s="2"/>
      <c r="G943" s="2"/>
      <c r="H943" s="2"/>
      <c r="I943" s="17">
        <f>SUM(I940:I942)</f>
        <v>0</v>
      </c>
      <c r="J943" s="2"/>
      <c r="K943" s="18">
        <f>SUM(K940:K942)</f>
        <v>0</v>
      </c>
      <c r="L943" s="2"/>
      <c r="M943" s="2"/>
      <c r="N943" s="2"/>
      <c r="O943" s="2"/>
      <c r="P943" s="17">
        <f>SUM(P940:P942)</f>
        <v>0</v>
      </c>
      <c r="Q943" s="2"/>
      <c r="R943" s="18">
        <f>SUM(R940:R942)</f>
        <v>0</v>
      </c>
      <c r="S943" s="2"/>
      <c r="T943" s="2"/>
      <c r="U943" s="2"/>
      <c r="V943" s="2"/>
      <c r="W943" s="17">
        <f>SUM(W940:W942)</f>
        <v>0</v>
      </c>
      <c r="X943" s="2"/>
      <c r="Y943" s="18">
        <f>SUM(Y940:Y942)</f>
        <v>0</v>
      </c>
      <c r="Z943" s="2"/>
      <c r="AA943" s="2"/>
      <c r="AB943" s="2"/>
      <c r="AC943" s="2"/>
      <c r="AD943" s="17">
        <f>SUM(AD940:AD942)</f>
        <v>0</v>
      </c>
      <c r="AE943" s="2"/>
      <c r="AF943" s="18">
        <f>SUM(AF940:AF942)</f>
        <v>0</v>
      </c>
      <c r="AG943" s="2"/>
      <c r="AH943" s="2"/>
      <c r="AI943" s="2"/>
    </row>
    <row r="944" spans="1:35" x14ac:dyDescent="0.2">
      <c r="A944" t="s">
        <v>23</v>
      </c>
      <c r="B944" t="s">
        <v>6</v>
      </c>
      <c r="C944" t="s">
        <v>7</v>
      </c>
      <c r="D944" t="s">
        <v>8</v>
      </c>
      <c r="E944" t="s">
        <v>11</v>
      </c>
      <c r="F944" t="s">
        <v>10</v>
      </c>
      <c r="G944" t="s">
        <v>9</v>
      </c>
      <c r="H944" t="s">
        <v>23</v>
      </c>
      <c r="I944" t="s">
        <v>6</v>
      </c>
      <c r="J944" t="s">
        <v>7</v>
      </c>
      <c r="K944" t="s">
        <v>8</v>
      </c>
      <c r="L944" t="s">
        <v>11</v>
      </c>
      <c r="M944" t="s">
        <v>10</v>
      </c>
      <c r="N944" t="s">
        <v>9</v>
      </c>
      <c r="O944" t="s">
        <v>23</v>
      </c>
      <c r="P944" t="s">
        <v>6</v>
      </c>
      <c r="Q944" t="s">
        <v>7</v>
      </c>
      <c r="R944" t="s">
        <v>8</v>
      </c>
      <c r="S944" t="s">
        <v>11</v>
      </c>
      <c r="T944" t="s">
        <v>10</v>
      </c>
      <c r="U944" t="s">
        <v>9</v>
      </c>
      <c r="V944" t="s">
        <v>23</v>
      </c>
      <c r="W944" t="s">
        <v>6</v>
      </c>
      <c r="X944" t="s">
        <v>7</v>
      </c>
      <c r="Y944" t="s">
        <v>8</v>
      </c>
      <c r="Z944" t="s">
        <v>11</v>
      </c>
      <c r="AA944" t="s">
        <v>10</v>
      </c>
      <c r="AB944" t="s">
        <v>9</v>
      </c>
      <c r="AC944" t="s">
        <v>23</v>
      </c>
      <c r="AD944" t="s">
        <v>6</v>
      </c>
      <c r="AE944" t="s">
        <v>7</v>
      </c>
      <c r="AF944" t="s">
        <v>8</v>
      </c>
      <c r="AG944" t="s">
        <v>11</v>
      </c>
      <c r="AH944" t="s">
        <v>10</v>
      </c>
      <c r="AI944" t="s">
        <v>9</v>
      </c>
    </row>
    <row r="945" spans="1:35" x14ac:dyDescent="0.2">
      <c r="A945" s="20">
        <f>B966/4.97</f>
        <v>0</v>
      </c>
      <c r="B945" s="26"/>
      <c r="C945" s="26"/>
      <c r="D945" s="26"/>
      <c r="E945" s="26"/>
      <c r="F945" s="26"/>
      <c r="G945" s="26"/>
      <c r="H945" s="20">
        <f>I966/4.97</f>
        <v>0</v>
      </c>
      <c r="I945" s="26"/>
      <c r="J945" s="26"/>
      <c r="K945" s="26"/>
      <c r="L945" s="26"/>
      <c r="M945" s="26"/>
      <c r="N945" s="26"/>
      <c r="O945" s="20">
        <f>P966/4.97</f>
        <v>0</v>
      </c>
      <c r="P945" s="26"/>
      <c r="Q945" s="26"/>
      <c r="R945" s="26"/>
      <c r="S945" s="26"/>
      <c r="T945" s="26"/>
      <c r="U945" s="26"/>
      <c r="V945" s="20">
        <f>W966/4.97</f>
        <v>0</v>
      </c>
      <c r="W945" s="26"/>
      <c r="X945" s="26"/>
      <c r="Y945" s="26"/>
      <c r="Z945" s="26"/>
      <c r="AA945" s="26"/>
      <c r="AB945" s="26"/>
      <c r="AC945" s="20">
        <f>AD966/4.97</f>
        <v>0</v>
      </c>
      <c r="AD945" s="26"/>
      <c r="AE945" s="26"/>
      <c r="AF945" s="26"/>
      <c r="AG945" s="26"/>
      <c r="AH945" s="26"/>
      <c r="AI945" s="26"/>
    </row>
    <row r="946" spans="1:35" x14ac:dyDescent="0.2">
      <c r="A946"/>
      <c r="B946" s="26"/>
      <c r="C946" s="26"/>
      <c r="D946" s="26"/>
      <c r="E946" s="26"/>
      <c r="F946" s="26"/>
      <c r="G946" s="26"/>
      <c r="H946"/>
      <c r="I946" s="26"/>
      <c r="J946" s="26"/>
      <c r="K946" s="26"/>
      <c r="L946" s="26"/>
      <c r="M946" s="26"/>
      <c r="N946" s="26"/>
      <c r="O946"/>
      <c r="P946" s="26"/>
      <c r="Q946" s="26"/>
      <c r="R946" s="26"/>
      <c r="S946" s="26"/>
      <c r="T946" s="26"/>
      <c r="U946" s="26"/>
      <c r="V946"/>
      <c r="W946" s="26"/>
      <c r="X946" s="26"/>
      <c r="Y946" s="26"/>
      <c r="Z946" s="26"/>
      <c r="AA946" s="26"/>
      <c r="AB946" s="26"/>
      <c r="AC946"/>
      <c r="AD946" s="26"/>
      <c r="AE946" s="26"/>
      <c r="AF946" s="26"/>
      <c r="AG946" s="26"/>
      <c r="AH946" s="26"/>
      <c r="AI946" s="26"/>
    </row>
    <row r="947" spans="1:35" x14ac:dyDescent="0.2">
      <c r="A947"/>
      <c r="B947" s="26"/>
      <c r="C947" s="26"/>
      <c r="D947" s="26"/>
      <c r="E947" s="26"/>
      <c r="F947" s="26"/>
      <c r="G947" s="26"/>
      <c r="H947"/>
      <c r="I947" s="26"/>
      <c r="J947" s="26"/>
      <c r="K947" s="26"/>
      <c r="L947" s="26"/>
      <c r="M947" s="26"/>
      <c r="N947" s="26"/>
      <c r="O947"/>
      <c r="P947" s="26"/>
      <c r="Q947" s="26"/>
      <c r="R947" s="26"/>
      <c r="S947" s="26"/>
      <c r="T947" s="26"/>
      <c r="U947" s="26"/>
      <c r="V947"/>
      <c r="W947" s="26"/>
      <c r="X947" s="26"/>
      <c r="Y947" s="26"/>
      <c r="Z947" s="26"/>
      <c r="AA947" s="26"/>
      <c r="AB947" s="26"/>
      <c r="AC947"/>
      <c r="AD947" s="26"/>
      <c r="AE947" s="26"/>
      <c r="AF947" s="26"/>
      <c r="AG947" s="26"/>
      <c r="AH947" s="26"/>
      <c r="AI947" s="26"/>
    </row>
    <row r="948" spans="1:35" x14ac:dyDescent="0.2">
      <c r="A948"/>
      <c r="B948" s="26"/>
      <c r="C948" s="26"/>
      <c r="D948" s="26"/>
      <c r="E948" s="26"/>
      <c r="F948" s="26"/>
      <c r="G948" s="26"/>
      <c r="H948"/>
      <c r="I948" s="26"/>
      <c r="J948" s="26"/>
      <c r="K948" s="26"/>
      <c r="L948" s="26"/>
      <c r="M948" s="26"/>
      <c r="N948" s="26"/>
      <c r="O948"/>
      <c r="P948" s="26"/>
      <c r="Q948" s="26"/>
      <c r="R948" s="26"/>
      <c r="S948" s="26"/>
      <c r="T948" s="26"/>
      <c r="U948" s="26"/>
      <c r="V948"/>
      <c r="W948" s="26"/>
      <c r="X948" s="26"/>
      <c r="Y948" s="26"/>
      <c r="Z948" s="26"/>
      <c r="AA948" s="26"/>
      <c r="AB948" s="26"/>
      <c r="AC948"/>
      <c r="AD948" s="26"/>
      <c r="AE948" s="26"/>
      <c r="AF948" s="26"/>
      <c r="AG948" s="26"/>
      <c r="AH948" s="26"/>
      <c r="AI948" s="26"/>
    </row>
    <row r="949" spans="1:35" x14ac:dyDescent="0.2">
      <c r="A949"/>
      <c r="B949" s="26"/>
      <c r="C949" s="26"/>
      <c r="D949" s="26"/>
      <c r="E949" s="26"/>
      <c r="F949" s="26"/>
      <c r="G949" s="26"/>
      <c r="H949"/>
      <c r="I949" s="26"/>
      <c r="J949" s="26"/>
      <c r="K949" s="26"/>
      <c r="L949" s="26"/>
      <c r="M949" s="26"/>
      <c r="N949" s="26"/>
      <c r="O949"/>
      <c r="P949" s="26"/>
      <c r="Q949" s="26"/>
      <c r="R949" s="26"/>
      <c r="S949" s="26"/>
      <c r="T949" s="26"/>
      <c r="U949" s="26"/>
      <c r="V949"/>
      <c r="W949" s="26"/>
      <c r="X949" s="26"/>
      <c r="Y949" s="26"/>
      <c r="Z949" s="26"/>
      <c r="AA949" s="26"/>
      <c r="AB949" s="26"/>
      <c r="AC949"/>
      <c r="AD949" s="26"/>
      <c r="AE949" s="26"/>
      <c r="AF949" s="26"/>
      <c r="AG949" s="26"/>
      <c r="AH949" s="26"/>
      <c r="AI949" s="26"/>
    </row>
    <row r="950" spans="1:35" x14ac:dyDescent="0.2">
      <c r="A950"/>
      <c r="B950" s="26"/>
      <c r="C950" s="26"/>
      <c r="D950" s="26"/>
      <c r="E950" s="26"/>
      <c r="F950" s="26"/>
      <c r="G950" s="26"/>
      <c r="H950"/>
      <c r="I950" s="26"/>
      <c r="J950" s="26"/>
      <c r="K950" s="26"/>
      <c r="L950" s="26"/>
      <c r="M950" s="26"/>
      <c r="N950" s="26"/>
      <c r="O950"/>
      <c r="P950" s="26"/>
      <c r="Q950" s="26"/>
      <c r="R950" s="26"/>
      <c r="S950" s="26"/>
      <c r="T950" s="26"/>
      <c r="U950" s="26"/>
      <c r="V950"/>
      <c r="W950" s="26"/>
      <c r="X950" s="26"/>
      <c r="Y950" s="26"/>
      <c r="Z950" s="26"/>
      <c r="AA950" s="26"/>
      <c r="AB950" s="26"/>
      <c r="AC950"/>
      <c r="AD950" s="26"/>
      <c r="AE950" s="26"/>
      <c r="AF950" s="26"/>
      <c r="AG950" s="26"/>
      <c r="AH950" s="26"/>
      <c r="AI950" s="26"/>
    </row>
    <row r="951" spans="1:35" x14ac:dyDescent="0.2">
      <c r="A951"/>
      <c r="B951" s="26"/>
      <c r="C951" s="26"/>
      <c r="D951" s="26"/>
      <c r="E951" s="26"/>
      <c r="F951" s="26"/>
      <c r="G951" s="26"/>
      <c r="H951"/>
      <c r="I951" s="26"/>
      <c r="J951" s="26"/>
      <c r="K951" s="26"/>
      <c r="L951" s="26"/>
      <c r="M951" s="26"/>
      <c r="N951" s="26"/>
      <c r="O951"/>
      <c r="P951" s="26"/>
      <c r="Q951" s="26"/>
      <c r="R951" s="26"/>
      <c r="S951" s="26"/>
      <c r="T951" s="26"/>
      <c r="U951" s="26"/>
      <c r="V951"/>
      <c r="W951" s="26"/>
      <c r="X951" s="26"/>
      <c r="Y951" s="26"/>
      <c r="Z951" s="26"/>
      <c r="AA951" s="26"/>
      <c r="AB951" s="26"/>
      <c r="AC951"/>
      <c r="AD951" s="26"/>
      <c r="AE951" s="26"/>
      <c r="AF951" s="26"/>
      <c r="AG951" s="26"/>
      <c r="AH951" s="26"/>
      <c r="AI951" s="26"/>
    </row>
    <row r="952" spans="1:35" x14ac:dyDescent="0.2">
      <c r="A952"/>
      <c r="B952" s="26"/>
      <c r="C952" s="26"/>
      <c r="D952" s="26"/>
      <c r="E952" s="26"/>
      <c r="F952" s="26"/>
      <c r="G952" s="26"/>
      <c r="H952"/>
      <c r="I952" s="26"/>
      <c r="J952" s="26"/>
      <c r="K952" s="26"/>
      <c r="L952" s="26"/>
      <c r="M952" s="26"/>
      <c r="N952" s="26"/>
      <c r="O952"/>
      <c r="P952" s="26"/>
      <c r="Q952" s="26"/>
      <c r="R952" s="26"/>
      <c r="S952" s="26"/>
      <c r="T952" s="26"/>
      <c r="U952" s="26"/>
      <c r="V952"/>
      <c r="W952" s="26"/>
      <c r="X952" s="26"/>
      <c r="Y952" s="26"/>
      <c r="Z952" s="26"/>
      <c r="AA952" s="26"/>
      <c r="AB952" s="26"/>
      <c r="AC952"/>
      <c r="AD952" s="26"/>
      <c r="AE952" s="26"/>
      <c r="AF952" s="26"/>
      <c r="AG952" s="26"/>
      <c r="AH952" s="26"/>
      <c r="AI952" s="26"/>
    </row>
    <row r="953" spans="1:35" x14ac:dyDescent="0.2">
      <c r="A953"/>
      <c r="B953" s="26"/>
      <c r="C953" s="26"/>
      <c r="D953" s="26"/>
      <c r="E953" s="26"/>
      <c r="F953" s="26"/>
      <c r="G953" s="26"/>
      <c r="H953"/>
      <c r="I953" s="26"/>
      <c r="J953" s="26"/>
      <c r="K953" s="26"/>
      <c r="L953" s="26"/>
      <c r="M953" s="26"/>
      <c r="N953" s="26"/>
      <c r="O953"/>
      <c r="P953" s="26"/>
      <c r="Q953" s="26"/>
      <c r="R953" s="26"/>
      <c r="S953" s="26"/>
      <c r="T953" s="26"/>
      <c r="U953" s="26"/>
      <c r="V953"/>
      <c r="W953" s="26"/>
      <c r="X953" s="26"/>
      <c r="Y953" s="26"/>
      <c r="Z953" s="26"/>
      <c r="AA953" s="26"/>
      <c r="AB953" s="26"/>
      <c r="AC953"/>
      <c r="AD953" s="26"/>
      <c r="AE953" s="26"/>
      <c r="AF953" s="26"/>
      <c r="AG953" s="26"/>
      <c r="AH953" s="26"/>
      <c r="AI953" s="26"/>
    </row>
    <row r="954" spans="1:35" x14ac:dyDescent="0.2">
      <c r="A954"/>
      <c r="B954" s="26"/>
      <c r="C954" s="26"/>
      <c r="D954" s="26"/>
      <c r="E954" s="26"/>
      <c r="F954" s="26"/>
      <c r="G954" s="26"/>
      <c r="H954"/>
      <c r="I954" s="26"/>
      <c r="J954" s="26"/>
      <c r="K954" s="26"/>
      <c r="L954" s="26"/>
      <c r="M954" s="26"/>
      <c r="N954" s="26"/>
      <c r="O954"/>
      <c r="P954" s="26"/>
      <c r="Q954" s="26"/>
      <c r="R954" s="26"/>
      <c r="S954" s="26"/>
      <c r="T954" s="26"/>
      <c r="U954" s="26"/>
      <c r="V954"/>
      <c r="W954" s="26"/>
      <c r="X954" s="26"/>
      <c r="Y954" s="26"/>
      <c r="Z954" s="26"/>
      <c r="AA954" s="26"/>
      <c r="AB954" s="26"/>
      <c r="AC954"/>
      <c r="AD954" s="26"/>
      <c r="AE954" s="26"/>
      <c r="AF954" s="26"/>
      <c r="AG954" s="26"/>
      <c r="AH954" s="26"/>
      <c r="AI954" s="26"/>
    </row>
    <row r="955" spans="1:35" x14ac:dyDescent="0.2">
      <c r="A955"/>
      <c r="B955" s="26"/>
      <c r="C955" s="26"/>
      <c r="D955" s="26"/>
      <c r="E955" s="26"/>
      <c r="F955" s="26"/>
      <c r="G955" s="26"/>
      <c r="H955"/>
      <c r="I955" s="26"/>
      <c r="J955" s="26"/>
      <c r="K955" s="26"/>
      <c r="L955" s="26"/>
      <c r="M955" s="26"/>
      <c r="N955" s="26"/>
      <c r="O955"/>
      <c r="P955" s="26"/>
      <c r="Q955" s="26"/>
      <c r="R955" s="26"/>
      <c r="S955" s="26"/>
      <c r="T955" s="26"/>
      <c r="U955" s="26"/>
      <c r="V955"/>
      <c r="W955" s="26"/>
      <c r="X955" s="26"/>
      <c r="Y955" s="26"/>
      <c r="Z955" s="26"/>
      <c r="AA955" s="26"/>
      <c r="AB955" s="26"/>
      <c r="AC955"/>
      <c r="AD955" s="26"/>
      <c r="AE955" s="26"/>
      <c r="AF955" s="26"/>
      <c r="AG955" s="26"/>
      <c r="AH955" s="26"/>
      <c r="AI955" s="26"/>
    </row>
    <row r="956" spans="1:35" x14ac:dyDescent="0.2">
      <c r="A956"/>
      <c r="B956" s="26"/>
      <c r="C956" s="26"/>
      <c r="D956" s="26"/>
      <c r="E956" s="26"/>
      <c r="F956" s="26"/>
      <c r="G956" s="26"/>
      <c r="H956"/>
      <c r="I956" s="26"/>
      <c r="J956" s="26"/>
      <c r="K956" s="26"/>
      <c r="L956" s="26"/>
      <c r="M956" s="26"/>
      <c r="N956" s="26"/>
      <c r="O956"/>
      <c r="P956" s="26"/>
      <c r="Q956" s="26"/>
      <c r="R956" s="26"/>
      <c r="S956" s="26"/>
      <c r="T956" s="26"/>
      <c r="U956" s="26"/>
      <c r="V956"/>
      <c r="W956" s="26"/>
      <c r="X956" s="26"/>
      <c r="Y956" s="26"/>
      <c r="Z956" s="26"/>
      <c r="AA956" s="26"/>
      <c r="AB956" s="26"/>
      <c r="AC956"/>
      <c r="AD956" s="26"/>
      <c r="AE956" s="26"/>
      <c r="AF956" s="26"/>
      <c r="AG956" s="26"/>
      <c r="AH956" s="26"/>
      <c r="AI956" s="26"/>
    </row>
    <row r="957" spans="1:35" x14ac:dyDescent="0.2">
      <c r="A957"/>
      <c r="B957" s="26"/>
      <c r="C957" s="26"/>
      <c r="D957" s="26"/>
      <c r="E957" s="26"/>
      <c r="F957" s="26"/>
      <c r="G957" s="26"/>
      <c r="H957"/>
      <c r="I957" s="26"/>
      <c r="J957" s="26"/>
      <c r="K957" s="26"/>
      <c r="L957" s="26"/>
      <c r="M957" s="26"/>
      <c r="N957" s="26"/>
      <c r="O957"/>
      <c r="P957" s="26"/>
      <c r="Q957" s="26"/>
      <c r="R957" s="26"/>
      <c r="S957" s="26"/>
      <c r="T957" s="26"/>
      <c r="U957" s="26"/>
      <c r="V957"/>
      <c r="W957" s="26"/>
      <c r="X957" s="26"/>
      <c r="Y957" s="26"/>
      <c r="Z957" s="26"/>
      <c r="AA957" s="26"/>
      <c r="AB957" s="26"/>
      <c r="AC957"/>
      <c r="AD957" s="26"/>
      <c r="AE957" s="26"/>
      <c r="AF957" s="26"/>
      <c r="AG957" s="26"/>
      <c r="AH957" s="26"/>
      <c r="AI957" s="26"/>
    </row>
    <row r="958" spans="1:35" x14ac:dyDescent="0.2">
      <c r="A958"/>
      <c r="B958" s="26"/>
      <c r="C958" s="26"/>
      <c r="D958" s="26"/>
      <c r="E958" s="26"/>
      <c r="F958" s="26"/>
      <c r="G958" s="26"/>
      <c r="H958"/>
      <c r="I958" s="26"/>
      <c r="J958" s="26"/>
      <c r="K958" s="26"/>
      <c r="L958" s="26"/>
      <c r="M958" s="26"/>
      <c r="N958" s="26"/>
      <c r="O958"/>
      <c r="P958" s="26"/>
      <c r="Q958" s="26"/>
      <c r="R958" s="26"/>
      <c r="S958" s="26"/>
      <c r="T958" s="26"/>
      <c r="U958" s="26"/>
      <c r="V958"/>
      <c r="W958" s="26"/>
      <c r="X958" s="26"/>
      <c r="Y958" s="26"/>
      <c r="Z958" s="26"/>
      <c r="AA958" s="26"/>
      <c r="AB958" s="26"/>
      <c r="AC958"/>
      <c r="AD958" s="26"/>
      <c r="AE958" s="26"/>
      <c r="AF958" s="26"/>
      <c r="AG958" s="26"/>
      <c r="AH958" s="26"/>
      <c r="AI958" s="26"/>
    </row>
    <row r="959" spans="1:35" x14ac:dyDescent="0.2">
      <c r="A959"/>
      <c r="B959" s="26"/>
      <c r="C959" s="26"/>
      <c r="D959" s="26"/>
      <c r="E959" s="26"/>
      <c r="F959" s="26"/>
      <c r="G959" s="26"/>
      <c r="H959"/>
      <c r="I959" s="26"/>
      <c r="J959" s="26"/>
      <c r="K959" s="26"/>
      <c r="L959" s="26"/>
      <c r="M959" s="26"/>
      <c r="N959" s="26"/>
      <c r="O959"/>
      <c r="P959" s="26"/>
      <c r="Q959" s="26"/>
      <c r="R959" s="26"/>
      <c r="S959" s="26"/>
      <c r="T959" s="26"/>
      <c r="U959" s="26"/>
      <c r="V959"/>
      <c r="W959" s="26"/>
      <c r="X959" s="26"/>
      <c r="Y959" s="26"/>
      <c r="Z959" s="26"/>
      <c r="AA959" s="26"/>
      <c r="AB959" s="26"/>
      <c r="AC959"/>
      <c r="AD959" s="26"/>
      <c r="AE959" s="26"/>
      <c r="AF959" s="26"/>
      <c r="AG959" s="26"/>
      <c r="AH959" s="26"/>
      <c r="AI959" s="26"/>
    </row>
    <row r="960" spans="1:35" x14ac:dyDescent="0.2">
      <c r="A960"/>
      <c r="B960" s="26"/>
      <c r="C960" s="26"/>
      <c r="D960" s="26"/>
      <c r="E960" s="26"/>
      <c r="F960" s="26"/>
      <c r="G960" s="26"/>
      <c r="H960"/>
      <c r="I960" s="26"/>
      <c r="J960" s="26"/>
      <c r="K960" s="26"/>
      <c r="L960" s="26"/>
      <c r="M960" s="26"/>
      <c r="N960" s="26"/>
      <c r="O960"/>
      <c r="P960" s="26"/>
      <c r="Q960" s="26"/>
      <c r="R960" s="26"/>
      <c r="S960" s="26"/>
      <c r="T960" s="26"/>
      <c r="U960" s="26"/>
      <c r="V960"/>
      <c r="W960" s="26"/>
      <c r="X960" s="26"/>
      <c r="Y960" s="26"/>
      <c r="Z960" s="26"/>
      <c r="AA960" s="26"/>
      <c r="AB960" s="26"/>
      <c r="AC960"/>
      <c r="AD960" s="26"/>
      <c r="AE960" s="26"/>
      <c r="AF960" s="26"/>
      <c r="AG960" s="26"/>
      <c r="AH960" s="26"/>
      <c r="AI960" s="26"/>
    </row>
    <row r="961" spans="1:35" x14ac:dyDescent="0.2">
      <c r="A961"/>
      <c r="B961" s="26"/>
      <c r="C961" s="26"/>
      <c r="D961" s="26"/>
      <c r="E961" s="26"/>
      <c r="F961" s="26"/>
      <c r="G961" s="26"/>
      <c r="H961"/>
      <c r="I961" s="26"/>
      <c r="J961" s="26"/>
      <c r="K961" s="26"/>
      <c r="L961" s="26"/>
      <c r="M961" s="26"/>
      <c r="N961" s="26"/>
      <c r="O961"/>
      <c r="P961" s="26"/>
      <c r="Q961" s="26"/>
      <c r="R961" s="26"/>
      <c r="S961" s="26"/>
      <c r="T961" s="26"/>
      <c r="U961" s="26"/>
      <c r="V961"/>
      <c r="W961" s="26"/>
      <c r="X961" s="26"/>
      <c r="Y961" s="26"/>
      <c r="Z961" s="26"/>
      <c r="AA961" s="26"/>
      <c r="AB961" s="26"/>
      <c r="AC961"/>
      <c r="AD961" s="26"/>
      <c r="AE961" s="26"/>
      <c r="AF961" s="26"/>
      <c r="AG961" s="26"/>
      <c r="AH961" s="26"/>
      <c r="AI961" s="26"/>
    </row>
    <row r="962" spans="1:35" x14ac:dyDescent="0.2">
      <c r="A962"/>
      <c r="B962" s="26"/>
      <c r="C962" s="26"/>
      <c r="D962" s="26"/>
      <c r="E962" s="26"/>
      <c r="F962" s="26"/>
      <c r="G962" s="26"/>
      <c r="H962"/>
      <c r="I962" s="26"/>
      <c r="J962" s="26"/>
      <c r="K962" s="26"/>
      <c r="L962" s="26"/>
      <c r="M962" s="26"/>
      <c r="N962" s="26"/>
      <c r="O962"/>
      <c r="P962" s="26"/>
      <c r="Q962" s="26"/>
      <c r="R962" s="26"/>
      <c r="S962" s="26"/>
      <c r="T962" s="26"/>
      <c r="U962" s="26"/>
      <c r="V962"/>
      <c r="W962" s="26"/>
      <c r="X962" s="26"/>
      <c r="Y962" s="26"/>
      <c r="Z962" s="26"/>
      <c r="AA962" s="26"/>
      <c r="AB962" s="26"/>
      <c r="AC962"/>
      <c r="AD962" s="26"/>
      <c r="AE962" s="26"/>
      <c r="AF962" s="26"/>
      <c r="AG962" s="26"/>
      <c r="AH962" s="26"/>
      <c r="AI962" s="26"/>
    </row>
    <row r="963" spans="1:35" x14ac:dyDescent="0.2">
      <c r="A963"/>
      <c r="B963" s="26"/>
      <c r="C963" s="26"/>
      <c r="D963" s="26"/>
      <c r="E963" s="26"/>
      <c r="F963" s="26"/>
      <c r="G963" s="26"/>
      <c r="H963"/>
      <c r="I963" s="26"/>
      <c r="J963" s="26"/>
      <c r="K963" s="26"/>
      <c r="L963" s="26"/>
      <c r="M963" s="26"/>
      <c r="N963" s="26"/>
      <c r="O963"/>
      <c r="P963" s="26"/>
      <c r="Q963" s="26"/>
      <c r="R963" s="26"/>
      <c r="S963" s="26"/>
      <c r="T963" s="26"/>
      <c r="U963" s="26"/>
      <c r="V963"/>
      <c r="W963" s="26"/>
      <c r="X963" s="26"/>
      <c r="Y963" s="26"/>
      <c r="Z963" s="26"/>
      <c r="AA963" s="26"/>
      <c r="AB963" s="26"/>
      <c r="AC963"/>
      <c r="AD963" s="26"/>
      <c r="AE963" s="26"/>
      <c r="AF963" s="26"/>
      <c r="AG963" s="26"/>
      <c r="AH963" s="26"/>
      <c r="AI963" s="26"/>
    </row>
    <row r="964" spans="1:35" x14ac:dyDescent="0.2">
      <c r="A964"/>
      <c r="B964" s="26"/>
      <c r="C964" s="26"/>
      <c r="D964" s="26"/>
      <c r="E964" s="26"/>
      <c r="F964" s="26"/>
      <c r="G964" s="26"/>
      <c r="H964"/>
      <c r="I964" s="26"/>
      <c r="J964" s="26"/>
      <c r="K964" s="26"/>
      <c r="L964" s="26"/>
      <c r="M964" s="26"/>
      <c r="N964" s="26"/>
      <c r="O964"/>
      <c r="P964" s="26"/>
      <c r="Q964" s="26"/>
      <c r="R964" s="26"/>
      <c r="S964" s="26"/>
      <c r="T964" s="26"/>
      <c r="U964" s="26"/>
      <c r="V964"/>
      <c r="W964" s="26"/>
      <c r="X964" s="26"/>
      <c r="Y964" s="26"/>
      <c r="Z964" s="26"/>
      <c r="AA964" s="26"/>
      <c r="AB964" s="26"/>
      <c r="AC964"/>
      <c r="AD964" s="26"/>
      <c r="AE964" s="26"/>
      <c r="AF964" s="26"/>
      <c r="AG964" s="26"/>
      <c r="AH964" s="26"/>
      <c r="AI964" s="26"/>
    </row>
    <row r="965" spans="1:35" x14ac:dyDescent="0.2">
      <c r="A965"/>
      <c r="B965" s="26"/>
      <c r="C965" s="26"/>
      <c r="D965" s="26"/>
      <c r="E965" s="26"/>
      <c r="F965" s="26"/>
      <c r="G965" s="26"/>
      <c r="H965"/>
      <c r="I965" s="26"/>
      <c r="J965" s="26"/>
      <c r="K965" s="26"/>
      <c r="L965" s="26"/>
      <c r="M965" s="26"/>
      <c r="N965" s="26"/>
      <c r="O965"/>
      <c r="P965" s="26"/>
      <c r="Q965" s="26"/>
      <c r="R965" s="26"/>
      <c r="S965" s="26"/>
      <c r="T965" s="26"/>
      <c r="U965" s="26"/>
      <c r="V965"/>
      <c r="W965" s="26"/>
      <c r="X965" s="26"/>
      <c r="Y965" s="26"/>
      <c r="Z965" s="26"/>
      <c r="AA965" s="26"/>
      <c r="AB965" s="26"/>
      <c r="AC965"/>
      <c r="AD965" s="26"/>
      <c r="AE965" s="26"/>
      <c r="AF965" s="26"/>
      <c r="AG965" s="26"/>
      <c r="AH965" s="26"/>
      <c r="AI965" s="26"/>
    </row>
    <row r="966" spans="1:35" x14ac:dyDescent="0.2">
      <c r="A966" s="2" t="s">
        <v>13</v>
      </c>
      <c r="B966" s="13">
        <f t="shared" ref="B966:G966" si="85">SUM(B945:B965)</f>
        <v>0</v>
      </c>
      <c r="C966" s="13">
        <f t="shared" si="85"/>
        <v>0</v>
      </c>
      <c r="D966" s="13">
        <f t="shared" si="85"/>
        <v>0</v>
      </c>
      <c r="E966" s="13">
        <f t="shared" si="85"/>
        <v>0</v>
      </c>
      <c r="F966" s="13">
        <f t="shared" si="85"/>
        <v>0</v>
      </c>
      <c r="G966" s="13">
        <f t="shared" si="85"/>
        <v>0</v>
      </c>
      <c r="H966" s="2" t="s">
        <v>13</v>
      </c>
      <c r="I966" s="13">
        <f t="shared" ref="I966:N966" si="86">SUM(I945:I965)</f>
        <v>0</v>
      </c>
      <c r="J966" s="13">
        <f t="shared" si="86"/>
        <v>0</v>
      </c>
      <c r="K966" s="13">
        <f t="shared" si="86"/>
        <v>0</v>
      </c>
      <c r="L966" s="13">
        <f t="shared" si="86"/>
        <v>0</v>
      </c>
      <c r="M966" s="13">
        <f t="shared" si="86"/>
        <v>0</v>
      </c>
      <c r="N966" s="13">
        <f t="shared" si="86"/>
        <v>0</v>
      </c>
      <c r="O966" s="2" t="s">
        <v>13</v>
      </c>
      <c r="P966" s="13">
        <f t="shared" ref="P966:U966" si="87">SUM(P945:P965)</f>
        <v>0</v>
      </c>
      <c r="Q966" s="13">
        <f t="shared" si="87"/>
        <v>0</v>
      </c>
      <c r="R966" s="13">
        <f t="shared" si="87"/>
        <v>0</v>
      </c>
      <c r="S966" s="13">
        <f t="shared" si="87"/>
        <v>0</v>
      </c>
      <c r="T966" s="13">
        <f t="shared" si="87"/>
        <v>0</v>
      </c>
      <c r="U966" s="13">
        <f t="shared" si="87"/>
        <v>0</v>
      </c>
      <c r="V966" s="2" t="s">
        <v>13</v>
      </c>
      <c r="W966" s="13">
        <f t="shared" ref="W966:AB966" si="88">SUM(W945:W965)</f>
        <v>0</v>
      </c>
      <c r="X966" s="13">
        <f t="shared" si="88"/>
        <v>0</v>
      </c>
      <c r="Y966" s="13">
        <f t="shared" si="88"/>
        <v>0</v>
      </c>
      <c r="Z966" s="13">
        <f t="shared" si="88"/>
        <v>0</v>
      </c>
      <c r="AA966" s="13">
        <f t="shared" si="88"/>
        <v>0</v>
      </c>
      <c r="AB966" s="13">
        <f t="shared" si="88"/>
        <v>0</v>
      </c>
      <c r="AC966" s="2" t="s">
        <v>13</v>
      </c>
      <c r="AD966" s="13">
        <f t="shared" ref="AD966:AI966" si="89">SUM(AD945:AD965)</f>
        <v>0</v>
      </c>
      <c r="AE966" s="13">
        <f t="shared" si="89"/>
        <v>0</v>
      </c>
      <c r="AF966" s="13">
        <f t="shared" si="89"/>
        <v>0</v>
      </c>
      <c r="AG966" s="13">
        <f t="shared" si="89"/>
        <v>0</v>
      </c>
      <c r="AH966" s="13">
        <f t="shared" si="89"/>
        <v>0</v>
      </c>
      <c r="AI966" s="13">
        <f t="shared" si="89"/>
        <v>0</v>
      </c>
    </row>
    <row r="967" spans="1:35" x14ac:dyDescent="0.2">
      <c r="A967" s="2" t="s">
        <v>14</v>
      </c>
      <c r="B967" s="9">
        <f>B966/1.15</f>
        <v>0</v>
      </c>
      <c r="C967" s="9">
        <f>C966/1.15</f>
        <v>0</v>
      </c>
      <c r="D967" s="9">
        <f>D966/1.15</f>
        <v>0</v>
      </c>
      <c r="E967" s="10"/>
      <c r="F967" s="10"/>
      <c r="G967" s="10"/>
      <c r="H967" s="2" t="s">
        <v>14</v>
      </c>
      <c r="I967" s="9">
        <f>I966/1.15</f>
        <v>0</v>
      </c>
      <c r="J967" s="9">
        <f>J966/1.15</f>
        <v>0</v>
      </c>
      <c r="K967" s="9">
        <f>K966/1.15</f>
        <v>0</v>
      </c>
      <c r="L967" s="10"/>
      <c r="M967" s="10"/>
      <c r="N967" s="10"/>
      <c r="O967" s="2" t="s">
        <v>14</v>
      </c>
      <c r="P967" s="9">
        <f>P966/1.15</f>
        <v>0</v>
      </c>
      <c r="Q967" s="9">
        <f>Q966/1.15</f>
        <v>0</v>
      </c>
      <c r="R967" s="9">
        <f>R966/1.15</f>
        <v>0</v>
      </c>
      <c r="S967" s="10"/>
      <c r="T967" s="10"/>
      <c r="U967" s="10"/>
      <c r="V967" s="2" t="s">
        <v>14</v>
      </c>
      <c r="W967" s="9">
        <f>W966/1.15</f>
        <v>0</v>
      </c>
      <c r="X967" s="9">
        <f>X966/1.15</f>
        <v>0</v>
      </c>
      <c r="Y967" s="9">
        <f>Y966/1.15</f>
        <v>0</v>
      </c>
      <c r="Z967" s="10"/>
      <c r="AA967" s="10"/>
      <c r="AB967" s="10"/>
      <c r="AC967" s="2" t="s">
        <v>14</v>
      </c>
      <c r="AD967" s="9">
        <f>AD966/1.15</f>
        <v>0</v>
      </c>
      <c r="AE967" s="9">
        <f>AE966/1.15</f>
        <v>0</v>
      </c>
      <c r="AF967" s="9">
        <f>AF966/1.15</f>
        <v>0</v>
      </c>
      <c r="AG967" s="10"/>
      <c r="AH967" s="10"/>
      <c r="AI967" s="10"/>
    </row>
    <row r="968" spans="1:35" x14ac:dyDescent="0.2">
      <c r="A968" s="2" t="s">
        <v>15</v>
      </c>
      <c r="B968" s="11">
        <f>B967*0.15</f>
        <v>0</v>
      </c>
      <c r="C968" s="11">
        <f>C967*0.15</f>
        <v>0</v>
      </c>
      <c r="D968" s="11">
        <f>D967*0.15</f>
        <v>0</v>
      </c>
      <c r="E968" s="12"/>
      <c r="F968" s="12"/>
      <c r="G968" s="12"/>
      <c r="H968" s="2" t="s">
        <v>15</v>
      </c>
      <c r="I968" s="11">
        <f>I967*0.15</f>
        <v>0</v>
      </c>
      <c r="J968" s="11">
        <f>J967*0.15</f>
        <v>0</v>
      </c>
      <c r="K968" s="11">
        <f>K967*0.15</f>
        <v>0</v>
      </c>
      <c r="L968" s="12"/>
      <c r="M968" s="12"/>
      <c r="N968" s="12"/>
      <c r="O968" s="2" t="s">
        <v>15</v>
      </c>
      <c r="P968" s="11">
        <f>P967*0.15</f>
        <v>0</v>
      </c>
      <c r="Q968" s="11">
        <f>Q967*0.15</f>
        <v>0</v>
      </c>
      <c r="R968" s="11">
        <f>R967*0.15</f>
        <v>0</v>
      </c>
      <c r="S968" s="12"/>
      <c r="T968" s="12"/>
      <c r="U968" s="12"/>
      <c r="V968" s="2" t="s">
        <v>15</v>
      </c>
      <c r="W968" s="11">
        <f>W967*0.15</f>
        <v>0</v>
      </c>
      <c r="X968" s="11">
        <f>X967*0.15</f>
        <v>0</v>
      </c>
      <c r="Y968" s="11">
        <f>Y967*0.15</f>
        <v>0</v>
      </c>
      <c r="Z968" s="12"/>
      <c r="AA968" s="12"/>
      <c r="AB968" s="12"/>
      <c r="AC968" s="2" t="s">
        <v>15</v>
      </c>
      <c r="AD968" s="11">
        <f>AD967*0.15</f>
        <v>0</v>
      </c>
      <c r="AE968" s="11">
        <f>AE967*0.15</f>
        <v>0</v>
      </c>
      <c r="AF968" s="11">
        <f>AF967*0.15</f>
        <v>0</v>
      </c>
      <c r="AG968" s="12"/>
      <c r="AH968" s="12"/>
      <c r="AI968" s="12"/>
    </row>
    <row r="969" spans="1:35" x14ac:dyDescent="0.2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</row>
    <row r="970" spans="1:35" x14ac:dyDescent="0.2">
      <c r="A970" s="7" t="s">
        <v>16</v>
      </c>
      <c r="B970" s="3">
        <f>B966+C966+D966+E966+F966+G966</f>
        <v>0</v>
      </c>
      <c r="C970" s="2" t="s">
        <v>17</v>
      </c>
      <c r="D970" s="6">
        <f>B970</f>
        <v>0</v>
      </c>
      <c r="E970" s="2" t="s">
        <v>20</v>
      </c>
      <c r="F970" s="15">
        <f>D943</f>
        <v>0</v>
      </c>
      <c r="G970"/>
      <c r="H970" s="7" t="s">
        <v>16</v>
      </c>
      <c r="I970" s="3">
        <f>I966+J966+K966+L966+M966+N966</f>
        <v>0</v>
      </c>
      <c r="J970" s="2" t="s">
        <v>17</v>
      </c>
      <c r="K970" s="6">
        <f>I970</f>
        <v>0</v>
      </c>
      <c r="L970" s="2" t="s">
        <v>20</v>
      </c>
      <c r="M970" s="15">
        <f>K943</f>
        <v>0</v>
      </c>
      <c r="N970"/>
      <c r="O970" s="7" t="s">
        <v>16</v>
      </c>
      <c r="P970" s="3">
        <f>P966+Q966+R966+S966+T966+U966</f>
        <v>0</v>
      </c>
      <c r="Q970" s="2" t="s">
        <v>17</v>
      </c>
      <c r="R970" s="6">
        <f>P970</f>
        <v>0</v>
      </c>
      <c r="S970" s="2" t="s">
        <v>20</v>
      </c>
      <c r="T970" s="15">
        <f>R943</f>
        <v>0</v>
      </c>
      <c r="U970"/>
      <c r="V970" s="7" t="s">
        <v>16</v>
      </c>
      <c r="W970" s="3">
        <f>W966+X966+Y966+Z966+AA966+AB966</f>
        <v>0</v>
      </c>
      <c r="X970" s="2" t="s">
        <v>17</v>
      </c>
      <c r="Y970" s="6">
        <f>W970</f>
        <v>0</v>
      </c>
      <c r="Z970" s="2" t="s">
        <v>20</v>
      </c>
      <c r="AA970" s="15">
        <f>Y943</f>
        <v>0</v>
      </c>
      <c r="AB970"/>
      <c r="AC970" s="7" t="s">
        <v>16</v>
      </c>
      <c r="AD970" s="3">
        <f>AD966+AE966+AF966+AG966+AH966+AI966</f>
        <v>0</v>
      </c>
      <c r="AE970" s="2" t="s">
        <v>17</v>
      </c>
      <c r="AF970" s="6">
        <f>AD970</f>
        <v>0</v>
      </c>
      <c r="AG970" s="2" t="s">
        <v>20</v>
      </c>
      <c r="AH970" s="15">
        <f>AF943</f>
        <v>0</v>
      </c>
      <c r="AI970"/>
    </row>
    <row r="971" spans="1:35" x14ac:dyDescent="0.2">
      <c r="A971" s="7" t="s">
        <v>0</v>
      </c>
      <c r="B971" s="3">
        <f>D943*0.17</f>
        <v>0</v>
      </c>
      <c r="C971" s="2" t="s">
        <v>3</v>
      </c>
      <c r="D971" s="5">
        <f>B973</f>
        <v>0</v>
      </c>
      <c r="E971" s="2" t="s">
        <v>21</v>
      </c>
      <c r="F971" s="6">
        <f>B972</f>
        <v>0</v>
      </c>
      <c r="G971"/>
      <c r="H971" s="7" t="s">
        <v>0</v>
      </c>
      <c r="I971" s="3">
        <f>K943*0.17</f>
        <v>0</v>
      </c>
      <c r="J971" s="2" t="s">
        <v>3</v>
      </c>
      <c r="K971" s="5">
        <f>I973</f>
        <v>0</v>
      </c>
      <c r="L971" s="2" t="s">
        <v>21</v>
      </c>
      <c r="M971" s="6">
        <f>I972</f>
        <v>0</v>
      </c>
      <c r="N971"/>
      <c r="O971" s="7" t="s">
        <v>0</v>
      </c>
      <c r="P971" s="3">
        <f>R943*0.17</f>
        <v>0</v>
      </c>
      <c r="Q971" s="2" t="s">
        <v>3</v>
      </c>
      <c r="R971" s="5">
        <f>P973</f>
        <v>0</v>
      </c>
      <c r="S971" s="2" t="s">
        <v>21</v>
      </c>
      <c r="T971" s="6">
        <f>P972</f>
        <v>0</v>
      </c>
      <c r="U971"/>
      <c r="V971" s="7" t="s">
        <v>0</v>
      </c>
      <c r="W971" s="3">
        <f>Y943*0.17</f>
        <v>0</v>
      </c>
      <c r="X971" s="2" t="s">
        <v>3</v>
      </c>
      <c r="Y971" s="5">
        <f>W973</f>
        <v>0</v>
      </c>
      <c r="Z971" s="2" t="s">
        <v>21</v>
      </c>
      <c r="AA971" s="6">
        <f>W972</f>
        <v>0</v>
      </c>
      <c r="AB971"/>
      <c r="AC971" s="7" t="s">
        <v>0</v>
      </c>
      <c r="AD971" s="3">
        <f>AF943*0.17</f>
        <v>0</v>
      </c>
      <c r="AE971" s="2" t="s">
        <v>3</v>
      </c>
      <c r="AF971" s="5">
        <f>AD973</f>
        <v>0</v>
      </c>
      <c r="AG971" s="2" t="s">
        <v>21</v>
      </c>
      <c r="AH971" s="6">
        <f>AD972</f>
        <v>0</v>
      </c>
      <c r="AI971"/>
    </row>
    <row r="972" spans="1:35" x14ac:dyDescent="0.2">
      <c r="A972" s="7" t="s">
        <v>12</v>
      </c>
      <c r="B972" s="6">
        <f>B970+B971</f>
        <v>0</v>
      </c>
      <c r="C972" s="2" t="s">
        <v>18</v>
      </c>
      <c r="D972" s="4">
        <f>D971-D970</f>
        <v>0</v>
      </c>
      <c r="E972" s="2" t="s">
        <v>22</v>
      </c>
      <c r="F972" s="5">
        <f>F970-F971</f>
        <v>0</v>
      </c>
      <c r="G972"/>
      <c r="H972" s="7" t="s">
        <v>12</v>
      </c>
      <c r="I972" s="6">
        <f>I970+I971</f>
        <v>0</v>
      </c>
      <c r="J972" s="2" t="s">
        <v>18</v>
      </c>
      <c r="K972" s="4">
        <f>K971-K970</f>
        <v>0</v>
      </c>
      <c r="L972" s="2" t="s">
        <v>22</v>
      </c>
      <c r="M972" s="5">
        <f>M970-M971</f>
        <v>0</v>
      </c>
      <c r="N972"/>
      <c r="O972" s="7" t="s">
        <v>12</v>
      </c>
      <c r="P972" s="6">
        <f>P970+P971</f>
        <v>0</v>
      </c>
      <c r="Q972" s="2" t="s">
        <v>18</v>
      </c>
      <c r="R972" s="4">
        <f>R971-R970</f>
        <v>0</v>
      </c>
      <c r="S972" s="2" t="s">
        <v>22</v>
      </c>
      <c r="T972" s="5">
        <f>T970-T971</f>
        <v>0</v>
      </c>
      <c r="U972"/>
      <c r="V972" s="7" t="s">
        <v>12</v>
      </c>
      <c r="W972" s="6">
        <f>W970+W971</f>
        <v>0</v>
      </c>
      <c r="X972" s="2" t="s">
        <v>18</v>
      </c>
      <c r="Y972" s="4">
        <f>Y971-Y970</f>
        <v>0</v>
      </c>
      <c r="Z972" s="2" t="s">
        <v>22</v>
      </c>
      <c r="AA972" s="5">
        <f>AA970-AA971</f>
        <v>0</v>
      </c>
      <c r="AB972"/>
      <c r="AC972" s="7" t="s">
        <v>12</v>
      </c>
      <c r="AD972" s="6">
        <f>AD970+AD971</f>
        <v>0</v>
      </c>
      <c r="AE972" s="2" t="s">
        <v>18</v>
      </c>
      <c r="AF972" s="4">
        <f>AF971-AF970</f>
        <v>0</v>
      </c>
      <c r="AG972" s="2" t="s">
        <v>22</v>
      </c>
      <c r="AH972" s="5">
        <f>AH970-AH971</f>
        <v>0</v>
      </c>
      <c r="AI972"/>
    </row>
    <row r="973" spans="1:35" x14ac:dyDescent="0.2">
      <c r="A973" s="7" t="s">
        <v>3</v>
      </c>
      <c r="B973" s="5">
        <f>B943</f>
        <v>0</v>
      </c>
      <c r="C973" s="2"/>
      <c r="D973" s="2"/>
      <c r="E973" s="2"/>
      <c r="F973" s="3">
        <f>F970*0.01</f>
        <v>0</v>
      </c>
      <c r="G973"/>
      <c r="H973" s="7" t="s">
        <v>3</v>
      </c>
      <c r="I973" s="5">
        <f>I943</f>
        <v>0</v>
      </c>
      <c r="J973" s="2"/>
      <c r="K973" s="2"/>
      <c r="L973" s="2"/>
      <c r="M973" s="3">
        <f>M970*0.01</f>
        <v>0</v>
      </c>
      <c r="N973"/>
      <c r="O973" s="7" t="s">
        <v>3</v>
      </c>
      <c r="P973" s="5">
        <f>P943</f>
        <v>0</v>
      </c>
      <c r="Q973" s="2"/>
      <c r="R973" s="2"/>
      <c r="S973" s="2"/>
      <c r="T973" s="3">
        <f>T970*0.01</f>
        <v>0</v>
      </c>
      <c r="U973"/>
      <c r="V973" s="7" t="s">
        <v>3</v>
      </c>
      <c r="W973" s="5">
        <f>W943</f>
        <v>0</v>
      </c>
      <c r="X973" s="2"/>
      <c r="Y973" s="2"/>
      <c r="Z973" s="2"/>
      <c r="AA973" s="3">
        <f>AA970*0.01</f>
        <v>0</v>
      </c>
      <c r="AB973"/>
      <c r="AC973" s="7" t="s">
        <v>3</v>
      </c>
      <c r="AD973" s="5">
        <f>AD943</f>
        <v>0</v>
      </c>
      <c r="AE973" s="2"/>
      <c r="AF973" s="2"/>
      <c r="AG973" s="2"/>
      <c r="AH973" s="3">
        <f>AH970*0.01</f>
        <v>0</v>
      </c>
      <c r="AI973"/>
    </row>
    <row r="974" spans="1:35" x14ac:dyDescent="0.2">
      <c r="A974" s="8"/>
      <c r="B974" s="4">
        <f>B973-B972</f>
        <v>0</v>
      </c>
      <c r="C974" s="2"/>
      <c r="D974" s="2"/>
      <c r="E974" s="14" t="s">
        <v>19</v>
      </c>
      <c r="F974" s="14" t="e">
        <f>F972/F973</f>
        <v>#DIV/0!</v>
      </c>
      <c r="G974"/>
      <c r="H974" s="8"/>
      <c r="I974" s="4">
        <f>I973-I972</f>
        <v>0</v>
      </c>
      <c r="J974" s="2"/>
      <c r="K974" s="2"/>
      <c r="L974" s="14" t="s">
        <v>19</v>
      </c>
      <c r="M974" s="14" t="e">
        <f>M972/M973</f>
        <v>#DIV/0!</v>
      </c>
      <c r="N974"/>
      <c r="O974" s="8"/>
      <c r="P974" s="4">
        <f>P973-P972</f>
        <v>0</v>
      </c>
      <c r="Q974" s="2"/>
      <c r="R974" s="2"/>
      <c r="S974" s="14" t="s">
        <v>19</v>
      </c>
      <c r="T974" s="14" t="e">
        <f>T972/T973</f>
        <v>#DIV/0!</v>
      </c>
      <c r="U974"/>
      <c r="V974" s="8"/>
      <c r="W974" s="4">
        <f>W973-W972</f>
        <v>0</v>
      </c>
      <c r="X974" s="2"/>
      <c r="Y974" s="2"/>
      <c r="Z974" s="14" t="s">
        <v>19</v>
      </c>
      <c r="AA974" s="14" t="e">
        <f>AA972/AA973</f>
        <v>#DIV/0!</v>
      </c>
      <c r="AB974"/>
      <c r="AC974" s="8"/>
      <c r="AD974" s="4">
        <f>AD973-AD972</f>
        <v>0</v>
      </c>
      <c r="AE974" s="2"/>
      <c r="AF974" s="2"/>
      <c r="AG974" s="14" t="s">
        <v>19</v>
      </c>
      <c r="AH974" s="14" t="e">
        <f>AH972/AH973</f>
        <v>#DIV/0!</v>
      </c>
      <c r="AI974"/>
    </row>
    <row r="975" spans="1:35" x14ac:dyDescent="0.2">
      <c r="A975"/>
      <c r="B975" s="2"/>
      <c r="C975"/>
      <c r="D975"/>
      <c r="E975"/>
      <c r="F975"/>
      <c r="G975"/>
      <c r="H975"/>
      <c r="I975" s="2"/>
      <c r="J975"/>
      <c r="K975"/>
      <c r="L975"/>
      <c r="M975"/>
      <c r="N975"/>
      <c r="O975"/>
      <c r="P975" s="2"/>
      <c r="Q975"/>
      <c r="R975"/>
      <c r="S975"/>
      <c r="T975"/>
      <c r="U975"/>
      <c r="V975"/>
      <c r="W975" s="2"/>
      <c r="X975"/>
      <c r="Y975"/>
      <c r="Z975"/>
      <c r="AA975"/>
      <c r="AB975"/>
      <c r="AC975"/>
      <c r="AD975" s="2"/>
      <c r="AE975"/>
      <c r="AF975"/>
      <c r="AG975"/>
      <c r="AH975"/>
      <c r="AI975"/>
    </row>
    <row r="976" spans="1:35" x14ac:dyDescent="0.2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</row>
    <row r="977" spans="1:35" x14ac:dyDescent="0.2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</row>
    <row r="978" spans="1:35" x14ac:dyDescent="0.2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</row>
    <row r="979" spans="1:35" x14ac:dyDescent="0.2">
      <c r="A979"/>
      <c r="B979"/>
      <c r="C979" s="2" t="s">
        <v>25</v>
      </c>
      <c r="D979" s="2"/>
      <c r="E979" s="2" t="s">
        <v>24</v>
      </c>
      <c r="F979"/>
      <c r="G979"/>
      <c r="H979"/>
      <c r="I979"/>
      <c r="J979" s="2" t="s">
        <v>25</v>
      </c>
      <c r="K979" s="2"/>
      <c r="L979" s="2" t="s">
        <v>24</v>
      </c>
      <c r="M979"/>
      <c r="N979"/>
      <c r="O979"/>
      <c r="P979"/>
      <c r="Q979" s="2" t="s">
        <v>25</v>
      </c>
      <c r="R979" s="2"/>
      <c r="S979" s="2" t="s">
        <v>24</v>
      </c>
      <c r="T979"/>
      <c r="U979"/>
      <c r="V979"/>
      <c r="W979"/>
      <c r="X979" s="2" t="s">
        <v>25</v>
      </c>
      <c r="Y979" s="2"/>
      <c r="Z979" s="2" t="s">
        <v>24</v>
      </c>
      <c r="AA979"/>
      <c r="AB979"/>
      <c r="AC979"/>
      <c r="AD979"/>
      <c r="AE979" s="2" t="s">
        <v>25</v>
      </c>
      <c r="AF979" s="2"/>
      <c r="AG979" s="2" t="s">
        <v>24</v>
      </c>
      <c r="AH979"/>
      <c r="AI979"/>
    </row>
    <row r="980" spans="1:35" x14ac:dyDescent="0.2">
      <c r="A980"/>
      <c r="B980"/>
      <c r="C980" s="26"/>
      <c r="D980" s="2"/>
      <c r="E980" s="26"/>
      <c r="F980"/>
      <c r="G980"/>
      <c r="H980"/>
      <c r="I980"/>
      <c r="J980" s="26"/>
      <c r="K980" s="2"/>
      <c r="L980" s="26"/>
      <c r="M980"/>
      <c r="N980"/>
      <c r="O980"/>
      <c r="P980"/>
      <c r="Q980" s="26"/>
      <c r="R980" s="2"/>
      <c r="S980" s="26"/>
      <c r="T980"/>
      <c r="U980"/>
      <c r="V980"/>
      <c r="W980"/>
      <c r="X980" s="26"/>
      <c r="Y980" s="2"/>
      <c r="Z980" s="26"/>
      <c r="AA980"/>
      <c r="AB980"/>
      <c r="AC980"/>
      <c r="AD980"/>
      <c r="AE980" s="26"/>
      <c r="AF980" s="2"/>
      <c r="AG980" s="26"/>
      <c r="AH980"/>
      <c r="AI980"/>
    </row>
    <row r="981" spans="1:35" x14ac:dyDescent="0.2">
      <c r="A981"/>
      <c r="B981"/>
      <c r="C981" s="26"/>
      <c r="D981" s="2"/>
      <c r="E981" s="26"/>
      <c r="F981"/>
      <c r="G981"/>
      <c r="H981"/>
      <c r="I981"/>
      <c r="J981" s="26"/>
      <c r="K981" s="2"/>
      <c r="L981" s="26"/>
      <c r="M981"/>
      <c r="N981"/>
      <c r="O981"/>
      <c r="P981"/>
      <c r="Q981" s="26"/>
      <c r="R981" s="2"/>
      <c r="S981" s="26"/>
      <c r="T981"/>
      <c r="U981"/>
      <c r="V981"/>
      <c r="W981"/>
      <c r="X981" s="26"/>
      <c r="Y981" s="2"/>
      <c r="Z981" s="26"/>
      <c r="AA981"/>
      <c r="AB981"/>
      <c r="AC981"/>
      <c r="AD981"/>
      <c r="AE981" s="26"/>
      <c r="AF981" s="2"/>
      <c r="AG981" s="26"/>
      <c r="AH981"/>
      <c r="AI981"/>
    </row>
    <row r="982" spans="1:35" x14ac:dyDescent="0.2">
      <c r="A982"/>
      <c r="B982"/>
      <c r="C982" s="26"/>
      <c r="D982" s="2"/>
      <c r="E982" s="26"/>
      <c r="F982"/>
      <c r="G982"/>
      <c r="H982"/>
      <c r="I982"/>
      <c r="J982" s="26"/>
      <c r="K982" s="2"/>
      <c r="L982" s="26"/>
      <c r="M982"/>
      <c r="N982"/>
      <c r="O982"/>
      <c r="P982"/>
      <c r="Q982" s="26"/>
      <c r="R982" s="2"/>
      <c r="S982" s="26"/>
      <c r="T982"/>
      <c r="U982"/>
      <c r="V982"/>
      <c r="W982"/>
      <c r="X982" s="26"/>
      <c r="Y982" s="2"/>
      <c r="Z982" s="26"/>
      <c r="AA982"/>
      <c r="AB982"/>
      <c r="AC982"/>
      <c r="AD982"/>
      <c r="AE982" s="26"/>
      <c r="AF982" s="2"/>
      <c r="AG982" s="26"/>
      <c r="AH982"/>
      <c r="AI982"/>
    </row>
    <row r="983" spans="1:35" x14ac:dyDescent="0.2">
      <c r="A983"/>
      <c r="B983"/>
      <c r="C983" s="21">
        <f>SUM(C980:C982)</f>
        <v>0</v>
      </c>
      <c r="D983" s="2"/>
      <c r="E983" s="21">
        <f>SUM(E980:E982)</f>
        <v>0</v>
      </c>
      <c r="F983"/>
      <c r="G983"/>
      <c r="H983"/>
      <c r="I983"/>
      <c r="J983" s="21">
        <f>SUM(J980:J982)</f>
        <v>0</v>
      </c>
      <c r="K983" s="2"/>
      <c r="L983" s="21">
        <f>SUM(L980:L982)</f>
        <v>0</v>
      </c>
      <c r="M983"/>
      <c r="N983"/>
      <c r="O983"/>
      <c r="P983"/>
      <c r="Q983" s="21">
        <f>SUM(Q980:Q982)</f>
        <v>0</v>
      </c>
      <c r="R983" s="2"/>
      <c r="S983" s="21">
        <f>SUM(S980:S982)</f>
        <v>0</v>
      </c>
      <c r="T983"/>
      <c r="U983"/>
      <c r="V983"/>
      <c r="W983"/>
      <c r="X983" s="21">
        <f>SUM(X980:X982)</f>
        <v>0</v>
      </c>
      <c r="Y983" s="2"/>
      <c r="Z983" s="21">
        <f>SUM(Z980:Z982)</f>
        <v>0</v>
      </c>
      <c r="AA983"/>
      <c r="AB983"/>
      <c r="AC983"/>
      <c r="AD983"/>
      <c r="AE983" s="21">
        <f>SUM(AE980:AE982)</f>
        <v>0</v>
      </c>
      <c r="AF983" s="2"/>
      <c r="AG983" s="21">
        <f>SUM(AG980:AG982)</f>
        <v>0</v>
      </c>
      <c r="AH983"/>
      <c r="AI983"/>
    </row>
    <row r="984" spans="1:35" x14ac:dyDescent="0.2">
      <c r="A984"/>
      <c r="B984"/>
      <c r="C984" s="2"/>
      <c r="D984" s="2"/>
      <c r="E984" s="2"/>
      <c r="F984"/>
      <c r="G984"/>
      <c r="H984"/>
      <c r="I984"/>
      <c r="J984" s="2"/>
      <c r="K984" s="2"/>
      <c r="L984" s="2"/>
      <c r="M984"/>
      <c r="N984"/>
      <c r="O984"/>
      <c r="P984"/>
      <c r="Q984" s="2"/>
      <c r="R984" s="2"/>
      <c r="S984" s="2"/>
      <c r="T984"/>
      <c r="U984"/>
      <c r="V984"/>
      <c r="W984"/>
      <c r="X984" s="2"/>
      <c r="Y984" s="2"/>
      <c r="Z984" s="2"/>
      <c r="AA984"/>
      <c r="AB984"/>
      <c r="AC984"/>
      <c r="AD984"/>
      <c r="AE984" s="2"/>
      <c r="AF984" s="2"/>
      <c r="AG984" s="2"/>
      <c r="AH984"/>
      <c r="AI984"/>
    </row>
    <row r="985" spans="1:35" x14ac:dyDescent="0.2">
      <c r="A985"/>
      <c r="B985"/>
      <c r="C985" s="2" t="s">
        <v>18</v>
      </c>
      <c r="D985" s="22">
        <f>C983-E983</f>
        <v>0</v>
      </c>
      <c r="E985" s="2"/>
      <c r="F985"/>
      <c r="G985"/>
      <c r="H985"/>
      <c r="I985"/>
      <c r="J985" s="2" t="s">
        <v>18</v>
      </c>
      <c r="K985" s="22">
        <f>J983-L983</f>
        <v>0</v>
      </c>
      <c r="L985" s="2"/>
      <c r="M985"/>
      <c r="N985"/>
      <c r="O985"/>
      <c r="P985"/>
      <c r="Q985" s="2" t="s">
        <v>18</v>
      </c>
      <c r="R985" s="22">
        <f>Q983-S983</f>
        <v>0</v>
      </c>
      <c r="S985" s="2"/>
      <c r="T985"/>
      <c r="U985"/>
      <c r="V985"/>
      <c r="W985"/>
      <c r="X985" s="2" t="s">
        <v>18</v>
      </c>
      <c r="Y985" s="22">
        <f>X983-Z983</f>
        <v>0</v>
      </c>
      <c r="Z985" s="2"/>
      <c r="AA985"/>
      <c r="AB985"/>
      <c r="AC985"/>
      <c r="AD985"/>
      <c r="AE985" s="2" t="s">
        <v>18</v>
      </c>
      <c r="AF985" s="22">
        <f>AE983-AG983</f>
        <v>0</v>
      </c>
      <c r="AG985" s="2"/>
      <c r="AH985"/>
      <c r="AI985"/>
    </row>
    <row r="986" spans="1:35" x14ac:dyDescent="0.2">
      <c r="C986" s="27"/>
      <c r="D986" s="28"/>
      <c r="E986" s="27"/>
      <c r="J986" s="27"/>
      <c r="K986" s="28"/>
      <c r="L986" s="27"/>
      <c r="Q986" s="27"/>
      <c r="R986" s="28"/>
      <c r="S986" s="27"/>
      <c r="X986" s="27"/>
      <c r="Y986" s="28"/>
      <c r="Z986" s="27"/>
      <c r="AE986" s="27"/>
      <c r="AF986" s="28"/>
      <c r="AG986" s="27"/>
    </row>
    <row r="991" spans="1:35" ht="20.25" x14ac:dyDescent="0.3">
      <c r="A991"/>
      <c r="B991"/>
      <c r="C991" s="30"/>
      <c r="D991" s="1"/>
      <c r="E991"/>
      <c r="F991"/>
      <c r="G991"/>
      <c r="H991"/>
      <c r="I991"/>
      <c r="J991" s="30"/>
      <c r="K991" s="1"/>
      <c r="L991"/>
      <c r="M991"/>
      <c r="N991"/>
      <c r="O991"/>
      <c r="P991"/>
      <c r="Q991" s="30"/>
      <c r="R991" s="1"/>
      <c r="S991"/>
      <c r="T991"/>
      <c r="U991"/>
      <c r="V991"/>
      <c r="W991"/>
      <c r="X991" s="30"/>
      <c r="Y991" s="1"/>
      <c r="Z991"/>
      <c r="AA991"/>
      <c r="AB991"/>
      <c r="AC991"/>
      <c r="AD991"/>
      <c r="AE991" s="30"/>
      <c r="AF991" s="1"/>
      <c r="AG991"/>
      <c r="AH991"/>
      <c r="AI991"/>
    </row>
    <row r="992" spans="1:35" x14ac:dyDescent="0.2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</row>
    <row r="993" spans="1:35" x14ac:dyDescent="0.2">
      <c r="A993" s="16" t="s">
        <v>0</v>
      </c>
      <c r="B993" s="23"/>
      <c r="C993" s="23"/>
      <c r="D993" s="16" t="s">
        <v>1</v>
      </c>
      <c r="E993" s="23"/>
      <c r="F993" s="16" t="s">
        <v>2</v>
      </c>
      <c r="G993" s="23"/>
      <c r="H993" s="16" t="s">
        <v>0</v>
      </c>
      <c r="I993" s="23"/>
      <c r="J993" s="23"/>
      <c r="K993" s="16" t="s">
        <v>1</v>
      </c>
      <c r="L993" s="23"/>
      <c r="M993" s="16" t="s">
        <v>2</v>
      </c>
      <c r="N993" s="23"/>
      <c r="O993" s="16" t="s">
        <v>0</v>
      </c>
      <c r="P993" s="23"/>
      <c r="Q993" s="23"/>
      <c r="R993" s="16" t="s">
        <v>1</v>
      </c>
      <c r="S993" s="23"/>
      <c r="T993" s="16" t="s">
        <v>2</v>
      </c>
      <c r="U993" s="23"/>
      <c r="V993" s="16" t="s">
        <v>0</v>
      </c>
      <c r="W993" s="23"/>
      <c r="X993" s="23"/>
      <c r="Y993" s="16" t="s">
        <v>1</v>
      </c>
      <c r="Z993" s="23"/>
      <c r="AA993" s="16" t="s">
        <v>2</v>
      </c>
      <c r="AB993" s="23"/>
      <c r="AC993" s="16" t="s">
        <v>0</v>
      </c>
      <c r="AD993" s="23"/>
      <c r="AE993" s="23"/>
      <c r="AF993" s="16" t="s">
        <v>1</v>
      </c>
      <c r="AG993" s="23"/>
      <c r="AH993" s="16" t="s">
        <v>2</v>
      </c>
      <c r="AI993" s="23"/>
    </row>
    <row r="994" spans="1:3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x14ac:dyDescent="0.2">
      <c r="A995" s="16" t="s">
        <v>3</v>
      </c>
      <c r="B995" s="24"/>
      <c r="C995" s="16" t="s">
        <v>4</v>
      </c>
      <c r="D995" s="25"/>
      <c r="E995" s="16" t="s">
        <v>5</v>
      </c>
      <c r="F995" s="23"/>
      <c r="G995" s="2"/>
      <c r="H995" s="16" t="s">
        <v>3</v>
      </c>
      <c r="I995" s="24"/>
      <c r="J995" s="16" t="s">
        <v>4</v>
      </c>
      <c r="K995" s="25"/>
      <c r="L995" s="16" t="s">
        <v>5</v>
      </c>
      <c r="M995" s="23"/>
      <c r="N995" s="2"/>
      <c r="O995" s="16" t="s">
        <v>3</v>
      </c>
      <c r="P995" s="24"/>
      <c r="Q995" s="16" t="s">
        <v>4</v>
      </c>
      <c r="R995" s="25"/>
      <c r="S995" s="16" t="s">
        <v>5</v>
      </c>
      <c r="T995" s="23"/>
      <c r="U995" s="2"/>
      <c r="V995" s="16" t="s">
        <v>3</v>
      </c>
      <c r="W995" s="24"/>
      <c r="X995" s="16" t="s">
        <v>4</v>
      </c>
      <c r="Y995" s="25"/>
      <c r="Z995" s="16" t="s">
        <v>5</v>
      </c>
      <c r="AA995" s="23"/>
      <c r="AB995" s="2"/>
      <c r="AC995" s="16" t="s">
        <v>3</v>
      </c>
      <c r="AD995" s="24"/>
      <c r="AE995" s="16" t="s">
        <v>4</v>
      </c>
      <c r="AF995" s="25"/>
      <c r="AG995" s="16" t="s">
        <v>5</v>
      </c>
      <c r="AH995" s="23"/>
      <c r="AI995" s="2"/>
    </row>
    <row r="996" spans="1:35" x14ac:dyDescent="0.2">
      <c r="A996" s="2"/>
      <c r="B996" s="24"/>
      <c r="C996" s="2"/>
      <c r="D996" s="25"/>
      <c r="E996" s="2"/>
      <c r="F996" s="19"/>
      <c r="G996" s="2"/>
      <c r="H996" s="2"/>
      <c r="I996" s="24"/>
      <c r="J996" s="2"/>
      <c r="K996" s="25"/>
      <c r="L996" s="2"/>
      <c r="M996" s="19"/>
      <c r="N996" s="2"/>
      <c r="O996" s="2"/>
      <c r="P996" s="24"/>
      <c r="Q996" s="2"/>
      <c r="R996" s="25"/>
      <c r="S996" s="2"/>
      <c r="T996" s="19"/>
      <c r="U996" s="2"/>
      <c r="V996" s="2"/>
      <c r="W996" s="24"/>
      <c r="X996" s="2"/>
      <c r="Y996" s="25"/>
      <c r="Z996" s="2"/>
      <c r="AA996" s="19"/>
      <c r="AB996" s="2"/>
      <c r="AC996" s="2"/>
      <c r="AD996" s="24"/>
      <c r="AE996" s="2"/>
      <c r="AF996" s="25"/>
      <c r="AG996" s="2"/>
      <c r="AH996" s="19"/>
      <c r="AI996" s="2"/>
    </row>
    <row r="997" spans="1:35" x14ac:dyDescent="0.2">
      <c r="A997" s="2"/>
      <c r="B997" s="24"/>
      <c r="C997" s="2"/>
      <c r="D997" s="25"/>
      <c r="E997" s="2"/>
      <c r="F997" s="19"/>
      <c r="G997" s="2"/>
      <c r="H997" s="2"/>
      <c r="I997" s="24"/>
      <c r="J997" s="2"/>
      <c r="K997" s="25"/>
      <c r="L997" s="2"/>
      <c r="M997" s="19"/>
      <c r="N997" s="2"/>
      <c r="O997" s="2"/>
      <c r="P997" s="24"/>
      <c r="Q997" s="2"/>
      <c r="R997" s="25"/>
      <c r="S997" s="2"/>
      <c r="T997" s="19"/>
      <c r="U997" s="2"/>
      <c r="V997" s="2"/>
      <c r="W997" s="24"/>
      <c r="X997" s="2"/>
      <c r="Y997" s="25"/>
      <c r="Z997" s="2"/>
      <c r="AA997" s="19"/>
      <c r="AB997" s="2"/>
      <c r="AC997" s="2"/>
      <c r="AD997" s="24"/>
      <c r="AE997" s="2"/>
      <c r="AF997" s="25"/>
      <c r="AG997" s="2"/>
      <c r="AH997" s="19"/>
      <c r="AI997" s="2"/>
    </row>
    <row r="998" spans="1:35" x14ac:dyDescent="0.2">
      <c r="A998" s="2"/>
      <c r="B998" s="17">
        <f>SUM(B995:B997)</f>
        <v>0</v>
      </c>
      <c r="C998" s="2"/>
      <c r="D998" s="18">
        <f>SUM(D995:D997)</f>
        <v>0</v>
      </c>
      <c r="E998" s="2"/>
      <c r="F998" s="2"/>
      <c r="G998" s="2"/>
      <c r="H998" s="2"/>
      <c r="I998" s="17">
        <f>SUM(I995:I997)</f>
        <v>0</v>
      </c>
      <c r="J998" s="2"/>
      <c r="K998" s="18">
        <f>SUM(K995:K997)</f>
        <v>0</v>
      </c>
      <c r="L998" s="2"/>
      <c r="M998" s="2"/>
      <c r="N998" s="2"/>
      <c r="O998" s="2"/>
      <c r="P998" s="17">
        <f>SUM(P995:P997)</f>
        <v>0</v>
      </c>
      <c r="Q998" s="2"/>
      <c r="R998" s="18">
        <f>SUM(R995:R997)</f>
        <v>0</v>
      </c>
      <c r="S998" s="2"/>
      <c r="T998" s="2"/>
      <c r="U998" s="2"/>
      <c r="V998" s="2"/>
      <c r="W998" s="17">
        <f>SUM(W995:W997)</f>
        <v>0</v>
      </c>
      <c r="X998" s="2"/>
      <c r="Y998" s="18">
        <f>SUM(Y995:Y997)</f>
        <v>0</v>
      </c>
      <c r="Z998" s="2"/>
      <c r="AA998" s="2"/>
      <c r="AB998" s="2"/>
      <c r="AC998" s="2"/>
      <c r="AD998" s="17">
        <f>SUM(AD995:AD997)</f>
        <v>0</v>
      </c>
      <c r="AE998" s="2"/>
      <c r="AF998" s="18">
        <f>SUM(AF995:AF997)</f>
        <v>0</v>
      </c>
      <c r="AG998" s="2"/>
      <c r="AH998" s="2"/>
      <c r="AI998" s="2"/>
    </row>
    <row r="999" spans="1:35" x14ac:dyDescent="0.2">
      <c r="A999" t="s">
        <v>23</v>
      </c>
      <c r="B999" t="s">
        <v>6</v>
      </c>
      <c r="C999" t="s">
        <v>7</v>
      </c>
      <c r="D999" t="s">
        <v>8</v>
      </c>
      <c r="E999" t="s">
        <v>11</v>
      </c>
      <c r="F999" t="s">
        <v>10</v>
      </c>
      <c r="G999" t="s">
        <v>9</v>
      </c>
      <c r="H999" t="s">
        <v>23</v>
      </c>
      <c r="I999" t="s">
        <v>6</v>
      </c>
      <c r="J999" t="s">
        <v>7</v>
      </c>
      <c r="K999" t="s">
        <v>8</v>
      </c>
      <c r="L999" t="s">
        <v>11</v>
      </c>
      <c r="M999" t="s">
        <v>10</v>
      </c>
      <c r="N999" t="s">
        <v>9</v>
      </c>
      <c r="O999" t="s">
        <v>23</v>
      </c>
      <c r="P999" t="s">
        <v>6</v>
      </c>
      <c r="Q999" t="s">
        <v>7</v>
      </c>
      <c r="R999" t="s">
        <v>8</v>
      </c>
      <c r="S999" t="s">
        <v>11</v>
      </c>
      <c r="T999" t="s">
        <v>10</v>
      </c>
      <c r="U999" t="s">
        <v>9</v>
      </c>
      <c r="V999" t="s">
        <v>23</v>
      </c>
      <c r="W999" t="s">
        <v>6</v>
      </c>
      <c r="X999" t="s">
        <v>7</v>
      </c>
      <c r="Y999" t="s">
        <v>8</v>
      </c>
      <c r="Z999" t="s">
        <v>11</v>
      </c>
      <c r="AA999" t="s">
        <v>10</v>
      </c>
      <c r="AB999" t="s">
        <v>9</v>
      </c>
      <c r="AC999" t="s">
        <v>23</v>
      </c>
      <c r="AD999" t="s">
        <v>6</v>
      </c>
      <c r="AE999" t="s">
        <v>7</v>
      </c>
      <c r="AF999" t="s">
        <v>8</v>
      </c>
      <c r="AG999" t="s">
        <v>11</v>
      </c>
      <c r="AH999" t="s">
        <v>10</v>
      </c>
      <c r="AI999" t="s">
        <v>9</v>
      </c>
    </row>
    <row r="1000" spans="1:35" x14ac:dyDescent="0.2">
      <c r="A1000" s="20">
        <f>B1021/4.97</f>
        <v>0</v>
      </c>
      <c r="B1000" s="26"/>
      <c r="C1000" s="26"/>
      <c r="D1000" s="26"/>
      <c r="E1000" s="26"/>
      <c r="F1000" s="26"/>
      <c r="G1000" s="26"/>
      <c r="H1000" s="20">
        <f>I1021/4.97</f>
        <v>0</v>
      </c>
      <c r="I1000" s="26"/>
      <c r="J1000" s="26"/>
      <c r="K1000" s="26"/>
      <c r="L1000" s="26"/>
      <c r="M1000" s="26"/>
      <c r="N1000" s="26"/>
      <c r="O1000" s="20">
        <f>P1021/4.97</f>
        <v>0</v>
      </c>
      <c r="P1000" s="26"/>
      <c r="Q1000" s="26"/>
      <c r="R1000" s="26"/>
      <c r="S1000" s="26"/>
      <c r="T1000" s="26"/>
      <c r="U1000" s="26"/>
      <c r="V1000" s="20">
        <f>W1021/4.97</f>
        <v>0</v>
      </c>
      <c r="W1000" s="26"/>
      <c r="X1000" s="26"/>
      <c r="Y1000" s="26"/>
      <c r="Z1000" s="26"/>
      <c r="AA1000" s="26"/>
      <c r="AB1000" s="26"/>
      <c r="AC1000" s="20">
        <f>AD1021/4.97</f>
        <v>0</v>
      </c>
      <c r="AD1000" s="26"/>
      <c r="AE1000" s="26"/>
      <c r="AF1000" s="26"/>
      <c r="AG1000" s="26"/>
      <c r="AH1000" s="26"/>
      <c r="AI1000" s="26"/>
    </row>
    <row r="1001" spans="1:35" x14ac:dyDescent="0.2">
      <c r="A1001"/>
      <c r="B1001" s="26"/>
      <c r="C1001" s="26"/>
      <c r="D1001" s="26"/>
      <c r="E1001" s="26"/>
      <c r="F1001" s="26"/>
      <c r="G1001" s="26"/>
      <c r="H1001"/>
      <c r="I1001" s="26"/>
      <c r="J1001" s="26"/>
      <c r="K1001" s="26"/>
      <c r="L1001" s="26"/>
      <c r="M1001" s="26"/>
      <c r="N1001" s="26"/>
      <c r="O1001"/>
      <c r="P1001" s="26"/>
      <c r="Q1001" s="26"/>
      <c r="R1001" s="26"/>
      <c r="S1001" s="26"/>
      <c r="T1001" s="26"/>
      <c r="U1001" s="26"/>
      <c r="V1001"/>
      <c r="W1001" s="26"/>
      <c r="X1001" s="26"/>
      <c r="Y1001" s="26"/>
      <c r="Z1001" s="26"/>
      <c r="AA1001" s="26"/>
      <c r="AB1001" s="26"/>
      <c r="AC1001"/>
      <c r="AD1001" s="26"/>
      <c r="AE1001" s="26"/>
      <c r="AF1001" s="26"/>
      <c r="AG1001" s="26"/>
      <c r="AH1001" s="26"/>
      <c r="AI1001" s="26"/>
    </row>
    <row r="1002" spans="1:35" x14ac:dyDescent="0.2">
      <c r="A1002"/>
      <c r="B1002" s="26"/>
      <c r="C1002" s="26"/>
      <c r="D1002" s="26"/>
      <c r="E1002" s="26"/>
      <c r="F1002" s="26"/>
      <c r="G1002" s="26"/>
      <c r="H1002"/>
      <c r="I1002" s="26"/>
      <c r="J1002" s="26"/>
      <c r="K1002" s="26"/>
      <c r="L1002" s="26"/>
      <c r="M1002" s="26"/>
      <c r="N1002" s="26"/>
      <c r="O1002"/>
      <c r="P1002" s="26"/>
      <c r="Q1002" s="26"/>
      <c r="R1002" s="26"/>
      <c r="S1002" s="26"/>
      <c r="T1002" s="26"/>
      <c r="U1002" s="26"/>
      <c r="V1002"/>
      <c r="W1002" s="26"/>
      <c r="X1002" s="26"/>
      <c r="Y1002" s="26"/>
      <c r="Z1002" s="26"/>
      <c r="AA1002" s="26"/>
      <c r="AB1002" s="26"/>
      <c r="AC1002"/>
      <c r="AD1002" s="26"/>
      <c r="AE1002" s="26"/>
      <c r="AF1002" s="26"/>
      <c r="AG1002" s="26"/>
      <c r="AH1002" s="26"/>
      <c r="AI1002" s="26"/>
    </row>
    <row r="1003" spans="1:35" x14ac:dyDescent="0.2">
      <c r="A1003"/>
      <c r="B1003" s="26"/>
      <c r="C1003" s="26"/>
      <c r="D1003" s="26"/>
      <c r="E1003" s="26"/>
      <c r="F1003" s="26"/>
      <c r="G1003" s="26"/>
      <c r="H1003"/>
      <c r="I1003" s="26"/>
      <c r="J1003" s="26"/>
      <c r="K1003" s="26"/>
      <c r="L1003" s="26"/>
      <c r="M1003" s="26"/>
      <c r="N1003" s="26"/>
      <c r="O1003"/>
      <c r="P1003" s="26"/>
      <c r="Q1003" s="26"/>
      <c r="R1003" s="26"/>
      <c r="S1003" s="26"/>
      <c r="T1003" s="26"/>
      <c r="U1003" s="26"/>
      <c r="V1003"/>
      <c r="W1003" s="26"/>
      <c r="X1003" s="26"/>
      <c r="Y1003" s="26"/>
      <c r="Z1003" s="26"/>
      <c r="AA1003" s="26"/>
      <c r="AB1003" s="26"/>
      <c r="AC1003"/>
      <c r="AD1003" s="26"/>
      <c r="AE1003" s="26"/>
      <c r="AF1003" s="26"/>
      <c r="AG1003" s="26"/>
      <c r="AH1003" s="26"/>
      <c r="AI1003" s="26"/>
    </row>
    <row r="1004" spans="1:35" x14ac:dyDescent="0.2">
      <c r="A1004"/>
      <c r="B1004" s="26"/>
      <c r="C1004" s="26"/>
      <c r="D1004" s="26"/>
      <c r="E1004" s="26"/>
      <c r="F1004" s="26"/>
      <c r="G1004" s="26"/>
      <c r="H1004"/>
      <c r="I1004" s="26"/>
      <c r="J1004" s="26"/>
      <c r="K1004" s="26"/>
      <c r="L1004" s="26"/>
      <c r="M1004" s="26"/>
      <c r="N1004" s="26"/>
      <c r="O1004"/>
      <c r="P1004" s="26"/>
      <c r="Q1004" s="26"/>
      <c r="R1004" s="26"/>
      <c r="S1004" s="26"/>
      <c r="T1004" s="26"/>
      <c r="U1004" s="26"/>
      <c r="V1004"/>
      <c r="W1004" s="26"/>
      <c r="X1004" s="26"/>
      <c r="Y1004" s="26"/>
      <c r="Z1004" s="26"/>
      <c r="AA1004" s="26"/>
      <c r="AB1004" s="26"/>
      <c r="AC1004"/>
      <c r="AD1004" s="26"/>
      <c r="AE1004" s="26"/>
      <c r="AF1004" s="26"/>
      <c r="AG1004" s="26"/>
      <c r="AH1004" s="26"/>
      <c r="AI1004" s="26"/>
    </row>
    <row r="1005" spans="1:35" x14ac:dyDescent="0.2">
      <c r="A1005"/>
      <c r="B1005" s="26"/>
      <c r="C1005" s="26"/>
      <c r="D1005" s="26"/>
      <c r="E1005" s="26"/>
      <c r="F1005" s="26"/>
      <c r="G1005" s="26"/>
      <c r="H1005"/>
      <c r="I1005" s="26"/>
      <c r="J1005" s="26"/>
      <c r="K1005" s="26"/>
      <c r="L1005" s="26"/>
      <c r="M1005" s="26"/>
      <c r="N1005" s="26"/>
      <c r="O1005"/>
      <c r="P1005" s="26"/>
      <c r="Q1005" s="26"/>
      <c r="R1005" s="26"/>
      <c r="S1005" s="26"/>
      <c r="T1005" s="26"/>
      <c r="U1005" s="26"/>
      <c r="V1005"/>
      <c r="W1005" s="26"/>
      <c r="X1005" s="26"/>
      <c r="Y1005" s="26"/>
      <c r="Z1005" s="26"/>
      <c r="AA1005" s="26"/>
      <c r="AB1005" s="26"/>
      <c r="AC1005"/>
      <c r="AD1005" s="26"/>
      <c r="AE1005" s="26"/>
      <c r="AF1005" s="26"/>
      <c r="AG1005" s="26"/>
      <c r="AH1005" s="26"/>
      <c r="AI1005" s="26"/>
    </row>
    <row r="1006" spans="1:35" x14ac:dyDescent="0.2">
      <c r="A1006"/>
      <c r="B1006" s="26"/>
      <c r="C1006" s="26"/>
      <c r="D1006" s="26"/>
      <c r="E1006" s="26"/>
      <c r="F1006" s="26"/>
      <c r="G1006" s="26"/>
      <c r="H1006"/>
      <c r="I1006" s="26"/>
      <c r="J1006" s="26"/>
      <c r="K1006" s="26"/>
      <c r="L1006" s="26"/>
      <c r="M1006" s="26"/>
      <c r="N1006" s="26"/>
      <c r="O1006"/>
      <c r="P1006" s="26"/>
      <c r="Q1006" s="26"/>
      <c r="R1006" s="26"/>
      <c r="S1006" s="26"/>
      <c r="T1006" s="26"/>
      <c r="U1006" s="26"/>
      <c r="V1006"/>
      <c r="W1006" s="26"/>
      <c r="X1006" s="26"/>
      <c r="Y1006" s="26"/>
      <c r="Z1006" s="26"/>
      <c r="AA1006" s="26"/>
      <c r="AB1006" s="26"/>
      <c r="AC1006"/>
      <c r="AD1006" s="26"/>
      <c r="AE1006" s="26"/>
      <c r="AF1006" s="26"/>
      <c r="AG1006" s="26"/>
      <c r="AH1006" s="26"/>
      <c r="AI1006" s="26"/>
    </row>
    <row r="1007" spans="1:35" x14ac:dyDescent="0.2">
      <c r="A1007"/>
      <c r="B1007" s="26"/>
      <c r="C1007" s="26"/>
      <c r="D1007" s="26"/>
      <c r="E1007" s="26"/>
      <c r="F1007" s="26"/>
      <c r="G1007" s="26"/>
      <c r="H1007"/>
      <c r="I1007" s="26"/>
      <c r="J1007" s="26"/>
      <c r="K1007" s="26"/>
      <c r="L1007" s="26"/>
      <c r="M1007" s="26"/>
      <c r="N1007" s="26"/>
      <c r="O1007"/>
      <c r="P1007" s="26"/>
      <c r="Q1007" s="26"/>
      <c r="R1007" s="26"/>
      <c r="S1007" s="26"/>
      <c r="T1007" s="26"/>
      <c r="U1007" s="26"/>
      <c r="V1007"/>
      <c r="W1007" s="26"/>
      <c r="X1007" s="26"/>
      <c r="Y1007" s="26"/>
      <c r="Z1007" s="26"/>
      <c r="AA1007" s="26"/>
      <c r="AB1007" s="26"/>
      <c r="AC1007"/>
      <c r="AD1007" s="26"/>
      <c r="AE1007" s="26"/>
      <c r="AF1007" s="26"/>
      <c r="AG1007" s="26"/>
      <c r="AH1007" s="26"/>
      <c r="AI1007" s="26"/>
    </row>
    <row r="1008" spans="1:35" x14ac:dyDescent="0.2">
      <c r="A1008"/>
      <c r="B1008" s="26"/>
      <c r="C1008" s="26"/>
      <c r="D1008" s="26"/>
      <c r="E1008" s="26"/>
      <c r="F1008" s="26"/>
      <c r="G1008" s="26"/>
      <c r="H1008"/>
      <c r="I1008" s="26"/>
      <c r="J1008" s="26"/>
      <c r="K1008" s="26"/>
      <c r="L1008" s="26"/>
      <c r="M1008" s="26"/>
      <c r="N1008" s="26"/>
      <c r="O1008"/>
      <c r="P1008" s="26"/>
      <c r="Q1008" s="26"/>
      <c r="R1008" s="26"/>
      <c r="S1008" s="26"/>
      <c r="T1008" s="26"/>
      <c r="U1008" s="26"/>
      <c r="V1008"/>
      <c r="W1008" s="26"/>
      <c r="X1008" s="26"/>
      <c r="Y1008" s="26"/>
      <c r="Z1008" s="26"/>
      <c r="AA1008" s="26"/>
      <c r="AB1008" s="26"/>
      <c r="AC1008"/>
      <c r="AD1008" s="26"/>
      <c r="AE1008" s="26"/>
      <c r="AF1008" s="26"/>
      <c r="AG1008" s="26"/>
      <c r="AH1008" s="26"/>
      <c r="AI1008" s="26"/>
    </row>
    <row r="1009" spans="1:35" x14ac:dyDescent="0.2">
      <c r="A1009"/>
      <c r="B1009" s="26"/>
      <c r="C1009" s="26"/>
      <c r="D1009" s="26"/>
      <c r="E1009" s="26"/>
      <c r="F1009" s="26"/>
      <c r="G1009" s="26"/>
      <c r="H1009"/>
      <c r="I1009" s="26"/>
      <c r="J1009" s="26"/>
      <c r="K1009" s="26"/>
      <c r="L1009" s="26"/>
      <c r="M1009" s="26"/>
      <c r="N1009" s="26"/>
      <c r="O1009"/>
      <c r="P1009" s="26"/>
      <c r="Q1009" s="26"/>
      <c r="R1009" s="26"/>
      <c r="S1009" s="26"/>
      <c r="T1009" s="26"/>
      <c r="U1009" s="26"/>
      <c r="V1009"/>
      <c r="W1009" s="26"/>
      <c r="X1009" s="26"/>
      <c r="Y1009" s="26"/>
      <c r="Z1009" s="26"/>
      <c r="AA1009" s="26"/>
      <c r="AB1009" s="26"/>
      <c r="AC1009"/>
      <c r="AD1009" s="26"/>
      <c r="AE1009" s="26"/>
      <c r="AF1009" s="26"/>
      <c r="AG1009" s="26"/>
      <c r="AH1009" s="26"/>
      <c r="AI1009" s="26"/>
    </row>
    <row r="1010" spans="1:35" x14ac:dyDescent="0.2">
      <c r="A1010"/>
      <c r="B1010" s="26"/>
      <c r="C1010" s="26"/>
      <c r="D1010" s="26"/>
      <c r="E1010" s="26"/>
      <c r="F1010" s="26"/>
      <c r="G1010" s="26"/>
      <c r="H1010"/>
      <c r="I1010" s="26"/>
      <c r="J1010" s="26"/>
      <c r="K1010" s="26"/>
      <c r="L1010" s="26"/>
      <c r="M1010" s="26"/>
      <c r="N1010" s="26"/>
      <c r="O1010"/>
      <c r="P1010" s="26"/>
      <c r="Q1010" s="26"/>
      <c r="R1010" s="26"/>
      <c r="S1010" s="26"/>
      <c r="T1010" s="26"/>
      <c r="U1010" s="26"/>
      <c r="V1010"/>
      <c r="W1010" s="26"/>
      <c r="X1010" s="26"/>
      <c r="Y1010" s="26"/>
      <c r="Z1010" s="26"/>
      <c r="AA1010" s="26"/>
      <c r="AB1010" s="26"/>
      <c r="AC1010"/>
      <c r="AD1010" s="26"/>
      <c r="AE1010" s="26"/>
      <c r="AF1010" s="26"/>
      <c r="AG1010" s="26"/>
      <c r="AH1010" s="26"/>
      <c r="AI1010" s="26"/>
    </row>
    <row r="1011" spans="1:35" x14ac:dyDescent="0.2">
      <c r="A1011"/>
      <c r="B1011" s="26"/>
      <c r="C1011" s="26"/>
      <c r="D1011" s="26"/>
      <c r="E1011" s="26"/>
      <c r="F1011" s="26"/>
      <c r="G1011" s="26"/>
      <c r="H1011"/>
      <c r="I1011" s="26"/>
      <c r="J1011" s="26"/>
      <c r="K1011" s="26"/>
      <c r="L1011" s="26"/>
      <c r="M1011" s="26"/>
      <c r="N1011" s="26"/>
      <c r="O1011"/>
      <c r="P1011" s="26"/>
      <c r="Q1011" s="26"/>
      <c r="R1011" s="26"/>
      <c r="S1011" s="26"/>
      <c r="T1011" s="26"/>
      <c r="U1011" s="26"/>
      <c r="V1011"/>
      <c r="W1011" s="26"/>
      <c r="X1011" s="26"/>
      <c r="Y1011" s="26"/>
      <c r="Z1011" s="26"/>
      <c r="AA1011" s="26"/>
      <c r="AB1011" s="26"/>
      <c r="AC1011"/>
      <c r="AD1011" s="26"/>
      <c r="AE1011" s="26"/>
      <c r="AF1011" s="26"/>
      <c r="AG1011" s="26"/>
      <c r="AH1011" s="26"/>
      <c r="AI1011" s="26"/>
    </row>
    <row r="1012" spans="1:35" x14ac:dyDescent="0.2">
      <c r="A1012"/>
      <c r="B1012" s="26"/>
      <c r="C1012" s="26"/>
      <c r="D1012" s="26"/>
      <c r="E1012" s="26"/>
      <c r="F1012" s="26"/>
      <c r="G1012" s="26"/>
      <c r="H1012"/>
      <c r="I1012" s="26"/>
      <c r="J1012" s="26"/>
      <c r="K1012" s="26"/>
      <c r="L1012" s="26"/>
      <c r="M1012" s="26"/>
      <c r="N1012" s="26"/>
      <c r="O1012"/>
      <c r="P1012" s="26"/>
      <c r="Q1012" s="26"/>
      <c r="R1012" s="26"/>
      <c r="S1012" s="26"/>
      <c r="T1012" s="26"/>
      <c r="U1012" s="26"/>
      <c r="V1012"/>
      <c r="W1012" s="26"/>
      <c r="X1012" s="26"/>
      <c r="Y1012" s="26"/>
      <c r="Z1012" s="26"/>
      <c r="AA1012" s="26"/>
      <c r="AB1012" s="26"/>
      <c r="AC1012"/>
      <c r="AD1012" s="26"/>
      <c r="AE1012" s="26"/>
      <c r="AF1012" s="26"/>
      <c r="AG1012" s="26"/>
      <c r="AH1012" s="26"/>
      <c r="AI1012" s="26"/>
    </row>
    <row r="1013" spans="1:35" x14ac:dyDescent="0.2">
      <c r="A1013"/>
      <c r="B1013" s="26"/>
      <c r="C1013" s="26"/>
      <c r="D1013" s="26"/>
      <c r="E1013" s="26"/>
      <c r="F1013" s="26"/>
      <c r="G1013" s="26"/>
      <c r="H1013"/>
      <c r="I1013" s="26"/>
      <c r="J1013" s="26"/>
      <c r="K1013" s="26"/>
      <c r="L1013" s="26"/>
      <c r="M1013" s="26"/>
      <c r="N1013" s="26"/>
      <c r="O1013"/>
      <c r="P1013" s="26"/>
      <c r="Q1013" s="26"/>
      <c r="R1013" s="26"/>
      <c r="S1013" s="26"/>
      <c r="T1013" s="26"/>
      <c r="U1013" s="26"/>
      <c r="V1013"/>
      <c r="W1013" s="26"/>
      <c r="X1013" s="26"/>
      <c r="Y1013" s="26"/>
      <c r="Z1013" s="26"/>
      <c r="AA1013" s="26"/>
      <c r="AB1013" s="26"/>
      <c r="AC1013"/>
      <c r="AD1013" s="26"/>
      <c r="AE1013" s="26"/>
      <c r="AF1013" s="26"/>
      <c r="AG1013" s="26"/>
      <c r="AH1013" s="26"/>
      <c r="AI1013" s="26"/>
    </row>
    <row r="1014" spans="1:35" x14ac:dyDescent="0.2">
      <c r="A1014"/>
      <c r="B1014" s="26"/>
      <c r="C1014" s="26"/>
      <c r="D1014" s="26"/>
      <c r="E1014" s="26"/>
      <c r="F1014" s="26"/>
      <c r="G1014" s="26"/>
      <c r="H1014"/>
      <c r="I1014" s="26"/>
      <c r="J1014" s="26"/>
      <c r="K1014" s="26"/>
      <c r="L1014" s="26"/>
      <c r="M1014" s="26"/>
      <c r="N1014" s="26"/>
      <c r="O1014"/>
      <c r="P1014" s="26"/>
      <c r="Q1014" s="26"/>
      <c r="R1014" s="26"/>
      <c r="S1014" s="26"/>
      <c r="T1014" s="26"/>
      <c r="U1014" s="26"/>
      <c r="V1014"/>
      <c r="W1014" s="26"/>
      <c r="X1014" s="26"/>
      <c r="Y1014" s="26"/>
      <c r="Z1014" s="26"/>
      <c r="AA1014" s="26"/>
      <c r="AB1014" s="26"/>
      <c r="AC1014"/>
      <c r="AD1014" s="26"/>
      <c r="AE1014" s="26"/>
      <c r="AF1014" s="26"/>
      <c r="AG1014" s="26"/>
      <c r="AH1014" s="26"/>
      <c r="AI1014" s="26"/>
    </row>
    <row r="1015" spans="1:35" x14ac:dyDescent="0.2">
      <c r="A1015"/>
      <c r="B1015" s="26"/>
      <c r="C1015" s="26"/>
      <c r="D1015" s="26"/>
      <c r="E1015" s="26"/>
      <c r="F1015" s="26"/>
      <c r="G1015" s="26"/>
      <c r="H1015"/>
      <c r="I1015" s="26"/>
      <c r="J1015" s="26"/>
      <c r="K1015" s="26"/>
      <c r="L1015" s="26"/>
      <c r="M1015" s="26"/>
      <c r="N1015" s="26"/>
      <c r="O1015"/>
      <c r="P1015" s="26"/>
      <c r="Q1015" s="26"/>
      <c r="R1015" s="26"/>
      <c r="S1015" s="26"/>
      <c r="T1015" s="26"/>
      <c r="U1015" s="26"/>
      <c r="V1015"/>
      <c r="W1015" s="26"/>
      <c r="X1015" s="26"/>
      <c r="Y1015" s="26"/>
      <c r="Z1015" s="26"/>
      <c r="AA1015" s="26"/>
      <c r="AB1015" s="26"/>
      <c r="AC1015"/>
      <c r="AD1015" s="26"/>
      <c r="AE1015" s="26"/>
      <c r="AF1015" s="26"/>
      <c r="AG1015" s="26"/>
      <c r="AH1015" s="26"/>
      <c r="AI1015" s="26"/>
    </row>
    <row r="1016" spans="1:35" x14ac:dyDescent="0.2">
      <c r="A1016"/>
      <c r="B1016" s="26"/>
      <c r="C1016" s="26"/>
      <c r="D1016" s="26"/>
      <c r="E1016" s="26"/>
      <c r="F1016" s="26"/>
      <c r="G1016" s="26"/>
      <c r="H1016"/>
      <c r="I1016" s="26"/>
      <c r="J1016" s="26"/>
      <c r="K1016" s="26"/>
      <c r="L1016" s="26"/>
      <c r="M1016" s="26"/>
      <c r="N1016" s="26"/>
      <c r="O1016"/>
      <c r="P1016" s="26"/>
      <c r="Q1016" s="26"/>
      <c r="R1016" s="26"/>
      <c r="S1016" s="26"/>
      <c r="T1016" s="26"/>
      <c r="U1016" s="26"/>
      <c r="V1016"/>
      <c r="W1016" s="26"/>
      <c r="X1016" s="26"/>
      <c r="Y1016" s="26"/>
      <c r="Z1016" s="26"/>
      <c r="AA1016" s="26"/>
      <c r="AB1016" s="26"/>
      <c r="AC1016"/>
      <c r="AD1016" s="26"/>
      <c r="AE1016" s="26"/>
      <c r="AF1016" s="26"/>
      <c r="AG1016" s="26"/>
      <c r="AH1016" s="26"/>
      <c r="AI1016" s="26"/>
    </row>
    <row r="1017" spans="1:35" x14ac:dyDescent="0.2">
      <c r="A1017"/>
      <c r="B1017" s="26"/>
      <c r="C1017" s="26"/>
      <c r="D1017" s="26"/>
      <c r="E1017" s="26"/>
      <c r="F1017" s="26"/>
      <c r="G1017" s="26"/>
      <c r="H1017"/>
      <c r="I1017" s="26"/>
      <c r="J1017" s="26"/>
      <c r="K1017" s="26"/>
      <c r="L1017" s="26"/>
      <c r="M1017" s="26"/>
      <c r="N1017" s="26"/>
      <c r="O1017"/>
      <c r="P1017" s="26"/>
      <c r="Q1017" s="26"/>
      <c r="R1017" s="26"/>
      <c r="S1017" s="26"/>
      <c r="T1017" s="26"/>
      <c r="U1017" s="26"/>
      <c r="V1017"/>
      <c r="W1017" s="26"/>
      <c r="X1017" s="26"/>
      <c r="Y1017" s="26"/>
      <c r="Z1017" s="26"/>
      <c r="AA1017" s="26"/>
      <c r="AB1017" s="26"/>
      <c r="AC1017"/>
      <c r="AD1017" s="26"/>
      <c r="AE1017" s="26"/>
      <c r="AF1017" s="26"/>
      <c r="AG1017" s="26"/>
      <c r="AH1017" s="26"/>
      <c r="AI1017" s="26"/>
    </row>
    <row r="1018" spans="1:35" x14ac:dyDescent="0.2">
      <c r="A1018"/>
      <c r="B1018" s="26"/>
      <c r="C1018" s="26"/>
      <c r="D1018" s="26"/>
      <c r="E1018" s="26"/>
      <c r="F1018" s="26"/>
      <c r="G1018" s="26"/>
      <c r="H1018"/>
      <c r="I1018" s="26"/>
      <c r="J1018" s="26"/>
      <c r="K1018" s="26"/>
      <c r="L1018" s="26"/>
      <c r="M1018" s="26"/>
      <c r="N1018" s="26"/>
      <c r="O1018"/>
      <c r="P1018" s="26"/>
      <c r="Q1018" s="26"/>
      <c r="R1018" s="26"/>
      <c r="S1018" s="26"/>
      <c r="T1018" s="26"/>
      <c r="U1018" s="26"/>
      <c r="V1018"/>
      <c r="W1018" s="26"/>
      <c r="X1018" s="26"/>
      <c r="Y1018" s="26"/>
      <c r="Z1018" s="26"/>
      <c r="AA1018" s="26"/>
      <c r="AB1018" s="26"/>
      <c r="AC1018"/>
      <c r="AD1018" s="26"/>
      <c r="AE1018" s="26"/>
      <c r="AF1018" s="26"/>
      <c r="AG1018" s="26"/>
      <c r="AH1018" s="26"/>
      <c r="AI1018" s="26"/>
    </row>
    <row r="1019" spans="1:35" x14ac:dyDescent="0.2">
      <c r="A1019"/>
      <c r="B1019" s="26"/>
      <c r="C1019" s="26"/>
      <c r="D1019" s="26"/>
      <c r="E1019" s="26"/>
      <c r="F1019" s="26"/>
      <c r="G1019" s="26"/>
      <c r="H1019"/>
      <c r="I1019" s="26"/>
      <c r="J1019" s="26"/>
      <c r="K1019" s="26"/>
      <c r="L1019" s="26"/>
      <c r="M1019" s="26"/>
      <c r="N1019" s="26"/>
      <c r="O1019"/>
      <c r="P1019" s="26"/>
      <c r="Q1019" s="26"/>
      <c r="R1019" s="26"/>
      <c r="S1019" s="26"/>
      <c r="T1019" s="26"/>
      <c r="U1019" s="26"/>
      <c r="V1019"/>
      <c r="W1019" s="26"/>
      <c r="X1019" s="26"/>
      <c r="Y1019" s="26"/>
      <c r="Z1019" s="26"/>
      <c r="AA1019" s="26"/>
      <c r="AB1019" s="26"/>
      <c r="AC1019"/>
      <c r="AD1019" s="26"/>
      <c r="AE1019" s="26"/>
      <c r="AF1019" s="26"/>
      <c r="AG1019" s="26"/>
      <c r="AH1019" s="26"/>
      <c r="AI1019" s="26"/>
    </row>
    <row r="1020" spans="1:35" x14ac:dyDescent="0.2">
      <c r="A1020"/>
      <c r="B1020" s="26"/>
      <c r="C1020" s="26"/>
      <c r="D1020" s="26"/>
      <c r="E1020" s="26"/>
      <c r="F1020" s="26"/>
      <c r="G1020" s="26"/>
      <c r="H1020"/>
      <c r="I1020" s="26"/>
      <c r="J1020" s="26"/>
      <c r="K1020" s="26"/>
      <c r="L1020" s="26"/>
      <c r="M1020" s="26"/>
      <c r="N1020" s="26"/>
      <c r="O1020"/>
      <c r="P1020" s="26"/>
      <c r="Q1020" s="26"/>
      <c r="R1020" s="26"/>
      <c r="S1020" s="26"/>
      <c r="T1020" s="26"/>
      <c r="U1020" s="26"/>
      <c r="V1020"/>
      <c r="W1020" s="26"/>
      <c r="X1020" s="26"/>
      <c r="Y1020" s="26"/>
      <c r="Z1020" s="26"/>
      <c r="AA1020" s="26"/>
      <c r="AB1020" s="26"/>
      <c r="AC1020"/>
      <c r="AD1020" s="26"/>
      <c r="AE1020" s="26"/>
      <c r="AF1020" s="26"/>
      <c r="AG1020" s="26"/>
      <c r="AH1020" s="26"/>
      <c r="AI1020" s="26"/>
    </row>
    <row r="1021" spans="1:35" x14ac:dyDescent="0.2">
      <c r="A1021" s="2" t="s">
        <v>13</v>
      </c>
      <c r="B1021" s="13">
        <f t="shared" ref="B1021:G1021" si="90">SUM(B1000:B1020)</f>
        <v>0</v>
      </c>
      <c r="C1021" s="13">
        <f t="shared" si="90"/>
        <v>0</v>
      </c>
      <c r="D1021" s="13">
        <f t="shared" si="90"/>
        <v>0</v>
      </c>
      <c r="E1021" s="13">
        <f t="shared" si="90"/>
        <v>0</v>
      </c>
      <c r="F1021" s="13">
        <f t="shared" si="90"/>
        <v>0</v>
      </c>
      <c r="G1021" s="13">
        <f t="shared" si="90"/>
        <v>0</v>
      </c>
      <c r="H1021" s="2" t="s">
        <v>13</v>
      </c>
      <c r="I1021" s="13">
        <f t="shared" ref="I1021:N1021" si="91">SUM(I1000:I1020)</f>
        <v>0</v>
      </c>
      <c r="J1021" s="13">
        <f t="shared" si="91"/>
        <v>0</v>
      </c>
      <c r="K1021" s="13">
        <f t="shared" si="91"/>
        <v>0</v>
      </c>
      <c r="L1021" s="13">
        <f t="shared" si="91"/>
        <v>0</v>
      </c>
      <c r="M1021" s="13">
        <f t="shared" si="91"/>
        <v>0</v>
      </c>
      <c r="N1021" s="13">
        <f t="shared" si="91"/>
        <v>0</v>
      </c>
      <c r="O1021" s="2" t="s">
        <v>13</v>
      </c>
      <c r="P1021" s="13">
        <f t="shared" ref="P1021:U1021" si="92">SUM(P1000:P1020)</f>
        <v>0</v>
      </c>
      <c r="Q1021" s="13">
        <f t="shared" si="92"/>
        <v>0</v>
      </c>
      <c r="R1021" s="13">
        <f t="shared" si="92"/>
        <v>0</v>
      </c>
      <c r="S1021" s="13">
        <f t="shared" si="92"/>
        <v>0</v>
      </c>
      <c r="T1021" s="13">
        <f t="shared" si="92"/>
        <v>0</v>
      </c>
      <c r="U1021" s="13">
        <f t="shared" si="92"/>
        <v>0</v>
      </c>
      <c r="V1021" s="2" t="s">
        <v>13</v>
      </c>
      <c r="W1021" s="13">
        <f t="shared" ref="W1021:AB1021" si="93">SUM(W1000:W1020)</f>
        <v>0</v>
      </c>
      <c r="X1021" s="13">
        <f t="shared" si="93"/>
        <v>0</v>
      </c>
      <c r="Y1021" s="13">
        <f t="shared" si="93"/>
        <v>0</v>
      </c>
      <c r="Z1021" s="13">
        <f t="shared" si="93"/>
        <v>0</v>
      </c>
      <c r="AA1021" s="13">
        <f t="shared" si="93"/>
        <v>0</v>
      </c>
      <c r="AB1021" s="13">
        <f t="shared" si="93"/>
        <v>0</v>
      </c>
      <c r="AC1021" s="2" t="s">
        <v>13</v>
      </c>
      <c r="AD1021" s="13">
        <f t="shared" ref="AD1021:AI1021" si="94">SUM(AD1000:AD1020)</f>
        <v>0</v>
      </c>
      <c r="AE1021" s="13">
        <f t="shared" si="94"/>
        <v>0</v>
      </c>
      <c r="AF1021" s="13">
        <f t="shared" si="94"/>
        <v>0</v>
      </c>
      <c r="AG1021" s="13">
        <f t="shared" si="94"/>
        <v>0</v>
      </c>
      <c r="AH1021" s="13">
        <f t="shared" si="94"/>
        <v>0</v>
      </c>
      <c r="AI1021" s="13">
        <f t="shared" si="94"/>
        <v>0</v>
      </c>
    </row>
    <row r="1022" spans="1:35" x14ac:dyDescent="0.2">
      <c r="A1022" s="2" t="s">
        <v>14</v>
      </c>
      <c r="B1022" s="9">
        <f>B1021/1.15</f>
        <v>0</v>
      </c>
      <c r="C1022" s="9">
        <f>C1021/1.15</f>
        <v>0</v>
      </c>
      <c r="D1022" s="9">
        <f>D1021/1.15</f>
        <v>0</v>
      </c>
      <c r="E1022" s="10"/>
      <c r="F1022" s="10"/>
      <c r="G1022" s="10"/>
      <c r="H1022" s="2" t="s">
        <v>14</v>
      </c>
      <c r="I1022" s="9">
        <f>I1021/1.15</f>
        <v>0</v>
      </c>
      <c r="J1022" s="9">
        <f>J1021/1.15</f>
        <v>0</v>
      </c>
      <c r="K1022" s="9">
        <f>K1021/1.15</f>
        <v>0</v>
      </c>
      <c r="L1022" s="10"/>
      <c r="M1022" s="10"/>
      <c r="N1022" s="10"/>
      <c r="O1022" s="2" t="s">
        <v>14</v>
      </c>
      <c r="P1022" s="9">
        <f>P1021/1.15</f>
        <v>0</v>
      </c>
      <c r="Q1022" s="9">
        <f>Q1021/1.15</f>
        <v>0</v>
      </c>
      <c r="R1022" s="9">
        <f>R1021/1.15</f>
        <v>0</v>
      </c>
      <c r="S1022" s="10"/>
      <c r="T1022" s="10"/>
      <c r="U1022" s="10"/>
      <c r="V1022" s="2" t="s">
        <v>14</v>
      </c>
      <c r="W1022" s="9">
        <f>W1021/1.15</f>
        <v>0</v>
      </c>
      <c r="X1022" s="9">
        <f>X1021/1.15</f>
        <v>0</v>
      </c>
      <c r="Y1022" s="9">
        <f>Y1021/1.15</f>
        <v>0</v>
      </c>
      <c r="Z1022" s="10"/>
      <c r="AA1022" s="10"/>
      <c r="AB1022" s="10"/>
      <c r="AC1022" s="2" t="s">
        <v>14</v>
      </c>
      <c r="AD1022" s="9">
        <f>AD1021/1.15</f>
        <v>0</v>
      </c>
      <c r="AE1022" s="9">
        <f>AE1021/1.15</f>
        <v>0</v>
      </c>
      <c r="AF1022" s="9">
        <f>AF1021/1.15</f>
        <v>0</v>
      </c>
      <c r="AG1022" s="10"/>
      <c r="AH1022" s="10"/>
      <c r="AI1022" s="10"/>
    </row>
    <row r="1023" spans="1:35" x14ac:dyDescent="0.2">
      <c r="A1023" s="2" t="s">
        <v>15</v>
      </c>
      <c r="B1023" s="11">
        <f>B1022*0.15</f>
        <v>0</v>
      </c>
      <c r="C1023" s="11">
        <f>C1022*0.15</f>
        <v>0</v>
      </c>
      <c r="D1023" s="11">
        <f>D1022*0.15</f>
        <v>0</v>
      </c>
      <c r="E1023" s="12"/>
      <c r="F1023" s="12"/>
      <c r="G1023" s="12"/>
      <c r="H1023" s="2" t="s">
        <v>15</v>
      </c>
      <c r="I1023" s="11">
        <f>I1022*0.15</f>
        <v>0</v>
      </c>
      <c r="J1023" s="11">
        <f>J1022*0.15</f>
        <v>0</v>
      </c>
      <c r="K1023" s="11">
        <f>K1022*0.15</f>
        <v>0</v>
      </c>
      <c r="L1023" s="12"/>
      <c r="M1023" s="12"/>
      <c r="N1023" s="12"/>
      <c r="O1023" s="2" t="s">
        <v>15</v>
      </c>
      <c r="P1023" s="11">
        <f>P1022*0.15</f>
        <v>0</v>
      </c>
      <c r="Q1023" s="11">
        <f>Q1022*0.15</f>
        <v>0</v>
      </c>
      <c r="R1023" s="11">
        <f>R1022*0.15</f>
        <v>0</v>
      </c>
      <c r="S1023" s="12"/>
      <c r="T1023" s="12"/>
      <c r="U1023" s="12"/>
      <c r="V1023" s="2" t="s">
        <v>15</v>
      </c>
      <c r="W1023" s="11">
        <f>W1022*0.15</f>
        <v>0</v>
      </c>
      <c r="X1023" s="11">
        <f>X1022*0.15</f>
        <v>0</v>
      </c>
      <c r="Y1023" s="11">
        <f>Y1022*0.15</f>
        <v>0</v>
      </c>
      <c r="Z1023" s="12"/>
      <c r="AA1023" s="12"/>
      <c r="AB1023" s="12"/>
      <c r="AC1023" s="2" t="s">
        <v>15</v>
      </c>
      <c r="AD1023" s="11">
        <f>AD1022*0.15</f>
        <v>0</v>
      </c>
      <c r="AE1023" s="11">
        <f>AE1022*0.15</f>
        <v>0</v>
      </c>
      <c r="AF1023" s="11">
        <f>AF1022*0.15</f>
        <v>0</v>
      </c>
      <c r="AG1023" s="12"/>
      <c r="AH1023" s="12"/>
      <c r="AI1023" s="12"/>
    </row>
    <row r="1024" spans="1:35" x14ac:dyDescent="0.2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</row>
    <row r="1025" spans="1:35" x14ac:dyDescent="0.2">
      <c r="A1025" s="7" t="s">
        <v>16</v>
      </c>
      <c r="B1025" s="3">
        <f>B1021+C1021+D1021+E1021+F1021+G1021</f>
        <v>0</v>
      </c>
      <c r="C1025" s="2" t="s">
        <v>17</v>
      </c>
      <c r="D1025" s="6">
        <f>B1025</f>
        <v>0</v>
      </c>
      <c r="E1025" s="2" t="s">
        <v>20</v>
      </c>
      <c r="F1025" s="15">
        <f>D998</f>
        <v>0</v>
      </c>
      <c r="G1025"/>
      <c r="H1025" s="7" t="s">
        <v>16</v>
      </c>
      <c r="I1025" s="3">
        <f>I1021+J1021+K1021+L1021+M1021+N1021</f>
        <v>0</v>
      </c>
      <c r="J1025" s="2" t="s">
        <v>17</v>
      </c>
      <c r="K1025" s="6">
        <f>I1025</f>
        <v>0</v>
      </c>
      <c r="L1025" s="2" t="s">
        <v>20</v>
      </c>
      <c r="M1025" s="15">
        <f>K998</f>
        <v>0</v>
      </c>
      <c r="N1025"/>
      <c r="O1025" s="7" t="s">
        <v>16</v>
      </c>
      <c r="P1025" s="3">
        <f>P1021+Q1021+R1021+S1021+T1021+U1021</f>
        <v>0</v>
      </c>
      <c r="Q1025" s="2" t="s">
        <v>17</v>
      </c>
      <c r="R1025" s="6">
        <f>P1025</f>
        <v>0</v>
      </c>
      <c r="S1025" s="2" t="s">
        <v>20</v>
      </c>
      <c r="T1025" s="15">
        <f>R998</f>
        <v>0</v>
      </c>
      <c r="U1025"/>
      <c r="V1025" s="7" t="s">
        <v>16</v>
      </c>
      <c r="W1025" s="3">
        <f>W1021+X1021+Y1021+Z1021+AA1021+AB1021</f>
        <v>0</v>
      </c>
      <c r="X1025" s="2" t="s">
        <v>17</v>
      </c>
      <c r="Y1025" s="6">
        <f>W1025</f>
        <v>0</v>
      </c>
      <c r="Z1025" s="2" t="s">
        <v>20</v>
      </c>
      <c r="AA1025" s="15">
        <f>Y998</f>
        <v>0</v>
      </c>
      <c r="AB1025"/>
      <c r="AC1025" s="7" t="s">
        <v>16</v>
      </c>
      <c r="AD1025" s="3">
        <f>AD1021+AE1021+AF1021+AG1021+AH1021+AI1021</f>
        <v>0</v>
      </c>
      <c r="AE1025" s="2" t="s">
        <v>17</v>
      </c>
      <c r="AF1025" s="6">
        <f>AD1025</f>
        <v>0</v>
      </c>
      <c r="AG1025" s="2" t="s">
        <v>20</v>
      </c>
      <c r="AH1025" s="15">
        <f>AF998</f>
        <v>0</v>
      </c>
      <c r="AI1025"/>
    </row>
    <row r="1026" spans="1:35" x14ac:dyDescent="0.2">
      <c r="A1026" s="7" t="s">
        <v>0</v>
      </c>
      <c r="B1026" s="3">
        <f>D998*0.17</f>
        <v>0</v>
      </c>
      <c r="C1026" s="2" t="s">
        <v>3</v>
      </c>
      <c r="D1026" s="5">
        <f>B1028</f>
        <v>0</v>
      </c>
      <c r="E1026" s="2" t="s">
        <v>21</v>
      </c>
      <c r="F1026" s="6">
        <f>B1027</f>
        <v>0</v>
      </c>
      <c r="G1026"/>
      <c r="H1026" s="7" t="s">
        <v>0</v>
      </c>
      <c r="I1026" s="3">
        <f>K998*0.17</f>
        <v>0</v>
      </c>
      <c r="J1026" s="2" t="s">
        <v>3</v>
      </c>
      <c r="K1026" s="5">
        <f>I1028</f>
        <v>0</v>
      </c>
      <c r="L1026" s="2" t="s">
        <v>21</v>
      </c>
      <c r="M1026" s="6">
        <f>I1027</f>
        <v>0</v>
      </c>
      <c r="N1026"/>
      <c r="O1026" s="7" t="s">
        <v>0</v>
      </c>
      <c r="P1026" s="3">
        <f>R998*0.17</f>
        <v>0</v>
      </c>
      <c r="Q1026" s="2" t="s">
        <v>3</v>
      </c>
      <c r="R1026" s="5">
        <f>P1028</f>
        <v>0</v>
      </c>
      <c r="S1026" s="2" t="s">
        <v>21</v>
      </c>
      <c r="T1026" s="6">
        <f>P1027</f>
        <v>0</v>
      </c>
      <c r="U1026"/>
      <c r="V1026" s="7" t="s">
        <v>0</v>
      </c>
      <c r="W1026" s="3">
        <f>Y998*0.17</f>
        <v>0</v>
      </c>
      <c r="X1026" s="2" t="s">
        <v>3</v>
      </c>
      <c r="Y1026" s="5">
        <f>W1028</f>
        <v>0</v>
      </c>
      <c r="Z1026" s="2" t="s">
        <v>21</v>
      </c>
      <c r="AA1026" s="6">
        <f>W1027</f>
        <v>0</v>
      </c>
      <c r="AB1026"/>
      <c r="AC1026" s="7" t="s">
        <v>0</v>
      </c>
      <c r="AD1026" s="3">
        <f>AF998*0.17</f>
        <v>0</v>
      </c>
      <c r="AE1026" s="2" t="s">
        <v>3</v>
      </c>
      <c r="AF1026" s="5">
        <f>AD1028</f>
        <v>0</v>
      </c>
      <c r="AG1026" s="2" t="s">
        <v>21</v>
      </c>
      <c r="AH1026" s="6">
        <f>AD1027</f>
        <v>0</v>
      </c>
      <c r="AI1026"/>
    </row>
    <row r="1027" spans="1:35" x14ac:dyDescent="0.2">
      <c r="A1027" s="7" t="s">
        <v>12</v>
      </c>
      <c r="B1027" s="6">
        <f>B1025+B1026</f>
        <v>0</v>
      </c>
      <c r="C1027" s="2" t="s">
        <v>18</v>
      </c>
      <c r="D1027" s="4">
        <f>D1026-D1025</f>
        <v>0</v>
      </c>
      <c r="E1027" s="2" t="s">
        <v>22</v>
      </c>
      <c r="F1027" s="5">
        <f>F1025-F1026</f>
        <v>0</v>
      </c>
      <c r="G1027"/>
      <c r="H1027" s="7" t="s">
        <v>12</v>
      </c>
      <c r="I1027" s="6">
        <f>I1025+I1026</f>
        <v>0</v>
      </c>
      <c r="J1027" s="2" t="s">
        <v>18</v>
      </c>
      <c r="K1027" s="4">
        <f>K1026-K1025</f>
        <v>0</v>
      </c>
      <c r="L1027" s="2" t="s">
        <v>22</v>
      </c>
      <c r="M1027" s="5">
        <f>M1025-M1026</f>
        <v>0</v>
      </c>
      <c r="N1027"/>
      <c r="O1027" s="7" t="s">
        <v>12</v>
      </c>
      <c r="P1027" s="6">
        <f>P1025+P1026</f>
        <v>0</v>
      </c>
      <c r="Q1027" s="2" t="s">
        <v>18</v>
      </c>
      <c r="R1027" s="4">
        <f>R1026-R1025</f>
        <v>0</v>
      </c>
      <c r="S1027" s="2" t="s">
        <v>22</v>
      </c>
      <c r="T1027" s="5">
        <f>T1025-T1026</f>
        <v>0</v>
      </c>
      <c r="U1027"/>
      <c r="V1027" s="7" t="s">
        <v>12</v>
      </c>
      <c r="W1027" s="6">
        <f>W1025+W1026</f>
        <v>0</v>
      </c>
      <c r="X1027" s="2" t="s">
        <v>18</v>
      </c>
      <c r="Y1027" s="4">
        <f>Y1026-Y1025</f>
        <v>0</v>
      </c>
      <c r="Z1027" s="2" t="s">
        <v>22</v>
      </c>
      <c r="AA1027" s="5">
        <f>AA1025-AA1026</f>
        <v>0</v>
      </c>
      <c r="AB1027"/>
      <c r="AC1027" s="7" t="s">
        <v>12</v>
      </c>
      <c r="AD1027" s="6">
        <f>AD1025+AD1026</f>
        <v>0</v>
      </c>
      <c r="AE1027" s="2" t="s">
        <v>18</v>
      </c>
      <c r="AF1027" s="4">
        <f>AF1026-AF1025</f>
        <v>0</v>
      </c>
      <c r="AG1027" s="2" t="s">
        <v>22</v>
      </c>
      <c r="AH1027" s="5">
        <f>AH1025-AH1026</f>
        <v>0</v>
      </c>
      <c r="AI1027"/>
    </row>
    <row r="1028" spans="1:35" x14ac:dyDescent="0.2">
      <c r="A1028" s="7" t="s">
        <v>3</v>
      </c>
      <c r="B1028" s="5">
        <f>B998</f>
        <v>0</v>
      </c>
      <c r="C1028" s="2"/>
      <c r="D1028" s="2"/>
      <c r="E1028" s="2"/>
      <c r="F1028" s="3">
        <f>F1025*0.01</f>
        <v>0</v>
      </c>
      <c r="G1028"/>
      <c r="H1028" s="7" t="s">
        <v>3</v>
      </c>
      <c r="I1028" s="5">
        <f>I998</f>
        <v>0</v>
      </c>
      <c r="J1028" s="2"/>
      <c r="K1028" s="2"/>
      <c r="L1028" s="2"/>
      <c r="M1028" s="3">
        <f>M1025*0.01</f>
        <v>0</v>
      </c>
      <c r="N1028"/>
      <c r="O1028" s="7" t="s">
        <v>3</v>
      </c>
      <c r="P1028" s="5">
        <f>P998</f>
        <v>0</v>
      </c>
      <c r="Q1028" s="2"/>
      <c r="R1028" s="2"/>
      <c r="S1028" s="2"/>
      <c r="T1028" s="3">
        <f>T1025*0.01</f>
        <v>0</v>
      </c>
      <c r="U1028"/>
      <c r="V1028" s="7" t="s">
        <v>3</v>
      </c>
      <c r="W1028" s="5">
        <f>W998</f>
        <v>0</v>
      </c>
      <c r="X1028" s="2"/>
      <c r="Y1028" s="2"/>
      <c r="Z1028" s="2"/>
      <c r="AA1028" s="3">
        <f>AA1025*0.01</f>
        <v>0</v>
      </c>
      <c r="AB1028"/>
      <c r="AC1028" s="7" t="s">
        <v>3</v>
      </c>
      <c r="AD1028" s="5">
        <f>AD998</f>
        <v>0</v>
      </c>
      <c r="AE1028" s="2"/>
      <c r="AF1028" s="2"/>
      <c r="AG1028" s="2"/>
      <c r="AH1028" s="3">
        <f>AH1025*0.01</f>
        <v>0</v>
      </c>
      <c r="AI1028"/>
    </row>
    <row r="1029" spans="1:35" x14ac:dyDescent="0.2">
      <c r="A1029" s="8"/>
      <c r="B1029" s="4">
        <f>B1028-B1027</f>
        <v>0</v>
      </c>
      <c r="C1029" s="2"/>
      <c r="D1029" s="2"/>
      <c r="E1029" s="14" t="s">
        <v>19</v>
      </c>
      <c r="F1029" s="14" t="e">
        <f>F1027/F1028</f>
        <v>#DIV/0!</v>
      </c>
      <c r="G1029"/>
      <c r="H1029" s="8"/>
      <c r="I1029" s="4">
        <f>I1028-I1027</f>
        <v>0</v>
      </c>
      <c r="J1029" s="2"/>
      <c r="K1029" s="2"/>
      <c r="L1029" s="14" t="s">
        <v>19</v>
      </c>
      <c r="M1029" s="14" t="e">
        <f>M1027/M1028</f>
        <v>#DIV/0!</v>
      </c>
      <c r="N1029"/>
      <c r="O1029" s="8"/>
      <c r="P1029" s="4">
        <f>P1028-P1027</f>
        <v>0</v>
      </c>
      <c r="Q1029" s="2"/>
      <c r="R1029" s="2"/>
      <c r="S1029" s="14" t="s">
        <v>19</v>
      </c>
      <c r="T1029" s="14" t="e">
        <f>T1027/T1028</f>
        <v>#DIV/0!</v>
      </c>
      <c r="U1029"/>
      <c r="V1029" s="8"/>
      <c r="W1029" s="4">
        <f>W1028-W1027</f>
        <v>0</v>
      </c>
      <c r="X1029" s="2"/>
      <c r="Y1029" s="2"/>
      <c r="Z1029" s="14" t="s">
        <v>19</v>
      </c>
      <c r="AA1029" s="14" t="e">
        <f>AA1027/AA1028</f>
        <v>#DIV/0!</v>
      </c>
      <c r="AB1029"/>
      <c r="AC1029" s="8"/>
      <c r="AD1029" s="4">
        <f>AD1028-AD1027</f>
        <v>0</v>
      </c>
      <c r="AE1029" s="2"/>
      <c r="AF1029" s="2"/>
      <c r="AG1029" s="14" t="s">
        <v>19</v>
      </c>
      <c r="AH1029" s="14" t="e">
        <f>AH1027/AH1028</f>
        <v>#DIV/0!</v>
      </c>
      <c r="AI1029"/>
    </row>
    <row r="1030" spans="1:35" x14ac:dyDescent="0.2">
      <c r="A1030"/>
      <c r="B1030" s="2"/>
      <c r="C1030"/>
      <c r="D1030"/>
      <c r="E1030"/>
      <c r="F1030"/>
      <c r="G1030"/>
      <c r="H1030"/>
      <c r="I1030" s="2"/>
      <c r="J1030"/>
      <c r="K1030"/>
      <c r="L1030"/>
      <c r="M1030"/>
      <c r="N1030"/>
      <c r="O1030"/>
      <c r="P1030" s="2"/>
      <c r="Q1030"/>
      <c r="R1030"/>
      <c r="S1030"/>
      <c r="T1030"/>
      <c r="U1030"/>
      <c r="V1030"/>
      <c r="W1030" s="2"/>
      <c r="X1030"/>
      <c r="Y1030"/>
      <c r="Z1030"/>
      <c r="AA1030"/>
      <c r="AB1030"/>
      <c r="AC1030"/>
      <c r="AD1030" s="2"/>
      <c r="AE1030"/>
      <c r="AF1030"/>
      <c r="AG1030"/>
      <c r="AH1030"/>
      <c r="AI1030"/>
    </row>
    <row r="1031" spans="1:35" x14ac:dyDescent="0.2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</row>
    <row r="1032" spans="1:35" x14ac:dyDescent="0.2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</row>
    <row r="1033" spans="1:35" x14ac:dyDescent="0.2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</row>
    <row r="1034" spans="1:35" x14ac:dyDescent="0.2">
      <c r="A1034"/>
      <c r="B1034"/>
      <c r="C1034" s="2" t="s">
        <v>25</v>
      </c>
      <c r="D1034" s="2"/>
      <c r="E1034" s="2" t="s">
        <v>24</v>
      </c>
      <c r="F1034"/>
      <c r="G1034"/>
      <c r="H1034"/>
      <c r="I1034"/>
      <c r="J1034" s="2" t="s">
        <v>25</v>
      </c>
      <c r="K1034" s="2"/>
      <c r="L1034" s="2" t="s">
        <v>24</v>
      </c>
      <c r="M1034"/>
      <c r="N1034"/>
      <c r="O1034"/>
      <c r="P1034"/>
      <c r="Q1034" s="2" t="s">
        <v>25</v>
      </c>
      <c r="R1034" s="2"/>
      <c r="S1034" s="2" t="s">
        <v>24</v>
      </c>
      <c r="T1034"/>
      <c r="U1034"/>
      <c r="V1034"/>
      <c r="W1034"/>
      <c r="X1034" s="2" t="s">
        <v>25</v>
      </c>
      <c r="Y1034" s="2"/>
      <c r="Z1034" s="2" t="s">
        <v>24</v>
      </c>
      <c r="AA1034"/>
      <c r="AB1034"/>
      <c r="AC1034"/>
      <c r="AD1034"/>
      <c r="AE1034" s="2" t="s">
        <v>25</v>
      </c>
      <c r="AF1034" s="2"/>
      <c r="AG1034" s="2" t="s">
        <v>24</v>
      </c>
      <c r="AH1034"/>
      <c r="AI1034"/>
    </row>
    <row r="1035" spans="1:35" x14ac:dyDescent="0.2">
      <c r="A1035"/>
      <c r="B1035"/>
      <c r="C1035" s="26"/>
      <c r="D1035" s="2"/>
      <c r="E1035" s="26"/>
      <c r="F1035"/>
      <c r="G1035"/>
      <c r="H1035"/>
      <c r="I1035"/>
      <c r="J1035" s="26"/>
      <c r="K1035" s="2"/>
      <c r="L1035" s="26"/>
      <c r="M1035"/>
      <c r="N1035"/>
      <c r="O1035"/>
      <c r="P1035"/>
      <c r="Q1035" s="26"/>
      <c r="R1035" s="2"/>
      <c r="S1035" s="26"/>
      <c r="T1035"/>
      <c r="U1035"/>
      <c r="V1035"/>
      <c r="W1035"/>
      <c r="X1035" s="26"/>
      <c r="Y1035" s="2"/>
      <c r="Z1035" s="26"/>
      <c r="AA1035"/>
      <c r="AB1035"/>
      <c r="AC1035"/>
      <c r="AD1035"/>
      <c r="AE1035" s="26"/>
      <c r="AF1035" s="2"/>
      <c r="AG1035" s="26"/>
      <c r="AH1035"/>
      <c r="AI1035"/>
    </row>
    <row r="1036" spans="1:35" x14ac:dyDescent="0.2">
      <c r="A1036"/>
      <c r="B1036"/>
      <c r="C1036" s="26"/>
      <c r="D1036" s="2"/>
      <c r="E1036" s="26"/>
      <c r="F1036"/>
      <c r="G1036"/>
      <c r="H1036"/>
      <c r="I1036"/>
      <c r="J1036" s="26"/>
      <c r="K1036" s="2"/>
      <c r="L1036" s="26"/>
      <c r="M1036"/>
      <c r="N1036"/>
      <c r="O1036"/>
      <c r="P1036"/>
      <c r="Q1036" s="26"/>
      <c r="R1036" s="2"/>
      <c r="S1036" s="26"/>
      <c r="T1036"/>
      <c r="U1036"/>
      <c r="V1036"/>
      <c r="W1036"/>
      <c r="X1036" s="26"/>
      <c r="Y1036" s="2"/>
      <c r="Z1036" s="26"/>
      <c r="AA1036"/>
      <c r="AB1036"/>
      <c r="AC1036"/>
      <c r="AD1036"/>
      <c r="AE1036" s="26"/>
      <c r="AF1036" s="2"/>
      <c r="AG1036" s="26"/>
      <c r="AH1036"/>
      <c r="AI1036"/>
    </row>
    <row r="1037" spans="1:35" x14ac:dyDescent="0.2">
      <c r="A1037"/>
      <c r="B1037"/>
      <c r="C1037" s="26"/>
      <c r="D1037" s="2"/>
      <c r="E1037" s="26"/>
      <c r="F1037"/>
      <c r="G1037"/>
      <c r="H1037"/>
      <c r="I1037"/>
      <c r="J1037" s="26"/>
      <c r="K1037" s="2"/>
      <c r="L1037" s="26"/>
      <c r="M1037"/>
      <c r="N1037"/>
      <c r="O1037"/>
      <c r="P1037"/>
      <c r="Q1037" s="26"/>
      <c r="R1037" s="2"/>
      <c r="S1037" s="26"/>
      <c r="T1037"/>
      <c r="U1037"/>
      <c r="V1037"/>
      <c r="W1037"/>
      <c r="X1037" s="26"/>
      <c r="Y1037" s="2"/>
      <c r="Z1037" s="26"/>
      <c r="AA1037"/>
      <c r="AB1037"/>
      <c r="AC1037"/>
      <c r="AD1037"/>
      <c r="AE1037" s="26"/>
      <c r="AF1037" s="2"/>
      <c r="AG1037" s="26"/>
      <c r="AH1037"/>
      <c r="AI1037"/>
    </row>
    <row r="1038" spans="1:35" x14ac:dyDescent="0.2">
      <c r="A1038"/>
      <c r="B1038"/>
      <c r="C1038" s="21">
        <f>SUM(C1035:C1037)</f>
        <v>0</v>
      </c>
      <c r="D1038" s="2"/>
      <c r="E1038" s="21">
        <f>SUM(E1035:E1037)</f>
        <v>0</v>
      </c>
      <c r="F1038"/>
      <c r="G1038"/>
      <c r="H1038"/>
      <c r="I1038"/>
      <c r="J1038" s="21">
        <f>SUM(J1035:J1037)</f>
        <v>0</v>
      </c>
      <c r="K1038" s="2"/>
      <c r="L1038" s="21">
        <f>SUM(L1035:L1037)</f>
        <v>0</v>
      </c>
      <c r="M1038"/>
      <c r="N1038"/>
      <c r="O1038"/>
      <c r="P1038"/>
      <c r="Q1038" s="21">
        <f>SUM(Q1035:Q1037)</f>
        <v>0</v>
      </c>
      <c r="R1038" s="2"/>
      <c r="S1038" s="21">
        <f>SUM(S1035:S1037)</f>
        <v>0</v>
      </c>
      <c r="T1038"/>
      <c r="U1038"/>
      <c r="V1038"/>
      <c r="W1038"/>
      <c r="X1038" s="21">
        <f>SUM(X1035:X1037)</f>
        <v>0</v>
      </c>
      <c r="Y1038" s="2"/>
      <c r="Z1038" s="21">
        <f>SUM(Z1035:Z1037)</f>
        <v>0</v>
      </c>
      <c r="AA1038"/>
      <c r="AB1038"/>
      <c r="AC1038"/>
      <c r="AD1038"/>
      <c r="AE1038" s="21">
        <f>SUM(AE1035:AE1037)</f>
        <v>0</v>
      </c>
      <c r="AF1038" s="2"/>
      <c r="AG1038" s="21">
        <f>SUM(AG1035:AG1037)</f>
        <v>0</v>
      </c>
      <c r="AH1038"/>
      <c r="AI1038"/>
    </row>
    <row r="1039" spans="1:35" x14ac:dyDescent="0.2">
      <c r="A1039"/>
      <c r="B1039"/>
      <c r="C1039" s="2"/>
      <c r="D1039" s="2"/>
      <c r="E1039" s="2"/>
      <c r="F1039"/>
      <c r="G1039"/>
      <c r="H1039"/>
      <c r="I1039"/>
      <c r="J1039" s="2"/>
      <c r="K1039" s="2"/>
      <c r="L1039" s="2"/>
      <c r="M1039"/>
      <c r="N1039"/>
      <c r="O1039"/>
      <c r="P1039"/>
      <c r="Q1039" s="2"/>
      <c r="R1039" s="2"/>
      <c r="S1039" s="2"/>
      <c r="T1039"/>
      <c r="U1039"/>
      <c r="V1039"/>
      <c r="W1039"/>
      <c r="X1039" s="2"/>
      <c r="Y1039" s="2"/>
      <c r="Z1039" s="2"/>
      <c r="AA1039"/>
      <c r="AB1039"/>
      <c r="AC1039"/>
      <c r="AD1039"/>
      <c r="AE1039" s="2"/>
      <c r="AF1039" s="2"/>
      <c r="AG1039" s="2"/>
      <c r="AH1039"/>
      <c r="AI1039"/>
    </row>
    <row r="1040" spans="1:35" x14ac:dyDescent="0.2">
      <c r="A1040"/>
      <c r="B1040"/>
      <c r="C1040" s="2" t="s">
        <v>18</v>
      </c>
      <c r="D1040" s="22">
        <f>C1038-E1038</f>
        <v>0</v>
      </c>
      <c r="E1040" s="2"/>
      <c r="F1040"/>
      <c r="G1040"/>
      <c r="H1040"/>
      <c r="I1040"/>
      <c r="J1040" s="2" t="s">
        <v>18</v>
      </c>
      <c r="K1040" s="22">
        <f>J1038-L1038</f>
        <v>0</v>
      </c>
      <c r="L1040" s="2"/>
      <c r="M1040"/>
      <c r="N1040"/>
      <c r="O1040"/>
      <c r="P1040"/>
      <c r="Q1040" s="2" t="s">
        <v>18</v>
      </c>
      <c r="R1040" s="22">
        <f>Q1038-S1038</f>
        <v>0</v>
      </c>
      <c r="S1040" s="2"/>
      <c r="T1040"/>
      <c r="U1040"/>
      <c r="V1040"/>
      <c r="W1040"/>
      <c r="X1040" s="2" t="s">
        <v>18</v>
      </c>
      <c r="Y1040" s="22">
        <f>X1038-Z1038</f>
        <v>0</v>
      </c>
      <c r="Z1040" s="2"/>
      <c r="AA1040"/>
      <c r="AB1040"/>
      <c r="AC1040"/>
      <c r="AD1040"/>
      <c r="AE1040" s="2" t="s">
        <v>18</v>
      </c>
      <c r="AF1040" s="22">
        <f>AE1038-AG1038</f>
        <v>0</v>
      </c>
      <c r="AG1040" s="2"/>
      <c r="AH1040"/>
      <c r="AI1040"/>
    </row>
    <row r="1041" spans="1:35" x14ac:dyDescent="0.2">
      <c r="C1041" s="27"/>
      <c r="D1041" s="28"/>
      <c r="E1041" s="27"/>
      <c r="J1041" s="27"/>
      <c r="K1041" s="28"/>
      <c r="L1041" s="27"/>
      <c r="Q1041" s="27"/>
      <c r="R1041" s="28"/>
      <c r="S1041" s="27"/>
      <c r="X1041" s="27"/>
      <c r="Y1041" s="28"/>
      <c r="Z1041" s="27"/>
      <c r="AE1041" s="27"/>
      <c r="AF1041" s="28"/>
      <c r="AG1041" s="27"/>
    </row>
    <row r="1046" spans="1:35" ht="20.25" x14ac:dyDescent="0.3">
      <c r="A1046"/>
      <c r="B1046"/>
      <c r="C1046" s="30"/>
      <c r="D1046" s="1"/>
      <c r="E1046"/>
      <c r="F1046"/>
      <c r="G1046"/>
      <c r="H1046"/>
      <c r="I1046"/>
      <c r="J1046" s="30"/>
      <c r="K1046" s="1"/>
      <c r="L1046"/>
      <c r="M1046"/>
      <c r="N1046"/>
      <c r="O1046"/>
      <c r="P1046"/>
      <c r="Q1046" s="30"/>
      <c r="R1046" s="1"/>
      <c r="S1046"/>
      <c r="T1046"/>
      <c r="U1046"/>
      <c r="V1046"/>
      <c r="W1046"/>
      <c r="X1046" s="30"/>
      <c r="Y1046" s="1"/>
      <c r="Z1046"/>
      <c r="AA1046"/>
      <c r="AB1046"/>
      <c r="AC1046"/>
      <c r="AD1046"/>
      <c r="AE1046" s="30"/>
      <c r="AF1046" s="1"/>
      <c r="AG1046"/>
      <c r="AH1046"/>
      <c r="AI1046"/>
    </row>
    <row r="1047" spans="1:35" x14ac:dyDescent="0.2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</row>
    <row r="1048" spans="1:35" x14ac:dyDescent="0.2">
      <c r="A1048" s="16" t="s">
        <v>0</v>
      </c>
      <c r="B1048" s="23"/>
      <c r="C1048" s="23"/>
      <c r="D1048" s="16" t="s">
        <v>1</v>
      </c>
      <c r="E1048" s="23"/>
      <c r="F1048" s="16" t="s">
        <v>2</v>
      </c>
      <c r="G1048" s="23"/>
      <c r="H1048" s="16" t="s">
        <v>0</v>
      </c>
      <c r="I1048" s="23"/>
      <c r="J1048" s="23"/>
      <c r="K1048" s="16" t="s">
        <v>1</v>
      </c>
      <c r="L1048" s="23"/>
      <c r="M1048" s="16" t="s">
        <v>2</v>
      </c>
      <c r="N1048" s="23"/>
      <c r="O1048" s="16" t="s">
        <v>0</v>
      </c>
      <c r="P1048" s="23"/>
      <c r="Q1048" s="23"/>
      <c r="R1048" s="16" t="s">
        <v>1</v>
      </c>
      <c r="S1048" s="23"/>
      <c r="T1048" s="16" t="s">
        <v>2</v>
      </c>
      <c r="U1048" s="23"/>
      <c r="V1048" s="16" t="s">
        <v>0</v>
      </c>
      <c r="W1048" s="23"/>
      <c r="X1048" s="23"/>
      <c r="Y1048" s="16" t="s">
        <v>1</v>
      </c>
      <c r="Z1048" s="23"/>
      <c r="AA1048" s="16" t="s">
        <v>2</v>
      </c>
      <c r="AB1048" s="23"/>
      <c r="AC1048" s="16" t="s">
        <v>0</v>
      </c>
      <c r="AD1048" s="23"/>
      <c r="AE1048" s="23"/>
      <c r="AF1048" s="16" t="s">
        <v>1</v>
      </c>
      <c r="AG1048" s="23"/>
      <c r="AH1048" s="16" t="s">
        <v>2</v>
      </c>
      <c r="AI1048" s="23"/>
    </row>
    <row r="1049" spans="1:35" x14ac:dyDescent="0.2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</row>
    <row r="1050" spans="1:35" x14ac:dyDescent="0.2">
      <c r="A1050" s="16" t="s">
        <v>3</v>
      </c>
      <c r="B1050" s="24"/>
      <c r="C1050" s="16" t="s">
        <v>4</v>
      </c>
      <c r="D1050" s="25"/>
      <c r="E1050" s="16" t="s">
        <v>5</v>
      </c>
      <c r="F1050" s="23"/>
      <c r="G1050" s="2"/>
      <c r="H1050" s="16" t="s">
        <v>3</v>
      </c>
      <c r="I1050" s="24"/>
      <c r="J1050" s="16" t="s">
        <v>4</v>
      </c>
      <c r="K1050" s="25"/>
      <c r="L1050" s="16" t="s">
        <v>5</v>
      </c>
      <c r="M1050" s="23"/>
      <c r="N1050" s="2"/>
      <c r="O1050" s="16" t="s">
        <v>3</v>
      </c>
      <c r="P1050" s="24"/>
      <c r="Q1050" s="16" t="s">
        <v>4</v>
      </c>
      <c r="R1050" s="25"/>
      <c r="S1050" s="16" t="s">
        <v>5</v>
      </c>
      <c r="T1050" s="23"/>
      <c r="U1050" s="2"/>
      <c r="V1050" s="16" t="s">
        <v>3</v>
      </c>
      <c r="W1050" s="24"/>
      <c r="X1050" s="16" t="s">
        <v>4</v>
      </c>
      <c r="Y1050" s="25"/>
      <c r="Z1050" s="16" t="s">
        <v>5</v>
      </c>
      <c r="AA1050" s="23"/>
      <c r="AB1050" s="2"/>
      <c r="AC1050" s="16" t="s">
        <v>3</v>
      </c>
      <c r="AD1050" s="24"/>
      <c r="AE1050" s="16" t="s">
        <v>4</v>
      </c>
      <c r="AF1050" s="25"/>
      <c r="AG1050" s="16" t="s">
        <v>5</v>
      </c>
      <c r="AH1050" s="23"/>
      <c r="AI1050" s="2"/>
    </row>
    <row r="1051" spans="1:35" x14ac:dyDescent="0.2">
      <c r="A1051" s="2"/>
      <c r="B1051" s="24"/>
      <c r="C1051" s="2"/>
      <c r="D1051" s="25"/>
      <c r="E1051" s="2"/>
      <c r="F1051" s="19"/>
      <c r="G1051" s="2"/>
      <c r="H1051" s="2"/>
      <c r="I1051" s="24"/>
      <c r="J1051" s="2"/>
      <c r="K1051" s="25"/>
      <c r="L1051" s="2"/>
      <c r="M1051" s="19"/>
      <c r="N1051" s="2"/>
      <c r="O1051" s="2"/>
      <c r="P1051" s="24"/>
      <c r="Q1051" s="2"/>
      <c r="R1051" s="25"/>
      <c r="S1051" s="2"/>
      <c r="T1051" s="19"/>
      <c r="U1051" s="2"/>
      <c r="V1051" s="2"/>
      <c r="W1051" s="24"/>
      <c r="X1051" s="2"/>
      <c r="Y1051" s="25"/>
      <c r="Z1051" s="2"/>
      <c r="AA1051" s="19"/>
      <c r="AB1051" s="2"/>
      <c r="AC1051" s="2"/>
      <c r="AD1051" s="24"/>
      <c r="AE1051" s="2"/>
      <c r="AF1051" s="25"/>
      <c r="AG1051" s="2"/>
      <c r="AH1051" s="19"/>
      <c r="AI1051" s="2"/>
    </row>
    <row r="1052" spans="1:35" x14ac:dyDescent="0.2">
      <c r="A1052" s="2"/>
      <c r="B1052" s="24"/>
      <c r="C1052" s="2"/>
      <c r="D1052" s="25"/>
      <c r="E1052" s="2"/>
      <c r="F1052" s="19"/>
      <c r="G1052" s="2"/>
      <c r="H1052" s="2"/>
      <c r="I1052" s="24"/>
      <c r="J1052" s="2"/>
      <c r="K1052" s="25"/>
      <c r="L1052" s="2"/>
      <c r="M1052" s="19"/>
      <c r="N1052" s="2"/>
      <c r="O1052" s="2"/>
      <c r="P1052" s="24"/>
      <c r="Q1052" s="2"/>
      <c r="R1052" s="25"/>
      <c r="S1052" s="2"/>
      <c r="T1052" s="19"/>
      <c r="U1052" s="2"/>
      <c r="V1052" s="2"/>
      <c r="W1052" s="24"/>
      <c r="X1052" s="2"/>
      <c r="Y1052" s="25"/>
      <c r="Z1052" s="2"/>
      <c r="AA1052" s="19"/>
      <c r="AB1052" s="2"/>
      <c r="AC1052" s="2"/>
      <c r="AD1052" s="24"/>
      <c r="AE1052" s="2"/>
      <c r="AF1052" s="25"/>
      <c r="AG1052" s="2"/>
      <c r="AH1052" s="19"/>
      <c r="AI1052" s="2"/>
    </row>
    <row r="1053" spans="1:35" x14ac:dyDescent="0.2">
      <c r="A1053" s="2"/>
      <c r="B1053" s="17">
        <f>SUM(B1050:B1052)</f>
        <v>0</v>
      </c>
      <c r="C1053" s="2"/>
      <c r="D1053" s="18">
        <f>SUM(D1050:D1052)</f>
        <v>0</v>
      </c>
      <c r="E1053" s="2"/>
      <c r="F1053" s="2"/>
      <c r="G1053" s="2"/>
      <c r="H1053" s="2"/>
      <c r="I1053" s="17">
        <f>SUM(I1050:I1052)</f>
        <v>0</v>
      </c>
      <c r="J1053" s="2"/>
      <c r="K1053" s="18">
        <f>SUM(K1050:K1052)</f>
        <v>0</v>
      </c>
      <c r="L1053" s="2"/>
      <c r="M1053" s="2"/>
      <c r="N1053" s="2"/>
      <c r="O1053" s="2"/>
      <c r="P1053" s="17">
        <f>SUM(P1050:P1052)</f>
        <v>0</v>
      </c>
      <c r="Q1053" s="2"/>
      <c r="R1053" s="18">
        <f>SUM(R1050:R1052)</f>
        <v>0</v>
      </c>
      <c r="S1053" s="2"/>
      <c r="T1053" s="2"/>
      <c r="U1053" s="2"/>
      <c r="V1053" s="2"/>
      <c r="W1053" s="17">
        <f>SUM(W1050:W1052)</f>
        <v>0</v>
      </c>
      <c r="X1053" s="2"/>
      <c r="Y1053" s="18">
        <f>SUM(Y1050:Y1052)</f>
        <v>0</v>
      </c>
      <c r="Z1053" s="2"/>
      <c r="AA1053" s="2"/>
      <c r="AB1053" s="2"/>
      <c r="AC1053" s="2"/>
      <c r="AD1053" s="17">
        <f>SUM(AD1050:AD1052)</f>
        <v>0</v>
      </c>
      <c r="AE1053" s="2"/>
      <c r="AF1053" s="18">
        <f>SUM(AF1050:AF1052)</f>
        <v>0</v>
      </c>
      <c r="AG1053" s="2"/>
      <c r="AH1053" s="2"/>
      <c r="AI1053" s="2"/>
    </row>
    <row r="1054" spans="1:35" x14ac:dyDescent="0.2">
      <c r="A1054" t="s">
        <v>23</v>
      </c>
      <c r="B1054" t="s">
        <v>6</v>
      </c>
      <c r="C1054" t="s">
        <v>7</v>
      </c>
      <c r="D1054" t="s">
        <v>8</v>
      </c>
      <c r="E1054" t="s">
        <v>11</v>
      </c>
      <c r="F1054" t="s">
        <v>10</v>
      </c>
      <c r="G1054" t="s">
        <v>9</v>
      </c>
      <c r="H1054" t="s">
        <v>23</v>
      </c>
      <c r="I1054" t="s">
        <v>6</v>
      </c>
      <c r="J1054" t="s">
        <v>7</v>
      </c>
      <c r="K1054" t="s">
        <v>8</v>
      </c>
      <c r="L1054" t="s">
        <v>11</v>
      </c>
      <c r="M1054" t="s">
        <v>10</v>
      </c>
      <c r="N1054" t="s">
        <v>9</v>
      </c>
      <c r="O1054" t="s">
        <v>23</v>
      </c>
      <c r="P1054" t="s">
        <v>6</v>
      </c>
      <c r="Q1054" t="s">
        <v>7</v>
      </c>
      <c r="R1054" t="s">
        <v>8</v>
      </c>
      <c r="S1054" t="s">
        <v>11</v>
      </c>
      <c r="T1054" t="s">
        <v>10</v>
      </c>
      <c r="U1054" t="s">
        <v>9</v>
      </c>
      <c r="V1054" t="s">
        <v>23</v>
      </c>
      <c r="W1054" t="s">
        <v>6</v>
      </c>
      <c r="X1054" t="s">
        <v>7</v>
      </c>
      <c r="Y1054" t="s">
        <v>8</v>
      </c>
      <c r="Z1054" t="s">
        <v>11</v>
      </c>
      <c r="AA1054" t="s">
        <v>10</v>
      </c>
      <c r="AB1054" t="s">
        <v>9</v>
      </c>
      <c r="AC1054" t="s">
        <v>23</v>
      </c>
      <c r="AD1054" t="s">
        <v>6</v>
      </c>
      <c r="AE1054" t="s">
        <v>7</v>
      </c>
      <c r="AF1054" t="s">
        <v>8</v>
      </c>
      <c r="AG1054" t="s">
        <v>11</v>
      </c>
      <c r="AH1054" t="s">
        <v>10</v>
      </c>
      <c r="AI1054" t="s">
        <v>9</v>
      </c>
    </row>
    <row r="1055" spans="1:35" x14ac:dyDescent="0.2">
      <c r="A1055" s="20">
        <f>B1076/4.97</f>
        <v>0</v>
      </c>
      <c r="B1055" s="26"/>
      <c r="C1055" s="26"/>
      <c r="D1055" s="26"/>
      <c r="E1055" s="26"/>
      <c r="F1055" s="26"/>
      <c r="G1055" s="26"/>
      <c r="H1055" s="20">
        <f>I1076/4.97</f>
        <v>0</v>
      </c>
      <c r="I1055" s="26"/>
      <c r="J1055" s="26"/>
      <c r="K1055" s="26"/>
      <c r="L1055" s="26"/>
      <c r="M1055" s="26"/>
      <c r="N1055" s="26"/>
      <c r="O1055" s="20">
        <f>P1076/4.97</f>
        <v>0</v>
      </c>
      <c r="P1055" s="26"/>
      <c r="Q1055" s="26"/>
      <c r="R1055" s="26"/>
      <c r="S1055" s="26"/>
      <c r="T1055" s="26"/>
      <c r="U1055" s="26"/>
      <c r="V1055" s="20">
        <f>W1076/4.97</f>
        <v>0</v>
      </c>
      <c r="W1055" s="26"/>
      <c r="X1055" s="26"/>
      <c r="Y1055" s="26"/>
      <c r="Z1055" s="26"/>
      <c r="AA1055" s="26"/>
      <c r="AB1055" s="26"/>
      <c r="AC1055" s="20">
        <f>AD1076/4.97</f>
        <v>0</v>
      </c>
      <c r="AD1055" s="26"/>
      <c r="AE1055" s="26"/>
      <c r="AF1055" s="26"/>
      <c r="AG1055" s="26"/>
      <c r="AH1055" s="26"/>
      <c r="AI1055" s="26"/>
    </row>
    <row r="1056" spans="1:35" x14ac:dyDescent="0.2">
      <c r="A1056"/>
      <c r="B1056" s="26"/>
      <c r="C1056" s="26"/>
      <c r="D1056" s="26"/>
      <c r="E1056" s="26"/>
      <c r="F1056" s="26"/>
      <c r="G1056" s="26"/>
      <c r="H1056"/>
      <c r="I1056" s="26"/>
      <c r="J1056" s="26"/>
      <c r="K1056" s="26"/>
      <c r="L1056" s="26"/>
      <c r="M1056" s="26"/>
      <c r="N1056" s="26"/>
      <c r="O1056"/>
      <c r="P1056" s="26"/>
      <c r="Q1056" s="26"/>
      <c r="R1056" s="26"/>
      <c r="S1056" s="26"/>
      <c r="T1056" s="26"/>
      <c r="U1056" s="26"/>
      <c r="V1056"/>
      <c r="W1056" s="26"/>
      <c r="X1056" s="26"/>
      <c r="Y1056" s="26"/>
      <c r="Z1056" s="26"/>
      <c r="AA1056" s="26"/>
      <c r="AB1056" s="26"/>
      <c r="AC1056"/>
      <c r="AD1056" s="26"/>
      <c r="AE1056" s="26"/>
      <c r="AF1056" s="26"/>
      <c r="AG1056" s="26"/>
      <c r="AH1056" s="26"/>
      <c r="AI1056" s="26"/>
    </row>
    <row r="1057" spans="1:35" x14ac:dyDescent="0.2">
      <c r="A1057"/>
      <c r="B1057" s="26"/>
      <c r="C1057" s="26"/>
      <c r="D1057" s="26"/>
      <c r="E1057" s="26"/>
      <c r="F1057" s="26"/>
      <c r="G1057" s="26"/>
      <c r="H1057"/>
      <c r="I1057" s="26"/>
      <c r="J1057" s="26"/>
      <c r="K1057" s="26"/>
      <c r="L1057" s="26"/>
      <c r="M1057" s="26"/>
      <c r="N1057" s="26"/>
      <c r="O1057"/>
      <c r="P1057" s="26"/>
      <c r="Q1057" s="26"/>
      <c r="R1057" s="26"/>
      <c r="S1057" s="26"/>
      <c r="T1057" s="26"/>
      <c r="U1057" s="26"/>
      <c r="V1057"/>
      <c r="W1057" s="26"/>
      <c r="X1057" s="26"/>
      <c r="Y1057" s="26"/>
      <c r="Z1057" s="26"/>
      <c r="AA1057" s="26"/>
      <c r="AB1057" s="26"/>
      <c r="AC1057"/>
      <c r="AD1057" s="26"/>
      <c r="AE1057" s="26"/>
      <c r="AF1057" s="26"/>
      <c r="AG1057" s="26"/>
      <c r="AH1057" s="26"/>
      <c r="AI1057" s="26"/>
    </row>
    <row r="1058" spans="1:35" x14ac:dyDescent="0.2">
      <c r="A1058"/>
      <c r="B1058" s="26"/>
      <c r="C1058" s="26"/>
      <c r="D1058" s="26"/>
      <c r="E1058" s="26"/>
      <c r="F1058" s="26"/>
      <c r="G1058" s="26"/>
      <c r="H1058"/>
      <c r="I1058" s="26"/>
      <c r="J1058" s="26"/>
      <c r="K1058" s="26"/>
      <c r="L1058" s="26"/>
      <c r="M1058" s="26"/>
      <c r="N1058" s="26"/>
      <c r="O1058"/>
      <c r="P1058" s="26"/>
      <c r="Q1058" s="26"/>
      <c r="R1058" s="26"/>
      <c r="S1058" s="26"/>
      <c r="T1058" s="26"/>
      <c r="U1058" s="26"/>
      <c r="V1058"/>
      <c r="W1058" s="26"/>
      <c r="X1058" s="26"/>
      <c r="Y1058" s="26"/>
      <c r="Z1058" s="26"/>
      <c r="AA1058" s="26"/>
      <c r="AB1058" s="26"/>
      <c r="AC1058"/>
      <c r="AD1058" s="26"/>
      <c r="AE1058" s="26"/>
      <c r="AF1058" s="26"/>
      <c r="AG1058" s="26"/>
      <c r="AH1058" s="26"/>
      <c r="AI1058" s="26"/>
    </row>
    <row r="1059" spans="1:35" x14ac:dyDescent="0.2">
      <c r="A1059"/>
      <c r="B1059" s="26"/>
      <c r="C1059" s="26"/>
      <c r="D1059" s="26"/>
      <c r="E1059" s="26"/>
      <c r="F1059" s="26"/>
      <c r="G1059" s="26"/>
      <c r="H1059"/>
      <c r="I1059" s="26"/>
      <c r="J1059" s="26"/>
      <c r="K1059" s="26"/>
      <c r="L1059" s="26"/>
      <c r="M1059" s="26"/>
      <c r="N1059" s="26"/>
      <c r="O1059"/>
      <c r="P1059" s="26"/>
      <c r="Q1059" s="26"/>
      <c r="R1059" s="26"/>
      <c r="S1059" s="26"/>
      <c r="T1059" s="26"/>
      <c r="U1059" s="26"/>
      <c r="V1059"/>
      <c r="W1059" s="26"/>
      <c r="X1059" s="26"/>
      <c r="Y1059" s="26"/>
      <c r="Z1059" s="26"/>
      <c r="AA1059" s="26"/>
      <c r="AB1059" s="26"/>
      <c r="AC1059"/>
      <c r="AD1059" s="26"/>
      <c r="AE1059" s="26"/>
      <c r="AF1059" s="26"/>
      <c r="AG1059" s="26"/>
      <c r="AH1059" s="26"/>
      <c r="AI1059" s="26"/>
    </row>
    <row r="1060" spans="1:35" x14ac:dyDescent="0.2">
      <c r="A1060"/>
      <c r="B1060" s="26"/>
      <c r="C1060" s="26"/>
      <c r="D1060" s="26"/>
      <c r="E1060" s="26"/>
      <c r="F1060" s="26"/>
      <c r="G1060" s="26"/>
      <c r="H1060"/>
      <c r="I1060" s="26"/>
      <c r="J1060" s="26"/>
      <c r="K1060" s="26"/>
      <c r="L1060" s="26"/>
      <c r="M1060" s="26"/>
      <c r="N1060" s="26"/>
      <c r="O1060"/>
      <c r="P1060" s="26"/>
      <c r="Q1060" s="26"/>
      <c r="R1060" s="26"/>
      <c r="S1060" s="26"/>
      <c r="T1060" s="26"/>
      <c r="U1060" s="26"/>
      <c r="V1060"/>
      <c r="W1060" s="26"/>
      <c r="X1060" s="26"/>
      <c r="Y1060" s="26"/>
      <c r="Z1060" s="26"/>
      <c r="AA1060" s="26"/>
      <c r="AB1060" s="26"/>
      <c r="AC1060"/>
      <c r="AD1060" s="26"/>
      <c r="AE1060" s="26"/>
      <c r="AF1060" s="26"/>
      <c r="AG1060" s="26"/>
      <c r="AH1060" s="26"/>
      <c r="AI1060" s="26"/>
    </row>
    <row r="1061" spans="1:35" x14ac:dyDescent="0.2">
      <c r="A1061"/>
      <c r="B1061" s="26"/>
      <c r="C1061" s="26"/>
      <c r="D1061" s="26"/>
      <c r="E1061" s="26"/>
      <c r="F1061" s="26"/>
      <c r="G1061" s="26"/>
      <c r="H1061"/>
      <c r="I1061" s="26"/>
      <c r="J1061" s="26"/>
      <c r="K1061" s="26"/>
      <c r="L1061" s="26"/>
      <c r="M1061" s="26"/>
      <c r="N1061" s="26"/>
      <c r="O1061"/>
      <c r="P1061" s="26"/>
      <c r="Q1061" s="26"/>
      <c r="R1061" s="26"/>
      <c r="S1061" s="26"/>
      <c r="T1061" s="26"/>
      <c r="U1061" s="26"/>
      <c r="V1061"/>
      <c r="W1061" s="26"/>
      <c r="X1061" s="26"/>
      <c r="Y1061" s="26"/>
      <c r="Z1061" s="26"/>
      <c r="AA1061" s="26"/>
      <c r="AB1061" s="26"/>
      <c r="AC1061"/>
      <c r="AD1061" s="26"/>
      <c r="AE1061" s="26"/>
      <c r="AF1061" s="26"/>
      <c r="AG1061" s="26"/>
      <c r="AH1061" s="26"/>
      <c r="AI1061" s="26"/>
    </row>
    <row r="1062" spans="1:35" x14ac:dyDescent="0.2">
      <c r="A1062"/>
      <c r="B1062" s="26"/>
      <c r="C1062" s="26"/>
      <c r="D1062" s="26"/>
      <c r="E1062" s="26"/>
      <c r="F1062" s="26"/>
      <c r="G1062" s="26"/>
      <c r="H1062"/>
      <c r="I1062" s="26"/>
      <c r="J1062" s="26"/>
      <c r="K1062" s="26"/>
      <c r="L1062" s="26"/>
      <c r="M1062" s="26"/>
      <c r="N1062" s="26"/>
      <c r="O1062"/>
      <c r="P1062" s="26"/>
      <c r="Q1062" s="26"/>
      <c r="R1062" s="26"/>
      <c r="S1062" s="26"/>
      <c r="T1062" s="26"/>
      <c r="U1062" s="26"/>
      <c r="V1062"/>
      <c r="W1062" s="26"/>
      <c r="X1062" s="26"/>
      <c r="Y1062" s="26"/>
      <c r="Z1062" s="26"/>
      <c r="AA1062" s="26"/>
      <c r="AB1062" s="26"/>
      <c r="AC1062"/>
      <c r="AD1062" s="26"/>
      <c r="AE1062" s="26"/>
      <c r="AF1062" s="26"/>
      <c r="AG1062" s="26"/>
      <c r="AH1062" s="26"/>
      <c r="AI1062" s="26"/>
    </row>
    <row r="1063" spans="1:35" x14ac:dyDescent="0.2">
      <c r="A1063"/>
      <c r="B1063" s="26"/>
      <c r="C1063" s="26"/>
      <c r="D1063" s="26"/>
      <c r="E1063" s="26"/>
      <c r="F1063" s="26"/>
      <c r="G1063" s="26"/>
      <c r="H1063"/>
      <c r="I1063" s="26"/>
      <c r="J1063" s="26"/>
      <c r="K1063" s="26"/>
      <c r="L1063" s="26"/>
      <c r="M1063" s="26"/>
      <c r="N1063" s="26"/>
      <c r="O1063"/>
      <c r="P1063" s="26"/>
      <c r="Q1063" s="26"/>
      <c r="R1063" s="26"/>
      <c r="S1063" s="26"/>
      <c r="T1063" s="26"/>
      <c r="U1063" s="26"/>
      <c r="V1063"/>
      <c r="W1063" s="26"/>
      <c r="X1063" s="26"/>
      <c r="Y1063" s="26"/>
      <c r="Z1063" s="26"/>
      <c r="AA1063" s="26"/>
      <c r="AB1063" s="26"/>
      <c r="AC1063"/>
      <c r="AD1063" s="26"/>
      <c r="AE1063" s="26"/>
      <c r="AF1063" s="26"/>
      <c r="AG1063" s="26"/>
      <c r="AH1063" s="26"/>
      <c r="AI1063" s="26"/>
    </row>
    <row r="1064" spans="1:35" x14ac:dyDescent="0.2">
      <c r="A1064"/>
      <c r="B1064" s="26"/>
      <c r="C1064" s="26"/>
      <c r="D1064" s="26"/>
      <c r="E1064" s="26"/>
      <c r="F1064" s="26"/>
      <c r="G1064" s="26"/>
      <c r="H1064"/>
      <c r="I1064" s="26"/>
      <c r="J1064" s="26"/>
      <c r="K1064" s="26"/>
      <c r="L1064" s="26"/>
      <c r="M1064" s="26"/>
      <c r="N1064" s="26"/>
      <c r="O1064"/>
      <c r="P1064" s="26"/>
      <c r="Q1064" s="26"/>
      <c r="R1064" s="26"/>
      <c r="S1064" s="26"/>
      <c r="T1064" s="26"/>
      <c r="U1064" s="26"/>
      <c r="V1064"/>
      <c r="W1064" s="26"/>
      <c r="X1064" s="26"/>
      <c r="Y1064" s="26"/>
      <c r="Z1064" s="26"/>
      <c r="AA1064" s="26"/>
      <c r="AB1064" s="26"/>
      <c r="AC1064"/>
      <c r="AD1064" s="26"/>
      <c r="AE1064" s="26"/>
      <c r="AF1064" s="26"/>
      <c r="AG1064" s="26"/>
      <c r="AH1064" s="26"/>
      <c r="AI1064" s="26"/>
    </row>
    <row r="1065" spans="1:35" x14ac:dyDescent="0.2">
      <c r="A1065"/>
      <c r="B1065" s="26"/>
      <c r="C1065" s="26"/>
      <c r="D1065" s="26"/>
      <c r="E1065" s="26"/>
      <c r="F1065" s="26"/>
      <c r="G1065" s="26"/>
      <c r="H1065"/>
      <c r="I1065" s="26"/>
      <c r="J1065" s="26"/>
      <c r="K1065" s="26"/>
      <c r="L1065" s="26"/>
      <c r="M1065" s="26"/>
      <c r="N1065" s="26"/>
      <c r="O1065"/>
      <c r="P1065" s="26"/>
      <c r="Q1065" s="26"/>
      <c r="R1065" s="26"/>
      <c r="S1065" s="26"/>
      <c r="T1065" s="26"/>
      <c r="U1065" s="26"/>
      <c r="V1065"/>
      <c r="W1065" s="26"/>
      <c r="X1065" s="26"/>
      <c r="Y1065" s="26"/>
      <c r="Z1065" s="26"/>
      <c r="AA1065" s="26"/>
      <c r="AB1065" s="26"/>
      <c r="AC1065"/>
      <c r="AD1065" s="26"/>
      <c r="AE1065" s="26"/>
      <c r="AF1065" s="26"/>
      <c r="AG1065" s="26"/>
      <c r="AH1065" s="26"/>
      <c r="AI1065" s="26"/>
    </row>
    <row r="1066" spans="1:35" x14ac:dyDescent="0.2">
      <c r="A1066"/>
      <c r="B1066" s="26"/>
      <c r="C1066" s="26"/>
      <c r="D1066" s="26"/>
      <c r="E1066" s="26"/>
      <c r="F1066" s="26"/>
      <c r="G1066" s="26"/>
      <c r="H1066"/>
      <c r="I1066" s="26"/>
      <c r="J1066" s="26"/>
      <c r="K1066" s="26"/>
      <c r="L1066" s="26"/>
      <c r="M1066" s="26"/>
      <c r="N1066" s="26"/>
      <c r="O1066"/>
      <c r="P1066" s="26"/>
      <c r="Q1066" s="26"/>
      <c r="R1066" s="26"/>
      <c r="S1066" s="26"/>
      <c r="T1066" s="26"/>
      <c r="U1066" s="26"/>
      <c r="V1066"/>
      <c r="W1066" s="26"/>
      <c r="X1066" s="26"/>
      <c r="Y1066" s="26"/>
      <c r="Z1066" s="26"/>
      <c r="AA1066" s="26"/>
      <c r="AB1066" s="26"/>
      <c r="AC1066"/>
      <c r="AD1066" s="26"/>
      <c r="AE1066" s="26"/>
      <c r="AF1066" s="26"/>
      <c r="AG1066" s="26"/>
      <c r="AH1066" s="26"/>
      <c r="AI1066" s="26"/>
    </row>
    <row r="1067" spans="1:35" x14ac:dyDescent="0.2">
      <c r="A1067"/>
      <c r="B1067" s="26"/>
      <c r="C1067" s="26"/>
      <c r="D1067" s="26"/>
      <c r="E1067" s="26"/>
      <c r="F1067" s="26"/>
      <c r="G1067" s="26"/>
      <c r="H1067"/>
      <c r="I1067" s="26"/>
      <c r="J1067" s="26"/>
      <c r="K1067" s="26"/>
      <c r="L1067" s="26"/>
      <c r="M1067" s="26"/>
      <c r="N1067" s="26"/>
      <c r="O1067"/>
      <c r="P1067" s="26"/>
      <c r="Q1067" s="26"/>
      <c r="R1067" s="26"/>
      <c r="S1067" s="26"/>
      <c r="T1067" s="26"/>
      <c r="U1067" s="26"/>
      <c r="V1067"/>
      <c r="W1067" s="26"/>
      <c r="X1067" s="26"/>
      <c r="Y1067" s="26"/>
      <c r="Z1067" s="26"/>
      <c r="AA1067" s="26"/>
      <c r="AB1067" s="26"/>
      <c r="AC1067"/>
      <c r="AD1067" s="26"/>
      <c r="AE1067" s="26"/>
      <c r="AF1067" s="26"/>
      <c r="AG1067" s="26"/>
      <c r="AH1067" s="26"/>
      <c r="AI1067" s="26"/>
    </row>
    <row r="1068" spans="1:35" x14ac:dyDescent="0.2">
      <c r="A1068"/>
      <c r="B1068" s="26"/>
      <c r="C1068" s="26"/>
      <c r="D1068" s="26"/>
      <c r="E1068" s="26"/>
      <c r="F1068" s="26"/>
      <c r="G1068" s="26"/>
      <c r="H1068"/>
      <c r="I1068" s="26"/>
      <c r="J1068" s="26"/>
      <c r="K1068" s="26"/>
      <c r="L1068" s="26"/>
      <c r="M1068" s="26"/>
      <c r="N1068" s="26"/>
      <c r="O1068"/>
      <c r="P1068" s="26"/>
      <c r="Q1068" s="26"/>
      <c r="R1068" s="26"/>
      <c r="S1068" s="26"/>
      <c r="T1068" s="26"/>
      <c r="U1068" s="26"/>
      <c r="V1068"/>
      <c r="W1068" s="26"/>
      <c r="X1068" s="26"/>
      <c r="Y1068" s="26"/>
      <c r="Z1068" s="26"/>
      <c r="AA1068" s="26"/>
      <c r="AB1068" s="26"/>
      <c r="AC1068"/>
      <c r="AD1068" s="26"/>
      <c r="AE1068" s="26"/>
      <c r="AF1068" s="26"/>
      <c r="AG1068" s="26"/>
      <c r="AH1068" s="26"/>
      <c r="AI1068" s="26"/>
    </row>
    <row r="1069" spans="1:35" x14ac:dyDescent="0.2">
      <c r="A1069"/>
      <c r="B1069" s="26"/>
      <c r="C1069" s="26"/>
      <c r="D1069" s="26"/>
      <c r="E1069" s="26"/>
      <c r="F1069" s="26"/>
      <c r="G1069" s="26"/>
      <c r="H1069"/>
      <c r="I1069" s="26"/>
      <c r="J1069" s="26"/>
      <c r="K1069" s="26"/>
      <c r="L1069" s="26"/>
      <c r="M1069" s="26"/>
      <c r="N1069" s="26"/>
      <c r="O1069"/>
      <c r="P1069" s="26"/>
      <c r="Q1069" s="26"/>
      <c r="R1069" s="26"/>
      <c r="S1069" s="26"/>
      <c r="T1069" s="26"/>
      <c r="U1069" s="26"/>
      <c r="V1069"/>
      <c r="W1069" s="26"/>
      <c r="X1069" s="26"/>
      <c r="Y1069" s="26"/>
      <c r="Z1069" s="26"/>
      <c r="AA1069" s="26"/>
      <c r="AB1069" s="26"/>
      <c r="AC1069"/>
      <c r="AD1069" s="26"/>
      <c r="AE1069" s="26"/>
      <c r="AF1069" s="26"/>
      <c r="AG1069" s="26"/>
      <c r="AH1069" s="26"/>
      <c r="AI1069" s="26"/>
    </row>
    <row r="1070" spans="1:35" x14ac:dyDescent="0.2">
      <c r="A1070"/>
      <c r="B1070" s="26"/>
      <c r="C1070" s="26"/>
      <c r="D1070" s="26"/>
      <c r="E1070" s="26"/>
      <c r="F1070" s="26"/>
      <c r="G1070" s="26"/>
      <c r="H1070"/>
      <c r="I1070" s="26"/>
      <c r="J1070" s="26"/>
      <c r="K1070" s="26"/>
      <c r="L1070" s="26"/>
      <c r="M1070" s="26"/>
      <c r="N1070" s="26"/>
      <c r="O1070"/>
      <c r="P1070" s="26"/>
      <c r="Q1070" s="26"/>
      <c r="R1070" s="26"/>
      <c r="S1070" s="26"/>
      <c r="T1070" s="26"/>
      <c r="U1070" s="26"/>
      <c r="V1070"/>
      <c r="W1070" s="26"/>
      <c r="X1070" s="26"/>
      <c r="Y1070" s="26"/>
      <c r="Z1070" s="26"/>
      <c r="AA1070" s="26"/>
      <c r="AB1070" s="26"/>
      <c r="AC1070"/>
      <c r="AD1070" s="26"/>
      <c r="AE1070" s="26"/>
      <c r="AF1070" s="26"/>
      <c r="AG1070" s="26"/>
      <c r="AH1070" s="26"/>
      <c r="AI1070" s="26"/>
    </row>
    <row r="1071" spans="1:35" x14ac:dyDescent="0.2">
      <c r="A1071"/>
      <c r="B1071" s="26"/>
      <c r="C1071" s="26"/>
      <c r="D1071" s="26"/>
      <c r="E1071" s="26"/>
      <c r="F1071" s="26"/>
      <c r="G1071" s="26"/>
      <c r="H1071"/>
      <c r="I1071" s="26"/>
      <c r="J1071" s="26"/>
      <c r="K1071" s="26"/>
      <c r="L1071" s="26"/>
      <c r="M1071" s="26"/>
      <c r="N1071" s="26"/>
      <c r="O1071"/>
      <c r="P1071" s="26"/>
      <c r="Q1071" s="26"/>
      <c r="R1071" s="26"/>
      <c r="S1071" s="26"/>
      <c r="T1071" s="26"/>
      <c r="U1071" s="26"/>
      <c r="V1071"/>
      <c r="W1071" s="26"/>
      <c r="X1071" s="26"/>
      <c r="Y1071" s="26"/>
      <c r="Z1071" s="26"/>
      <c r="AA1071" s="26"/>
      <c r="AB1071" s="26"/>
      <c r="AC1071"/>
      <c r="AD1071" s="26"/>
      <c r="AE1071" s="26"/>
      <c r="AF1071" s="26"/>
      <c r="AG1071" s="26"/>
      <c r="AH1071" s="26"/>
      <c r="AI1071" s="26"/>
    </row>
    <row r="1072" spans="1:35" x14ac:dyDescent="0.2">
      <c r="A1072"/>
      <c r="B1072" s="26"/>
      <c r="C1072" s="26"/>
      <c r="D1072" s="26"/>
      <c r="E1072" s="26"/>
      <c r="F1072" s="26"/>
      <c r="G1072" s="26"/>
      <c r="H1072"/>
      <c r="I1072" s="26"/>
      <c r="J1072" s="26"/>
      <c r="K1072" s="26"/>
      <c r="L1072" s="26"/>
      <c r="M1072" s="26"/>
      <c r="N1072" s="26"/>
      <c r="O1072"/>
      <c r="P1072" s="26"/>
      <c r="Q1072" s="26"/>
      <c r="R1072" s="26"/>
      <c r="S1072" s="26"/>
      <c r="T1072" s="26"/>
      <c r="U1072" s="26"/>
      <c r="V1072"/>
      <c r="W1072" s="26"/>
      <c r="X1072" s="26"/>
      <c r="Y1072" s="26"/>
      <c r="Z1072" s="26"/>
      <c r="AA1072" s="26"/>
      <c r="AB1072" s="26"/>
      <c r="AC1072"/>
      <c r="AD1072" s="26"/>
      <c r="AE1072" s="26"/>
      <c r="AF1072" s="26"/>
      <c r="AG1072" s="26"/>
      <c r="AH1072" s="26"/>
      <c r="AI1072" s="26"/>
    </row>
    <row r="1073" spans="1:35" x14ac:dyDescent="0.2">
      <c r="A1073"/>
      <c r="B1073" s="26"/>
      <c r="C1073" s="26"/>
      <c r="D1073" s="26"/>
      <c r="E1073" s="26"/>
      <c r="F1073" s="26"/>
      <c r="G1073" s="26"/>
      <c r="H1073"/>
      <c r="I1073" s="26"/>
      <c r="J1073" s="26"/>
      <c r="K1073" s="26"/>
      <c r="L1073" s="26"/>
      <c r="M1073" s="26"/>
      <c r="N1073" s="26"/>
      <c r="O1073"/>
      <c r="P1073" s="26"/>
      <c r="Q1073" s="26"/>
      <c r="R1073" s="26"/>
      <c r="S1073" s="26"/>
      <c r="T1073" s="26"/>
      <c r="U1073" s="26"/>
      <c r="V1073"/>
      <c r="W1073" s="26"/>
      <c r="X1073" s="26"/>
      <c r="Y1073" s="26"/>
      <c r="Z1073" s="26"/>
      <c r="AA1073" s="26"/>
      <c r="AB1073" s="26"/>
      <c r="AC1073"/>
      <c r="AD1073" s="26"/>
      <c r="AE1073" s="26"/>
      <c r="AF1073" s="26"/>
      <c r="AG1073" s="26"/>
      <c r="AH1073" s="26"/>
      <c r="AI1073" s="26"/>
    </row>
    <row r="1074" spans="1:35" x14ac:dyDescent="0.2">
      <c r="A1074"/>
      <c r="B1074" s="26"/>
      <c r="C1074" s="26"/>
      <c r="D1074" s="26"/>
      <c r="E1074" s="26"/>
      <c r="F1074" s="26"/>
      <c r="G1074" s="26"/>
      <c r="H1074"/>
      <c r="I1074" s="26"/>
      <c r="J1074" s="26"/>
      <c r="K1074" s="26"/>
      <c r="L1074" s="26"/>
      <c r="M1074" s="26"/>
      <c r="N1074" s="26"/>
      <c r="O1074"/>
      <c r="P1074" s="26"/>
      <c r="Q1074" s="26"/>
      <c r="R1074" s="26"/>
      <c r="S1074" s="26"/>
      <c r="T1074" s="26"/>
      <c r="U1074" s="26"/>
      <c r="V1074"/>
      <c r="W1074" s="26"/>
      <c r="X1074" s="26"/>
      <c r="Y1074" s="26"/>
      <c r="Z1074" s="26"/>
      <c r="AA1074" s="26"/>
      <c r="AB1074" s="26"/>
      <c r="AC1074"/>
      <c r="AD1074" s="26"/>
      <c r="AE1074" s="26"/>
      <c r="AF1074" s="26"/>
      <c r="AG1074" s="26"/>
      <c r="AH1074" s="26"/>
      <c r="AI1074" s="26"/>
    </row>
    <row r="1075" spans="1:35" x14ac:dyDescent="0.2">
      <c r="A1075"/>
      <c r="B1075" s="26"/>
      <c r="C1075" s="26"/>
      <c r="D1075" s="26"/>
      <c r="E1075" s="26"/>
      <c r="F1075" s="26"/>
      <c r="G1075" s="26"/>
      <c r="H1075"/>
      <c r="I1075" s="26"/>
      <c r="J1075" s="26"/>
      <c r="K1075" s="26"/>
      <c r="L1075" s="26"/>
      <c r="M1075" s="26"/>
      <c r="N1075" s="26"/>
      <c r="O1075"/>
      <c r="P1075" s="26"/>
      <c r="Q1075" s="26"/>
      <c r="R1075" s="26"/>
      <c r="S1075" s="26"/>
      <c r="T1075" s="26"/>
      <c r="U1075" s="26"/>
      <c r="V1075"/>
      <c r="W1075" s="26"/>
      <c r="X1075" s="26"/>
      <c r="Y1075" s="26"/>
      <c r="Z1075" s="26"/>
      <c r="AA1075" s="26"/>
      <c r="AB1075" s="26"/>
      <c r="AC1075"/>
      <c r="AD1075" s="26"/>
      <c r="AE1075" s="26"/>
      <c r="AF1075" s="26"/>
      <c r="AG1075" s="26"/>
      <c r="AH1075" s="26"/>
      <c r="AI1075" s="26"/>
    </row>
    <row r="1076" spans="1:35" x14ac:dyDescent="0.2">
      <c r="A1076" s="2" t="s">
        <v>13</v>
      </c>
      <c r="B1076" s="13">
        <f t="shared" ref="B1076:G1076" si="95">SUM(B1055:B1075)</f>
        <v>0</v>
      </c>
      <c r="C1076" s="13">
        <f t="shared" si="95"/>
        <v>0</v>
      </c>
      <c r="D1076" s="13">
        <f t="shared" si="95"/>
        <v>0</v>
      </c>
      <c r="E1076" s="13">
        <f t="shared" si="95"/>
        <v>0</v>
      </c>
      <c r="F1076" s="13">
        <f t="shared" si="95"/>
        <v>0</v>
      </c>
      <c r="G1076" s="13">
        <f t="shared" si="95"/>
        <v>0</v>
      </c>
      <c r="H1076" s="2" t="s">
        <v>13</v>
      </c>
      <c r="I1076" s="13">
        <f t="shared" ref="I1076:N1076" si="96">SUM(I1055:I1075)</f>
        <v>0</v>
      </c>
      <c r="J1076" s="13">
        <f t="shared" si="96"/>
        <v>0</v>
      </c>
      <c r="K1076" s="13">
        <f t="shared" si="96"/>
        <v>0</v>
      </c>
      <c r="L1076" s="13">
        <f t="shared" si="96"/>
        <v>0</v>
      </c>
      <c r="M1076" s="13">
        <f t="shared" si="96"/>
        <v>0</v>
      </c>
      <c r="N1076" s="13">
        <f t="shared" si="96"/>
        <v>0</v>
      </c>
      <c r="O1076" s="2" t="s">
        <v>13</v>
      </c>
      <c r="P1076" s="13">
        <f t="shared" ref="P1076:U1076" si="97">SUM(P1055:P1075)</f>
        <v>0</v>
      </c>
      <c r="Q1076" s="13">
        <f t="shared" si="97"/>
        <v>0</v>
      </c>
      <c r="R1076" s="13">
        <f t="shared" si="97"/>
        <v>0</v>
      </c>
      <c r="S1076" s="13">
        <f t="shared" si="97"/>
        <v>0</v>
      </c>
      <c r="T1076" s="13">
        <f t="shared" si="97"/>
        <v>0</v>
      </c>
      <c r="U1076" s="13">
        <f t="shared" si="97"/>
        <v>0</v>
      </c>
      <c r="V1076" s="2" t="s">
        <v>13</v>
      </c>
      <c r="W1076" s="13">
        <f t="shared" ref="W1076:AB1076" si="98">SUM(W1055:W1075)</f>
        <v>0</v>
      </c>
      <c r="X1076" s="13">
        <f t="shared" si="98"/>
        <v>0</v>
      </c>
      <c r="Y1076" s="13">
        <f t="shared" si="98"/>
        <v>0</v>
      </c>
      <c r="Z1076" s="13">
        <f t="shared" si="98"/>
        <v>0</v>
      </c>
      <c r="AA1076" s="13">
        <f t="shared" si="98"/>
        <v>0</v>
      </c>
      <c r="AB1076" s="13">
        <f t="shared" si="98"/>
        <v>0</v>
      </c>
      <c r="AC1076" s="2" t="s">
        <v>13</v>
      </c>
      <c r="AD1076" s="13">
        <f t="shared" ref="AD1076:AI1076" si="99">SUM(AD1055:AD1075)</f>
        <v>0</v>
      </c>
      <c r="AE1076" s="13">
        <f t="shared" si="99"/>
        <v>0</v>
      </c>
      <c r="AF1076" s="13">
        <f t="shared" si="99"/>
        <v>0</v>
      </c>
      <c r="AG1076" s="13">
        <f t="shared" si="99"/>
        <v>0</v>
      </c>
      <c r="AH1076" s="13">
        <f t="shared" si="99"/>
        <v>0</v>
      </c>
      <c r="AI1076" s="13">
        <f t="shared" si="99"/>
        <v>0</v>
      </c>
    </row>
    <row r="1077" spans="1:35" x14ac:dyDescent="0.2">
      <c r="A1077" s="2" t="s">
        <v>14</v>
      </c>
      <c r="B1077" s="9">
        <f>B1076/1.15</f>
        <v>0</v>
      </c>
      <c r="C1077" s="9">
        <f>C1076/1.15</f>
        <v>0</v>
      </c>
      <c r="D1077" s="9">
        <f>D1076/1.15</f>
        <v>0</v>
      </c>
      <c r="E1077" s="10"/>
      <c r="F1077" s="10"/>
      <c r="G1077" s="10"/>
      <c r="H1077" s="2" t="s">
        <v>14</v>
      </c>
      <c r="I1077" s="9">
        <f>I1076/1.15</f>
        <v>0</v>
      </c>
      <c r="J1077" s="9">
        <f>J1076/1.15</f>
        <v>0</v>
      </c>
      <c r="K1077" s="9">
        <f>K1076/1.15</f>
        <v>0</v>
      </c>
      <c r="L1077" s="10"/>
      <c r="M1077" s="10"/>
      <c r="N1077" s="10"/>
      <c r="O1077" s="2" t="s">
        <v>14</v>
      </c>
      <c r="P1077" s="9">
        <f>P1076/1.15</f>
        <v>0</v>
      </c>
      <c r="Q1077" s="9">
        <f>Q1076/1.15</f>
        <v>0</v>
      </c>
      <c r="R1077" s="9">
        <f>R1076/1.15</f>
        <v>0</v>
      </c>
      <c r="S1077" s="10"/>
      <c r="T1077" s="10"/>
      <c r="U1077" s="10"/>
      <c r="V1077" s="2" t="s">
        <v>14</v>
      </c>
      <c r="W1077" s="9">
        <f>W1076/1.15</f>
        <v>0</v>
      </c>
      <c r="X1077" s="9">
        <f>X1076/1.15</f>
        <v>0</v>
      </c>
      <c r="Y1077" s="9">
        <f>Y1076/1.15</f>
        <v>0</v>
      </c>
      <c r="Z1077" s="10"/>
      <c r="AA1077" s="10"/>
      <c r="AB1077" s="10"/>
      <c r="AC1077" s="2" t="s">
        <v>14</v>
      </c>
      <c r="AD1077" s="9">
        <f>AD1076/1.15</f>
        <v>0</v>
      </c>
      <c r="AE1077" s="9">
        <f>AE1076/1.15</f>
        <v>0</v>
      </c>
      <c r="AF1077" s="9">
        <f>AF1076/1.15</f>
        <v>0</v>
      </c>
      <c r="AG1077" s="10"/>
      <c r="AH1077" s="10"/>
      <c r="AI1077" s="10"/>
    </row>
    <row r="1078" spans="1:35" x14ac:dyDescent="0.2">
      <c r="A1078" s="2" t="s">
        <v>15</v>
      </c>
      <c r="B1078" s="11">
        <f>B1077*0.15</f>
        <v>0</v>
      </c>
      <c r="C1078" s="11">
        <f>C1077*0.15</f>
        <v>0</v>
      </c>
      <c r="D1078" s="11">
        <f>D1077*0.15</f>
        <v>0</v>
      </c>
      <c r="E1078" s="12"/>
      <c r="F1078" s="12"/>
      <c r="G1078" s="12"/>
      <c r="H1078" s="2" t="s">
        <v>15</v>
      </c>
      <c r="I1078" s="11">
        <f>I1077*0.15</f>
        <v>0</v>
      </c>
      <c r="J1078" s="11">
        <f>J1077*0.15</f>
        <v>0</v>
      </c>
      <c r="K1078" s="11">
        <f>K1077*0.15</f>
        <v>0</v>
      </c>
      <c r="L1078" s="12"/>
      <c r="M1078" s="12"/>
      <c r="N1078" s="12"/>
      <c r="O1078" s="2" t="s">
        <v>15</v>
      </c>
      <c r="P1078" s="11">
        <f>P1077*0.15</f>
        <v>0</v>
      </c>
      <c r="Q1078" s="11">
        <f>Q1077*0.15</f>
        <v>0</v>
      </c>
      <c r="R1078" s="11">
        <f>R1077*0.15</f>
        <v>0</v>
      </c>
      <c r="S1078" s="12"/>
      <c r="T1078" s="12"/>
      <c r="U1078" s="12"/>
      <c r="V1078" s="2" t="s">
        <v>15</v>
      </c>
      <c r="W1078" s="11">
        <f>W1077*0.15</f>
        <v>0</v>
      </c>
      <c r="X1078" s="11">
        <f>X1077*0.15</f>
        <v>0</v>
      </c>
      <c r="Y1078" s="11">
        <f>Y1077*0.15</f>
        <v>0</v>
      </c>
      <c r="Z1078" s="12"/>
      <c r="AA1078" s="12"/>
      <c r="AB1078" s="12"/>
      <c r="AC1078" s="2" t="s">
        <v>15</v>
      </c>
      <c r="AD1078" s="11">
        <f>AD1077*0.15</f>
        <v>0</v>
      </c>
      <c r="AE1078" s="11">
        <f>AE1077*0.15</f>
        <v>0</v>
      </c>
      <c r="AF1078" s="11">
        <f>AF1077*0.15</f>
        <v>0</v>
      </c>
      <c r="AG1078" s="12"/>
      <c r="AH1078" s="12"/>
      <c r="AI1078" s="12"/>
    </row>
    <row r="1079" spans="1:35" x14ac:dyDescent="0.2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</row>
    <row r="1080" spans="1:35" x14ac:dyDescent="0.2">
      <c r="A1080" s="7" t="s">
        <v>16</v>
      </c>
      <c r="B1080" s="3">
        <f>B1076+C1076+D1076+E1076+F1076+G1076</f>
        <v>0</v>
      </c>
      <c r="C1080" s="2" t="s">
        <v>17</v>
      </c>
      <c r="D1080" s="6">
        <f>B1080</f>
        <v>0</v>
      </c>
      <c r="E1080" s="2" t="s">
        <v>20</v>
      </c>
      <c r="F1080" s="15">
        <f>D1053</f>
        <v>0</v>
      </c>
      <c r="G1080"/>
      <c r="H1080" s="7" t="s">
        <v>16</v>
      </c>
      <c r="I1080" s="3">
        <f>I1076+J1076+K1076+L1076+M1076+N1076</f>
        <v>0</v>
      </c>
      <c r="J1080" s="2" t="s">
        <v>17</v>
      </c>
      <c r="K1080" s="6">
        <f>I1080</f>
        <v>0</v>
      </c>
      <c r="L1080" s="2" t="s">
        <v>20</v>
      </c>
      <c r="M1080" s="15">
        <f>K1053</f>
        <v>0</v>
      </c>
      <c r="N1080"/>
      <c r="O1080" s="7" t="s">
        <v>16</v>
      </c>
      <c r="P1080" s="3">
        <f>P1076+Q1076+R1076+S1076+T1076+U1076</f>
        <v>0</v>
      </c>
      <c r="Q1080" s="2" t="s">
        <v>17</v>
      </c>
      <c r="R1080" s="6">
        <f>P1080</f>
        <v>0</v>
      </c>
      <c r="S1080" s="2" t="s">
        <v>20</v>
      </c>
      <c r="T1080" s="15">
        <f>R1053</f>
        <v>0</v>
      </c>
      <c r="U1080"/>
      <c r="V1080" s="7" t="s">
        <v>16</v>
      </c>
      <c r="W1080" s="3">
        <f>W1076+X1076+Y1076+Z1076+AA1076+AB1076</f>
        <v>0</v>
      </c>
      <c r="X1080" s="2" t="s">
        <v>17</v>
      </c>
      <c r="Y1080" s="6">
        <f>W1080</f>
        <v>0</v>
      </c>
      <c r="Z1080" s="2" t="s">
        <v>20</v>
      </c>
      <c r="AA1080" s="15">
        <f>Y1053</f>
        <v>0</v>
      </c>
      <c r="AB1080"/>
      <c r="AC1080" s="7" t="s">
        <v>16</v>
      </c>
      <c r="AD1080" s="3">
        <f>AD1076+AE1076+AF1076+AG1076+AH1076+AI1076</f>
        <v>0</v>
      </c>
      <c r="AE1080" s="2" t="s">
        <v>17</v>
      </c>
      <c r="AF1080" s="6">
        <f>AD1080</f>
        <v>0</v>
      </c>
      <c r="AG1080" s="2" t="s">
        <v>20</v>
      </c>
      <c r="AH1080" s="15">
        <f>AF1053</f>
        <v>0</v>
      </c>
      <c r="AI1080"/>
    </row>
    <row r="1081" spans="1:35" x14ac:dyDescent="0.2">
      <c r="A1081" s="7" t="s">
        <v>0</v>
      </c>
      <c r="B1081" s="3">
        <f>D1053*0.17</f>
        <v>0</v>
      </c>
      <c r="C1081" s="2" t="s">
        <v>3</v>
      </c>
      <c r="D1081" s="5">
        <f>B1083</f>
        <v>0</v>
      </c>
      <c r="E1081" s="2" t="s">
        <v>21</v>
      </c>
      <c r="F1081" s="6">
        <f>B1082</f>
        <v>0</v>
      </c>
      <c r="G1081"/>
      <c r="H1081" s="7" t="s">
        <v>0</v>
      </c>
      <c r="I1081" s="3">
        <f>K1053*0.17</f>
        <v>0</v>
      </c>
      <c r="J1081" s="2" t="s">
        <v>3</v>
      </c>
      <c r="K1081" s="5">
        <f>I1083</f>
        <v>0</v>
      </c>
      <c r="L1081" s="2" t="s">
        <v>21</v>
      </c>
      <c r="M1081" s="6">
        <f>I1082</f>
        <v>0</v>
      </c>
      <c r="N1081"/>
      <c r="O1081" s="7" t="s">
        <v>0</v>
      </c>
      <c r="P1081" s="3">
        <f>R1053*0.17</f>
        <v>0</v>
      </c>
      <c r="Q1081" s="2" t="s">
        <v>3</v>
      </c>
      <c r="R1081" s="5">
        <f>P1083</f>
        <v>0</v>
      </c>
      <c r="S1081" s="2" t="s">
        <v>21</v>
      </c>
      <c r="T1081" s="6">
        <f>P1082</f>
        <v>0</v>
      </c>
      <c r="U1081"/>
      <c r="V1081" s="7" t="s">
        <v>0</v>
      </c>
      <c r="W1081" s="3">
        <f>Y1053*0.17</f>
        <v>0</v>
      </c>
      <c r="X1081" s="2" t="s">
        <v>3</v>
      </c>
      <c r="Y1081" s="5">
        <f>W1083</f>
        <v>0</v>
      </c>
      <c r="Z1081" s="2" t="s">
        <v>21</v>
      </c>
      <c r="AA1081" s="6">
        <f>W1082</f>
        <v>0</v>
      </c>
      <c r="AB1081"/>
      <c r="AC1081" s="7" t="s">
        <v>0</v>
      </c>
      <c r="AD1081" s="3">
        <f>AF1053*0.17</f>
        <v>0</v>
      </c>
      <c r="AE1081" s="2" t="s">
        <v>3</v>
      </c>
      <c r="AF1081" s="5">
        <f>AD1083</f>
        <v>0</v>
      </c>
      <c r="AG1081" s="2" t="s">
        <v>21</v>
      </c>
      <c r="AH1081" s="6">
        <f>AD1082</f>
        <v>0</v>
      </c>
      <c r="AI1081"/>
    </row>
    <row r="1082" spans="1:35" x14ac:dyDescent="0.2">
      <c r="A1082" s="7" t="s">
        <v>12</v>
      </c>
      <c r="B1082" s="6">
        <f>B1080+B1081</f>
        <v>0</v>
      </c>
      <c r="C1082" s="2" t="s">
        <v>18</v>
      </c>
      <c r="D1082" s="4">
        <f>D1081-D1080</f>
        <v>0</v>
      </c>
      <c r="E1082" s="2" t="s">
        <v>22</v>
      </c>
      <c r="F1082" s="5">
        <f>F1080-F1081</f>
        <v>0</v>
      </c>
      <c r="G1082"/>
      <c r="H1082" s="7" t="s">
        <v>12</v>
      </c>
      <c r="I1082" s="6">
        <f>I1080+I1081</f>
        <v>0</v>
      </c>
      <c r="J1082" s="2" t="s">
        <v>18</v>
      </c>
      <c r="K1082" s="4">
        <f>K1081-K1080</f>
        <v>0</v>
      </c>
      <c r="L1082" s="2" t="s">
        <v>22</v>
      </c>
      <c r="M1082" s="5">
        <f>M1080-M1081</f>
        <v>0</v>
      </c>
      <c r="N1082"/>
      <c r="O1082" s="7" t="s">
        <v>12</v>
      </c>
      <c r="P1082" s="6">
        <f>P1080+P1081</f>
        <v>0</v>
      </c>
      <c r="Q1082" s="2" t="s">
        <v>18</v>
      </c>
      <c r="R1082" s="4">
        <f>R1081-R1080</f>
        <v>0</v>
      </c>
      <c r="S1082" s="2" t="s">
        <v>22</v>
      </c>
      <c r="T1082" s="5">
        <f>T1080-T1081</f>
        <v>0</v>
      </c>
      <c r="U1082"/>
      <c r="V1082" s="7" t="s">
        <v>12</v>
      </c>
      <c r="W1082" s="6">
        <f>W1080+W1081</f>
        <v>0</v>
      </c>
      <c r="X1082" s="2" t="s">
        <v>18</v>
      </c>
      <c r="Y1082" s="4">
        <f>Y1081-Y1080</f>
        <v>0</v>
      </c>
      <c r="Z1082" s="2" t="s">
        <v>22</v>
      </c>
      <c r="AA1082" s="5">
        <f>AA1080-AA1081</f>
        <v>0</v>
      </c>
      <c r="AB1082"/>
      <c r="AC1082" s="7" t="s">
        <v>12</v>
      </c>
      <c r="AD1082" s="6">
        <f>AD1080+AD1081</f>
        <v>0</v>
      </c>
      <c r="AE1082" s="2" t="s">
        <v>18</v>
      </c>
      <c r="AF1082" s="4">
        <f>AF1081-AF1080</f>
        <v>0</v>
      </c>
      <c r="AG1082" s="2" t="s">
        <v>22</v>
      </c>
      <c r="AH1082" s="5">
        <f>AH1080-AH1081</f>
        <v>0</v>
      </c>
      <c r="AI1082"/>
    </row>
    <row r="1083" spans="1:35" x14ac:dyDescent="0.2">
      <c r="A1083" s="7" t="s">
        <v>3</v>
      </c>
      <c r="B1083" s="5">
        <f>B1053</f>
        <v>0</v>
      </c>
      <c r="C1083" s="2"/>
      <c r="D1083" s="2"/>
      <c r="E1083" s="2"/>
      <c r="F1083" s="3">
        <f>F1080*0.01</f>
        <v>0</v>
      </c>
      <c r="G1083"/>
      <c r="H1083" s="7" t="s">
        <v>3</v>
      </c>
      <c r="I1083" s="5">
        <f>I1053</f>
        <v>0</v>
      </c>
      <c r="J1083" s="2"/>
      <c r="K1083" s="2"/>
      <c r="L1083" s="2"/>
      <c r="M1083" s="3">
        <f>M1080*0.01</f>
        <v>0</v>
      </c>
      <c r="N1083"/>
      <c r="O1083" s="7" t="s">
        <v>3</v>
      </c>
      <c r="P1083" s="5">
        <f>P1053</f>
        <v>0</v>
      </c>
      <c r="Q1083" s="2"/>
      <c r="R1083" s="2"/>
      <c r="S1083" s="2"/>
      <c r="T1083" s="3">
        <f>T1080*0.01</f>
        <v>0</v>
      </c>
      <c r="U1083"/>
      <c r="V1083" s="7" t="s">
        <v>3</v>
      </c>
      <c r="W1083" s="5">
        <f>W1053</f>
        <v>0</v>
      </c>
      <c r="X1083" s="2"/>
      <c r="Y1083" s="2"/>
      <c r="Z1083" s="2"/>
      <c r="AA1083" s="3">
        <f>AA1080*0.01</f>
        <v>0</v>
      </c>
      <c r="AB1083"/>
      <c r="AC1083" s="7" t="s">
        <v>3</v>
      </c>
      <c r="AD1083" s="5">
        <f>AD1053</f>
        <v>0</v>
      </c>
      <c r="AE1083" s="2"/>
      <c r="AF1083" s="2"/>
      <c r="AG1083" s="2"/>
      <c r="AH1083" s="3">
        <f>AH1080*0.01</f>
        <v>0</v>
      </c>
      <c r="AI1083"/>
    </row>
    <row r="1084" spans="1:35" x14ac:dyDescent="0.2">
      <c r="A1084" s="8"/>
      <c r="B1084" s="4">
        <f>B1083-B1082</f>
        <v>0</v>
      </c>
      <c r="C1084" s="2"/>
      <c r="D1084" s="2"/>
      <c r="E1084" s="14" t="s">
        <v>19</v>
      </c>
      <c r="F1084" s="14" t="e">
        <f>F1082/F1083</f>
        <v>#DIV/0!</v>
      </c>
      <c r="G1084"/>
      <c r="H1084" s="8"/>
      <c r="I1084" s="4">
        <f>I1083-I1082</f>
        <v>0</v>
      </c>
      <c r="J1084" s="2"/>
      <c r="K1084" s="2"/>
      <c r="L1084" s="14" t="s">
        <v>19</v>
      </c>
      <c r="M1084" s="14" t="e">
        <f>M1082/M1083</f>
        <v>#DIV/0!</v>
      </c>
      <c r="N1084"/>
      <c r="O1084" s="8"/>
      <c r="P1084" s="4">
        <f>P1083-P1082</f>
        <v>0</v>
      </c>
      <c r="Q1084" s="2"/>
      <c r="R1084" s="2"/>
      <c r="S1084" s="14" t="s">
        <v>19</v>
      </c>
      <c r="T1084" s="14" t="e">
        <f>T1082/T1083</f>
        <v>#DIV/0!</v>
      </c>
      <c r="U1084"/>
      <c r="V1084" s="8"/>
      <c r="W1084" s="4">
        <f>W1083-W1082</f>
        <v>0</v>
      </c>
      <c r="X1084" s="2"/>
      <c r="Y1084" s="2"/>
      <c r="Z1084" s="14" t="s">
        <v>19</v>
      </c>
      <c r="AA1084" s="14" t="e">
        <f>AA1082/AA1083</f>
        <v>#DIV/0!</v>
      </c>
      <c r="AB1084"/>
      <c r="AC1084" s="8"/>
      <c r="AD1084" s="4">
        <f>AD1083-AD1082</f>
        <v>0</v>
      </c>
      <c r="AE1084" s="2"/>
      <c r="AF1084" s="2"/>
      <c r="AG1084" s="14" t="s">
        <v>19</v>
      </c>
      <c r="AH1084" s="14" t="e">
        <f>AH1082/AH1083</f>
        <v>#DIV/0!</v>
      </c>
      <c r="AI1084"/>
    </row>
    <row r="1085" spans="1:35" x14ac:dyDescent="0.2">
      <c r="A1085"/>
      <c r="B1085" s="2"/>
      <c r="C1085"/>
      <c r="D1085"/>
      <c r="E1085"/>
      <c r="F1085"/>
      <c r="G1085"/>
      <c r="H1085"/>
      <c r="I1085" s="2"/>
      <c r="J1085"/>
      <c r="K1085"/>
      <c r="L1085"/>
      <c r="M1085"/>
      <c r="N1085"/>
      <c r="O1085"/>
      <c r="P1085" s="2"/>
      <c r="Q1085"/>
      <c r="R1085"/>
      <c r="S1085"/>
      <c r="T1085"/>
      <c r="U1085"/>
      <c r="V1085"/>
      <c r="W1085" s="2"/>
      <c r="X1085"/>
      <c r="Y1085"/>
      <c r="Z1085"/>
      <c r="AA1085"/>
      <c r="AB1085"/>
      <c r="AC1085"/>
      <c r="AD1085" s="2"/>
      <c r="AE1085"/>
      <c r="AF1085"/>
      <c r="AG1085"/>
      <c r="AH1085"/>
      <c r="AI1085"/>
    </row>
    <row r="1086" spans="1:35" x14ac:dyDescent="0.2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</row>
    <row r="1087" spans="1:35" x14ac:dyDescent="0.2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</row>
    <row r="1088" spans="1:35" x14ac:dyDescent="0.2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</row>
    <row r="1089" spans="1:35" x14ac:dyDescent="0.2">
      <c r="A1089"/>
      <c r="B1089"/>
      <c r="C1089" s="2" t="s">
        <v>25</v>
      </c>
      <c r="D1089" s="2"/>
      <c r="E1089" s="2" t="s">
        <v>24</v>
      </c>
      <c r="F1089"/>
      <c r="G1089"/>
      <c r="H1089"/>
      <c r="I1089"/>
      <c r="J1089" s="2" t="s">
        <v>25</v>
      </c>
      <c r="K1089" s="2"/>
      <c r="L1089" s="2" t="s">
        <v>24</v>
      </c>
      <c r="M1089"/>
      <c r="N1089"/>
      <c r="O1089"/>
      <c r="P1089"/>
      <c r="Q1089" s="2" t="s">
        <v>25</v>
      </c>
      <c r="R1089" s="2"/>
      <c r="S1089" s="2" t="s">
        <v>24</v>
      </c>
      <c r="T1089"/>
      <c r="U1089"/>
      <c r="V1089"/>
      <c r="W1089"/>
      <c r="X1089" s="2" t="s">
        <v>25</v>
      </c>
      <c r="Y1089" s="2"/>
      <c r="Z1089" s="2" t="s">
        <v>24</v>
      </c>
      <c r="AA1089"/>
      <c r="AB1089"/>
      <c r="AC1089"/>
      <c r="AD1089"/>
      <c r="AE1089" s="2" t="s">
        <v>25</v>
      </c>
      <c r="AF1089" s="2"/>
      <c r="AG1089" s="2" t="s">
        <v>24</v>
      </c>
      <c r="AH1089"/>
      <c r="AI1089"/>
    </row>
    <row r="1090" spans="1:35" x14ac:dyDescent="0.2">
      <c r="A1090"/>
      <c r="B1090"/>
      <c r="C1090" s="26"/>
      <c r="D1090" s="2"/>
      <c r="E1090" s="26"/>
      <c r="F1090"/>
      <c r="G1090"/>
      <c r="H1090"/>
      <c r="I1090"/>
      <c r="J1090" s="26"/>
      <c r="K1090" s="2"/>
      <c r="L1090" s="26"/>
      <c r="M1090"/>
      <c r="N1090"/>
      <c r="O1090"/>
      <c r="P1090"/>
      <c r="Q1090" s="26"/>
      <c r="R1090" s="2"/>
      <c r="S1090" s="26"/>
      <c r="T1090"/>
      <c r="U1090"/>
      <c r="V1090"/>
      <c r="W1090"/>
      <c r="X1090" s="26"/>
      <c r="Y1090" s="2"/>
      <c r="Z1090" s="26"/>
      <c r="AA1090"/>
      <c r="AB1090"/>
      <c r="AC1090"/>
      <c r="AD1090"/>
      <c r="AE1090" s="26"/>
      <c r="AF1090" s="2"/>
      <c r="AG1090" s="26"/>
      <c r="AH1090"/>
      <c r="AI1090"/>
    </row>
    <row r="1091" spans="1:35" x14ac:dyDescent="0.2">
      <c r="A1091"/>
      <c r="B1091"/>
      <c r="C1091" s="26"/>
      <c r="D1091" s="2"/>
      <c r="E1091" s="26"/>
      <c r="F1091"/>
      <c r="G1091"/>
      <c r="H1091"/>
      <c r="I1091"/>
      <c r="J1091" s="26"/>
      <c r="K1091" s="2"/>
      <c r="L1091" s="26"/>
      <c r="M1091"/>
      <c r="N1091"/>
      <c r="O1091"/>
      <c r="P1091"/>
      <c r="Q1091" s="26"/>
      <c r="R1091" s="2"/>
      <c r="S1091" s="26"/>
      <c r="T1091"/>
      <c r="U1091"/>
      <c r="V1091"/>
      <c r="W1091"/>
      <c r="X1091" s="26"/>
      <c r="Y1091" s="2"/>
      <c r="Z1091" s="26"/>
      <c r="AA1091"/>
      <c r="AB1091"/>
      <c r="AC1091"/>
      <c r="AD1091"/>
      <c r="AE1091" s="26"/>
      <c r="AF1091" s="2"/>
      <c r="AG1091" s="26"/>
      <c r="AH1091"/>
      <c r="AI1091"/>
    </row>
    <row r="1092" spans="1:35" x14ac:dyDescent="0.2">
      <c r="A1092"/>
      <c r="B1092"/>
      <c r="C1092" s="26"/>
      <c r="D1092" s="2"/>
      <c r="E1092" s="26"/>
      <c r="F1092"/>
      <c r="G1092"/>
      <c r="H1092"/>
      <c r="I1092"/>
      <c r="J1092" s="26"/>
      <c r="K1092" s="2"/>
      <c r="L1092" s="26"/>
      <c r="M1092"/>
      <c r="N1092"/>
      <c r="O1092"/>
      <c r="P1092"/>
      <c r="Q1092" s="26"/>
      <c r="R1092" s="2"/>
      <c r="S1092" s="26"/>
      <c r="T1092"/>
      <c r="U1092"/>
      <c r="V1092"/>
      <c r="W1092"/>
      <c r="X1092" s="26"/>
      <c r="Y1092" s="2"/>
      <c r="Z1092" s="26"/>
      <c r="AA1092"/>
      <c r="AB1092"/>
      <c r="AC1092"/>
      <c r="AD1092"/>
      <c r="AE1092" s="26"/>
      <c r="AF1092" s="2"/>
      <c r="AG1092" s="26"/>
      <c r="AH1092"/>
      <c r="AI1092"/>
    </row>
    <row r="1093" spans="1:35" x14ac:dyDescent="0.2">
      <c r="A1093"/>
      <c r="B1093"/>
      <c r="C1093" s="21">
        <f>SUM(C1090:C1092)</f>
        <v>0</v>
      </c>
      <c r="D1093" s="2"/>
      <c r="E1093" s="21">
        <f>SUM(E1090:E1092)</f>
        <v>0</v>
      </c>
      <c r="F1093"/>
      <c r="G1093"/>
      <c r="H1093"/>
      <c r="I1093"/>
      <c r="J1093" s="21">
        <f>SUM(J1090:J1092)</f>
        <v>0</v>
      </c>
      <c r="K1093" s="2"/>
      <c r="L1093" s="21">
        <f>SUM(L1090:L1092)</f>
        <v>0</v>
      </c>
      <c r="M1093"/>
      <c r="N1093"/>
      <c r="O1093"/>
      <c r="P1093"/>
      <c r="Q1093" s="21">
        <f>SUM(Q1090:Q1092)</f>
        <v>0</v>
      </c>
      <c r="R1093" s="2"/>
      <c r="S1093" s="21">
        <f>SUM(S1090:S1092)</f>
        <v>0</v>
      </c>
      <c r="T1093"/>
      <c r="U1093"/>
      <c r="V1093"/>
      <c r="W1093"/>
      <c r="X1093" s="21">
        <f>SUM(X1090:X1092)</f>
        <v>0</v>
      </c>
      <c r="Y1093" s="2"/>
      <c r="Z1093" s="21">
        <f>SUM(Z1090:Z1092)</f>
        <v>0</v>
      </c>
      <c r="AA1093"/>
      <c r="AB1093"/>
      <c r="AC1093"/>
      <c r="AD1093"/>
      <c r="AE1093" s="21">
        <f>SUM(AE1090:AE1092)</f>
        <v>0</v>
      </c>
      <c r="AF1093" s="2"/>
      <c r="AG1093" s="21">
        <f>SUM(AG1090:AG1092)</f>
        <v>0</v>
      </c>
      <c r="AH1093"/>
      <c r="AI1093"/>
    </row>
    <row r="1094" spans="1:35" x14ac:dyDescent="0.2">
      <c r="A1094"/>
      <c r="B1094"/>
      <c r="C1094" s="2"/>
      <c r="D1094" s="2"/>
      <c r="E1094" s="2"/>
      <c r="F1094"/>
      <c r="G1094"/>
      <c r="H1094"/>
      <c r="I1094"/>
      <c r="J1094" s="2"/>
      <c r="K1094" s="2"/>
      <c r="L1094" s="2"/>
      <c r="M1094"/>
      <c r="N1094"/>
      <c r="O1094"/>
      <c r="P1094"/>
      <c r="Q1094" s="2"/>
      <c r="R1094" s="2"/>
      <c r="S1094" s="2"/>
      <c r="T1094"/>
      <c r="U1094"/>
      <c r="V1094"/>
      <c r="W1094"/>
      <c r="X1094" s="2"/>
      <c r="Y1094" s="2"/>
      <c r="Z1094" s="2"/>
      <c r="AA1094"/>
      <c r="AB1094"/>
      <c r="AC1094"/>
      <c r="AD1094"/>
      <c r="AE1094" s="2"/>
      <c r="AF1094" s="2"/>
      <c r="AG1094" s="2"/>
      <c r="AH1094"/>
      <c r="AI1094"/>
    </row>
    <row r="1095" spans="1:35" x14ac:dyDescent="0.2">
      <c r="A1095"/>
      <c r="B1095"/>
      <c r="C1095" s="2" t="s">
        <v>18</v>
      </c>
      <c r="D1095" s="22">
        <f>C1093-E1093</f>
        <v>0</v>
      </c>
      <c r="E1095" s="2"/>
      <c r="F1095"/>
      <c r="G1095"/>
      <c r="H1095"/>
      <c r="I1095"/>
      <c r="J1095" s="2" t="s">
        <v>18</v>
      </c>
      <c r="K1095" s="22">
        <f>J1093-L1093</f>
        <v>0</v>
      </c>
      <c r="L1095" s="2"/>
      <c r="M1095"/>
      <c r="N1095"/>
      <c r="O1095"/>
      <c r="P1095"/>
      <c r="Q1095" s="2" t="s">
        <v>18</v>
      </c>
      <c r="R1095" s="22">
        <f>Q1093-S1093</f>
        <v>0</v>
      </c>
      <c r="S1095" s="2"/>
      <c r="T1095"/>
      <c r="U1095"/>
      <c r="V1095"/>
      <c r="W1095"/>
      <c r="X1095" s="2" t="s">
        <v>18</v>
      </c>
      <c r="Y1095" s="22">
        <f>X1093-Z1093</f>
        <v>0</v>
      </c>
      <c r="Z1095" s="2"/>
      <c r="AA1095"/>
      <c r="AB1095"/>
      <c r="AC1095"/>
      <c r="AD1095"/>
      <c r="AE1095" s="2" t="s">
        <v>18</v>
      </c>
      <c r="AF1095" s="22">
        <f>AE1093-AG1093</f>
        <v>0</v>
      </c>
      <c r="AG1095" s="2"/>
      <c r="AH1095"/>
      <c r="AI1095"/>
    </row>
    <row r="1096" spans="1:35" x14ac:dyDescent="0.2">
      <c r="C1096" s="27"/>
      <c r="D1096" s="28"/>
      <c r="E1096" s="27"/>
      <c r="J1096" s="27"/>
      <c r="K1096" s="28"/>
      <c r="L1096" s="27"/>
      <c r="Q1096" s="27"/>
      <c r="R1096" s="28"/>
      <c r="S1096" s="27"/>
      <c r="X1096" s="27"/>
      <c r="Y1096" s="28"/>
      <c r="Z1096" s="27"/>
      <c r="AE1096" s="27"/>
      <c r="AF1096" s="28"/>
      <c r="AG1096" s="27"/>
    </row>
  </sheetData>
  <sheetProtection password="F154" sheet="1" objects="1" scenarios="1"/>
  <phoneticPr fontId="3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KW NO. 2</vt:lpstr>
    </vt:vector>
  </TitlesOfParts>
  <Company>TG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GARCIA CARDENAS</dc:creator>
  <cp:lastModifiedBy>ROBERTO GARCIA SANCHEZ</cp:lastModifiedBy>
  <cp:lastPrinted>2019-07-13T14:29:45Z</cp:lastPrinted>
  <dcterms:created xsi:type="dcterms:W3CDTF">2003-10-18T05:22:54Z</dcterms:created>
  <dcterms:modified xsi:type="dcterms:W3CDTF">2019-12-21T19:08:35Z</dcterms:modified>
</cp:coreProperties>
</file>