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1d574390e6cf0b/Documentos/ITS Semestre 11/TEORIA DE LA INFORM.Y METODOS DE CODIFICACION/Medio curso/Segundo problema/"/>
    </mc:Choice>
  </mc:AlternateContent>
  <xr:revisionPtr revIDLastSave="16" documentId="8_{66D2FC34-FD33-4B9D-932D-B756C5AEF6C4}" xr6:coauthVersionLast="47" xr6:coauthVersionMax="47" xr10:uidLastSave="{F0C23E70-45FC-4A08-A37E-DBBB2BF0A6F9}"/>
  <bookViews>
    <workbookView xWindow="1920" yWindow="2220" windowWidth="21600" windowHeight="11385" xr2:uid="{EF2855DA-6B5F-46DF-BD69-BAD22F4D4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E12" i="1"/>
  <c r="E9" i="1"/>
  <c r="E10" i="1"/>
  <c r="E11" i="1"/>
  <c r="E8" i="1"/>
  <c r="D11" i="1"/>
  <c r="D10" i="1"/>
  <c r="D9" i="1"/>
  <c r="D8" i="1"/>
  <c r="H8" i="1"/>
</calcChain>
</file>

<file path=xl/sharedStrings.xml><?xml version="1.0" encoding="utf-8"?>
<sst xmlns="http://schemas.openxmlformats.org/spreadsheetml/2006/main" count="14" uniqueCount="13">
  <si>
    <t>Canales</t>
  </si>
  <si>
    <t>PA</t>
  </si>
  <si>
    <t>PE</t>
  </si>
  <si>
    <t>Frecuencias de Entrada</t>
  </si>
  <si>
    <t>Frecuencia de salida</t>
  </si>
  <si>
    <t>Xi</t>
  </si>
  <si>
    <t>a</t>
  </si>
  <si>
    <t>b</t>
  </si>
  <si>
    <t>c</t>
  </si>
  <si>
    <t>d</t>
  </si>
  <si>
    <t>Capacidad de canal</t>
  </si>
  <si>
    <t>Informacion transmitida</t>
  </si>
  <si>
    <t>bits/sim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</si>
</sst>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814F-6B72-4C75-9B04-5B45E8E17A32}">
  <dimension ref="B2:I13"/>
  <sheetViews>
    <sheetView tabSelected="1" workbookViewId="0">
      <selection activeCell="H13" sqref="H13"/>
    </sheetView>
  </sheetViews>
  <sheetFormatPr baseColWidth="10" defaultRowHeight="15" x14ac:dyDescent="0.25"/>
  <cols>
    <col min="3" max="3" width="15" customWidth="1"/>
    <col min="4" max="4" width="13.5703125" customWidth="1"/>
    <col min="7" max="7" width="13.7109375" customWidth="1"/>
    <col min="8" max="8" width="14.140625" customWidth="1"/>
  </cols>
  <sheetData>
    <row r="2" spans="2:9" x14ac:dyDescent="0.25">
      <c r="B2" s="5"/>
      <c r="C2" s="5"/>
      <c r="D2" s="5"/>
      <c r="E2" s="9" t="s">
        <v>0</v>
      </c>
      <c r="F2" s="9"/>
      <c r="G2" s="5"/>
      <c r="H2" s="5"/>
      <c r="I2" s="5"/>
    </row>
    <row r="3" spans="2:9" x14ac:dyDescent="0.25">
      <c r="B3" s="4"/>
      <c r="C3" s="5"/>
      <c r="D3" s="4"/>
      <c r="E3" s="10" t="s">
        <v>1</v>
      </c>
      <c r="F3" s="10" t="s">
        <v>2</v>
      </c>
      <c r="G3" s="4"/>
      <c r="H3" s="4"/>
      <c r="I3" s="4"/>
    </row>
    <row r="4" spans="2:9" x14ac:dyDescent="0.25">
      <c r="B4" s="4"/>
      <c r="C4" s="4"/>
      <c r="D4" s="4"/>
      <c r="E4" s="2">
        <v>0.95</v>
      </c>
      <c r="F4" s="2">
        <v>0.05</v>
      </c>
      <c r="G4" s="4"/>
      <c r="H4" s="4"/>
      <c r="I4" s="4"/>
    </row>
    <row r="5" spans="2:9" x14ac:dyDescent="0.25">
      <c r="B5" s="4"/>
      <c r="C5" s="4"/>
      <c r="D5" s="4"/>
      <c r="E5" s="4"/>
      <c r="F5" s="4"/>
      <c r="G5" s="4"/>
      <c r="H5" s="4"/>
      <c r="I5" s="4"/>
    </row>
    <row r="6" spans="2:9" x14ac:dyDescent="0.25">
      <c r="B6" s="4"/>
      <c r="C6" s="4"/>
      <c r="D6" s="4"/>
      <c r="E6" s="4"/>
      <c r="F6" s="4"/>
      <c r="G6" s="4"/>
      <c r="H6" s="4"/>
      <c r="I6" s="4"/>
    </row>
    <row r="7" spans="2:9" ht="26.25" x14ac:dyDescent="0.25">
      <c r="B7" s="1"/>
      <c r="C7" s="7" t="s">
        <v>3</v>
      </c>
      <c r="D7" s="7" t="s">
        <v>4</v>
      </c>
      <c r="E7" s="7" t="s">
        <v>5</v>
      </c>
      <c r="F7" s="4"/>
      <c r="G7" s="4"/>
      <c r="H7" s="4"/>
    </row>
    <row r="8" spans="2:9" x14ac:dyDescent="0.25">
      <c r="B8" s="8" t="s">
        <v>6</v>
      </c>
      <c r="C8" s="3">
        <v>0.19</v>
      </c>
      <c r="D8" s="3">
        <f>(C$8*0.95)+(C$9*0.0167)+(C$10*0.0167)+(C$11*0.0167)</f>
        <v>0.19402700000000001</v>
      </c>
      <c r="E8" s="3">
        <f>D8*-LOG(D8,2)</f>
        <v>0.45900398289248007</v>
      </c>
      <c r="F8" s="4"/>
      <c r="G8" s="4"/>
      <c r="H8" s="11">
        <f>-(LOG(E4, 2))-(F4*LOG((F4/3),2))</f>
        <v>0.36934511122420288</v>
      </c>
    </row>
    <row r="9" spans="2:9" x14ac:dyDescent="0.25">
      <c r="B9" s="8" t="s">
        <v>7</v>
      </c>
      <c r="C9" s="3">
        <v>0.38</v>
      </c>
      <c r="D9" s="3">
        <f>(C$8*0.0167)+(C$9*0.95)+(C$10*0.0167)+(C$11*0.0167)</f>
        <v>0.37135399999999996</v>
      </c>
      <c r="E9" s="3">
        <f t="shared" ref="E9:E11" si="0">D9*-LOG(D9,2)</f>
        <v>0.53071424741372175</v>
      </c>
      <c r="F9" s="4"/>
      <c r="G9" s="4"/>
      <c r="H9" s="4"/>
    </row>
    <row r="10" spans="2:9" x14ac:dyDescent="0.25">
      <c r="B10" s="8" t="s">
        <v>8</v>
      </c>
      <c r="C10" s="3">
        <v>0.16</v>
      </c>
      <c r="D10" s="3">
        <f>(C$8*0.0167)+(C$9*0.0167)+(C$10*0.95)+(C$11*0.0167)</f>
        <v>0.16602800000000001</v>
      </c>
      <c r="E10" s="3">
        <f t="shared" si="0"/>
        <v>0.43009578763841033</v>
      </c>
      <c r="F10" s="4"/>
      <c r="G10" s="4"/>
      <c r="H10" s="4"/>
    </row>
    <row r="11" spans="2:9" ht="26.25" x14ac:dyDescent="0.25">
      <c r="B11" s="8" t="s">
        <v>9</v>
      </c>
      <c r="C11" s="3">
        <v>0.27</v>
      </c>
      <c r="D11" s="3">
        <f>(C$8*0.0167)+(C$9*0.0167)+(C$10*0.0167)+(C$11*0.95)</f>
        <v>0.26869100000000001</v>
      </c>
      <c r="E11" s="3">
        <f t="shared" si="0"/>
        <v>0.50943278820115179</v>
      </c>
      <c r="F11" s="4"/>
      <c r="G11" s="12" t="s">
        <v>10</v>
      </c>
      <c r="H11" s="12" t="s">
        <v>11</v>
      </c>
    </row>
    <row r="12" spans="2:9" x14ac:dyDescent="0.25">
      <c r="B12" s="4"/>
      <c r="C12" s="4"/>
      <c r="D12" s="4"/>
      <c r="E12" s="3">
        <f>SUM(E8:E11)</f>
        <v>1.9292468061457639</v>
      </c>
      <c r="F12" s="4"/>
      <c r="G12" s="3">
        <f>E12-H8</f>
        <v>1.5599016949215612</v>
      </c>
      <c r="H12" s="3">
        <f>G12*E4</f>
        <v>1.481906610175483</v>
      </c>
    </row>
    <row r="13" spans="2:9" x14ac:dyDescent="0.25">
      <c r="G13" s="6" t="s">
        <v>12</v>
      </c>
      <c r="H13" s="6" t="s">
        <v>12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ERICK AGUILAR MORALES</dc:creator>
  <cp:lastModifiedBy>roberto erick aguilar morales</cp:lastModifiedBy>
  <dcterms:created xsi:type="dcterms:W3CDTF">2024-09-25T01:15:54Z</dcterms:created>
  <dcterms:modified xsi:type="dcterms:W3CDTF">2024-09-25T01:26:50Z</dcterms:modified>
</cp:coreProperties>
</file>