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embeddings/oleObject4.bin" ContentType="application/vnd.openxmlformats-officedocument.oleObject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embeddings/oleObject5.bin" ContentType="application/vnd.openxmlformats-officedocument.oleObject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embeddings/oleObject6.bin" ContentType="application/vnd.openxmlformats-officedocument.oleObject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embeddings/oleObject7.bin" ContentType="application/vnd.openxmlformats-officedocument.oleObject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embeddings/oleObject8.bin" ContentType="application/vnd.openxmlformats-officedocument.oleObject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embeddings/oleObject9.bin" ContentType="application/vnd.openxmlformats-officedocument.oleObject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embeddings/oleObject10.bin" ContentType="application/vnd.openxmlformats-officedocument.oleObject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120" windowWidth="11355" windowHeight="8700" tabRatio="784"/>
  </bookViews>
  <sheets>
    <sheet name="Контроль-Excel" sheetId="8" r:id="rId1"/>
    <sheet name="Вариант 1" sheetId="7" r:id="rId2"/>
    <sheet name="Вариант 2" sheetId="9" r:id="rId3"/>
    <sheet name="Вариант 3" sheetId="10" r:id="rId4"/>
    <sheet name="Вариант 4" sheetId="11" r:id="rId5"/>
    <sheet name="Вариант 5" sheetId="12" r:id="rId6"/>
    <sheet name="Вариант 6" sheetId="13" r:id="rId7"/>
    <sheet name="Вариант 7" sheetId="14" r:id="rId8"/>
    <sheet name="Вариант 8" sheetId="15" r:id="rId9"/>
    <sheet name="Вариант 9" sheetId="16" r:id="rId10"/>
    <sheet name="Вариант 10" sheetId="17" r:id="rId11"/>
  </sheets>
  <definedNames>
    <definedName name="x" localSheetId="10">#REF!</definedName>
    <definedName name="x" localSheetId="7">#REF!</definedName>
    <definedName name="x" localSheetId="8">#REF!</definedName>
    <definedName name="x" localSheetId="9">#REF!</definedName>
    <definedName name="x">#REF!</definedName>
    <definedName name="y" localSheetId="10">#REF!</definedName>
    <definedName name="y" localSheetId="7">#REF!</definedName>
    <definedName name="y" localSheetId="8">#REF!</definedName>
    <definedName name="y" localSheetId="9">#REF!</definedName>
    <definedName name="y">#REF!</definedName>
    <definedName name="z" localSheetId="10">#REF!</definedName>
    <definedName name="z" localSheetId="7">#REF!</definedName>
    <definedName name="z" localSheetId="8">#REF!</definedName>
    <definedName name="z" localSheetId="9">#REF!</definedName>
    <definedName name="z">#REF!</definedName>
  </definedNames>
  <calcPr calcId="145621"/>
</workbook>
</file>

<file path=xl/calcChain.xml><?xml version="1.0" encoding="utf-8"?>
<calcChain xmlns="http://schemas.openxmlformats.org/spreadsheetml/2006/main">
  <c r="G50" i="17" l="1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</calcChain>
</file>

<file path=xl/sharedStrings.xml><?xml version="1.0" encoding="utf-8"?>
<sst xmlns="http://schemas.openxmlformats.org/spreadsheetml/2006/main" count="1305" uniqueCount="159">
  <si>
    <t>Иванов</t>
  </si>
  <si>
    <t>Авдеев</t>
  </si>
  <si>
    <t>Петров</t>
  </si>
  <si>
    <t>Морозов</t>
  </si>
  <si>
    <t>В среднем</t>
  </si>
  <si>
    <t>N п/п</t>
  </si>
  <si>
    <t>Стипендия до сессии</t>
  </si>
  <si>
    <t>Стипендия после сессии</t>
  </si>
  <si>
    <t>Средний балл</t>
  </si>
  <si>
    <t>Всего</t>
  </si>
  <si>
    <t>Физика</t>
  </si>
  <si>
    <t>История</t>
  </si>
  <si>
    <t>Белов</t>
  </si>
  <si>
    <t>Инфор-матика</t>
  </si>
  <si>
    <t>Январь</t>
  </si>
  <si>
    <t>Февраль</t>
  </si>
  <si>
    <t>Март</t>
  </si>
  <si>
    <t>ВСЕГО</t>
  </si>
  <si>
    <t>Среднемес. зарплата</t>
  </si>
  <si>
    <t>Химия</t>
  </si>
  <si>
    <t>Сведения об успеваемости</t>
  </si>
  <si>
    <t>Сумма баллов по предметам</t>
  </si>
  <si>
    <t>Месяц</t>
  </si>
  <si>
    <t>Год</t>
  </si>
  <si>
    <t>Продавец</t>
  </si>
  <si>
    <t>Товар</t>
  </si>
  <si>
    <t>Район</t>
  </si>
  <si>
    <t>Детектив</t>
  </si>
  <si>
    <t>Северный</t>
  </si>
  <si>
    <t>Южный</t>
  </si>
  <si>
    <t>Яковлев</t>
  </si>
  <si>
    <t>Западный</t>
  </si>
  <si>
    <t>Поэзия</t>
  </si>
  <si>
    <t>Апрель</t>
  </si>
  <si>
    <t>Восточный</t>
  </si>
  <si>
    <t>Июнь</t>
  </si>
  <si>
    <t>Классика</t>
  </si>
  <si>
    <t>Июль</t>
  </si>
  <si>
    <t>Август</t>
  </si>
  <si>
    <t>Май</t>
  </si>
  <si>
    <t>Сентябрь</t>
  </si>
  <si>
    <t>Октябрь</t>
  </si>
  <si>
    <t>Ноябрь</t>
  </si>
  <si>
    <t>Декабрь</t>
  </si>
  <si>
    <t>Итого за год</t>
  </si>
  <si>
    <t>В среднем за месяц</t>
  </si>
  <si>
    <t>Количество отказов приборов             K</t>
  </si>
  <si>
    <t>Число м-цев с кол-вом отказов больше 10</t>
  </si>
  <si>
    <t>Стоимость ремонта одного прибора R, руб.</t>
  </si>
  <si>
    <t>Общая стоимость ремонта, руб. (S=K*R)</t>
  </si>
  <si>
    <t>Сред. балл</t>
  </si>
  <si>
    <t>Кол-во</t>
  </si>
  <si>
    <t>Доход,руб.</t>
  </si>
  <si>
    <t>Фантастика</t>
  </si>
  <si>
    <t>Кузин</t>
  </si>
  <si>
    <t>Михеев</t>
  </si>
  <si>
    <t>Город</t>
  </si>
  <si>
    <t>Москва</t>
  </si>
  <si>
    <t>Киров</t>
  </si>
  <si>
    <t>Иркутск</t>
  </si>
  <si>
    <t>Омск</t>
  </si>
  <si>
    <t>Чернов</t>
  </si>
  <si>
    <t>Принтеры</t>
  </si>
  <si>
    <t>Модемы</t>
  </si>
  <si>
    <t>Сканеры</t>
  </si>
  <si>
    <t>Значки</t>
  </si>
  <si>
    <t>Открытки</t>
  </si>
  <si>
    <t>Марки</t>
  </si>
  <si>
    <t>Фирма</t>
  </si>
  <si>
    <t>Рога и копыта</t>
  </si>
  <si>
    <t>Семь гномов</t>
  </si>
  <si>
    <t>Белоснежка</t>
  </si>
  <si>
    <t>Исходная матрица:</t>
  </si>
  <si>
    <t>в итоги включите средние значения и суммы по столбцам "Кол-во" и "Доход".</t>
  </si>
  <si>
    <t>1. В ячейке B1 введите свою фамилию и инициалы, установите для этой ячейки белый цвет текста.</t>
  </si>
  <si>
    <t>Откройте рабочий лист, соответствующий заданному варианту,</t>
  </si>
  <si>
    <t>и на полученном листе выполните задания,</t>
  </si>
  <si>
    <t>выделенные шрифтом красного цвета.</t>
  </si>
  <si>
    <t>в итоги включите средние и максимальные значения по столбцам "Кол-во" и "Доход".</t>
  </si>
  <si>
    <t>2. С помощью формул рассчитайте значения в ячейках с серой заливкой.</t>
  </si>
  <si>
    <t>3. Постройте гистограмму изменения количества отказов приборов по месяцам.</t>
  </si>
  <si>
    <t>5. В представленной ниже таблице выведите общие и промежуточные итоги по годам,</t>
  </si>
  <si>
    <t>Фамилия
студента</t>
  </si>
  <si>
    <t>3. Постройте гистограмму изменения среднего балла по студентам.</t>
  </si>
  <si>
    <t>5. В представленной ниже таблице выведите общие и промежуточные итоги по продавцам,</t>
  </si>
  <si>
    <t>Заработная плата, руб.</t>
  </si>
  <si>
    <t>5. В представленной ниже таблице выведите общие и промежуточные итоги по районам,</t>
  </si>
  <si>
    <t>в итоги включите суммы и средние значения по столбцам "Кол-во" и "Доход".</t>
  </si>
  <si>
    <t>Фамилия
работника</t>
  </si>
  <si>
    <t>5. В представленной ниже таблице выведите общие и промежуточные итоги по товарам,</t>
  </si>
  <si>
    <t>Общее количество троек по всем предметам</t>
  </si>
  <si>
    <t>в итоги включите максимальные значения и суммы по столбцам "Кол-во" и "Доход".</t>
  </si>
  <si>
    <t>Объем
продаж</t>
  </si>
  <si>
    <t>Фамилия 
студента</t>
  </si>
  <si>
    <t>Средний балл по итогам сессии</t>
  </si>
  <si>
    <t>К-во студентов,
получающих стипендию</t>
  </si>
  <si>
    <t>5. В представленной ниже таблице выведите общие и промежуточные итоги по фирмам,</t>
  </si>
  <si>
    <t>в итоги включите максимум и минимум по столбцам "Кол-во" и "Доход".</t>
  </si>
  <si>
    <t>3. Постройте линейчатую диаграмму изменения среднего балла по студентам.</t>
  </si>
  <si>
    <t>3. Постройте круговую диаграмму изменения общей зарплаты по работникам.</t>
  </si>
  <si>
    <t xml:space="preserve">3. Отсортируйте таблицу по убыванию объема продаж; </t>
  </si>
  <si>
    <t>с помощью фильтра выведите строки, где объем продаж меньше 19.</t>
  </si>
  <si>
    <t>3. Постройте гистограмму изменения стипендии студентов до и после сессии.</t>
  </si>
  <si>
    <t>Копия листа</t>
  </si>
  <si>
    <t>Кол-во значений объема продаж меньше 19</t>
  </si>
  <si>
    <t>Количество отказов приборов             N</t>
  </si>
  <si>
    <t>Общая стоимость ремонта, руб. (S=N*R)</t>
  </si>
  <si>
    <t>Общее количество пятерок по всем предметам</t>
  </si>
  <si>
    <t>скопируйте его ЦЕЛИКОМ в новый файл Excel</t>
  </si>
  <si>
    <t>в диапазоне</t>
  </si>
  <si>
    <t>6. С помощью автозаполнения введите</t>
  </si>
  <si>
    <t>и постройте ее график.</t>
  </si>
  <si>
    <t>Вычислите для них значения функции</t>
  </si>
  <si>
    <t>Найдите корень уравнения f(x)=0</t>
  </si>
  <si>
    <t>при начальном приближении</t>
  </si>
  <si>
    <t>[0,4; 2,2]</t>
  </si>
  <si>
    <t>x=1</t>
  </si>
  <si>
    <r>
      <t>f(x) = cos(x</t>
    </r>
    <r>
      <rPr>
        <b/>
        <vertAlign val="superscript"/>
        <sz val="10"/>
        <rFont val="Arial"/>
        <family val="2"/>
        <charset val="204"/>
      </rPr>
      <t>3</t>
    </r>
    <r>
      <rPr>
        <b/>
        <sz val="10"/>
        <rFont val="Arial"/>
        <family val="2"/>
        <charset val="204"/>
      </rPr>
      <t xml:space="preserve"> – 1) + x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– 1</t>
    </r>
  </si>
  <si>
    <t>x=0,8</t>
  </si>
  <si>
    <r>
      <t>f(x) = sin(x + 4) + x</t>
    </r>
    <r>
      <rPr>
        <b/>
        <vertAlign val="superscript"/>
        <sz val="10"/>
        <rFont val="Arial Cyr"/>
        <charset val="204"/>
      </rPr>
      <t>2</t>
    </r>
  </si>
  <si>
    <t>x=2</t>
  </si>
  <si>
    <t xml:space="preserve">f(x) = sin(x) – 2x + 1/x </t>
  </si>
  <si>
    <t>В таблице с помощью условного форматирования выделите зеленой заливкой ячейки,</t>
  </si>
  <si>
    <t>в которых количество отказов приборов больше 10.</t>
  </si>
  <si>
    <t>в которых по предметам стоят тройки.</t>
  </si>
  <si>
    <r>
      <rPr>
        <b/>
        <sz val="10"/>
        <rFont val="Arial Cyr"/>
        <charset val="204"/>
      </rPr>
      <t>11</t>
    </r>
    <r>
      <rPr>
        <b/>
        <sz val="10"/>
        <color indexed="10"/>
        <rFont val="Arial Cyr"/>
        <charset val="204"/>
      </rPr>
      <t xml:space="preserve"> равноотстоящих значений аргумента x</t>
    </r>
  </si>
  <si>
    <t>Кол-во студентов, имеющих сред. балл меньше 4</t>
  </si>
  <si>
    <t>в которых сред. балл меньше 4.</t>
  </si>
  <si>
    <r>
      <t>f(x) = 2sin(x) – 3x</t>
    </r>
    <r>
      <rPr>
        <b/>
        <vertAlign val="superscript"/>
        <sz val="10"/>
        <rFont val="Arial Cyr"/>
        <charset val="204"/>
      </rPr>
      <t>2</t>
    </r>
  </si>
  <si>
    <t>[–1; 2]</t>
  </si>
  <si>
    <t>x=0,5</t>
  </si>
  <si>
    <t>в которых значения объема продаж меньше 19.</t>
  </si>
  <si>
    <r>
      <t>f(x) = 3x + sin(x) – x</t>
    </r>
    <r>
      <rPr>
        <b/>
        <vertAlign val="superscript"/>
        <sz val="10"/>
        <rFont val="Arial Cyr"/>
        <charset val="204"/>
      </rPr>
      <t>2</t>
    </r>
    <r>
      <rPr>
        <b/>
        <sz val="10"/>
        <rFont val="Arial Cyr"/>
        <charset val="204"/>
      </rPr>
      <t xml:space="preserve"> – 2</t>
    </r>
  </si>
  <si>
    <t>в которых стипендия больше 0.</t>
  </si>
  <si>
    <t>Смирнов</t>
  </si>
  <si>
    <t>[0; 2]</t>
  </si>
  <si>
    <r>
      <t>f(x) = cos(x) + 2x</t>
    </r>
    <r>
      <rPr>
        <b/>
        <vertAlign val="superscript"/>
        <sz val="10"/>
        <rFont val="Arial Cyr"/>
        <charset val="204"/>
      </rPr>
      <t>2</t>
    </r>
    <r>
      <rPr>
        <b/>
        <sz val="10"/>
        <rFont val="Arial Cyr"/>
        <charset val="204"/>
      </rPr>
      <t xml:space="preserve"> – 2</t>
    </r>
  </si>
  <si>
    <t>Число м-цев с кол-вом отказов меньше 15</t>
  </si>
  <si>
    <t>в которых количество отказов приборов меньше 15.</t>
  </si>
  <si>
    <t>f(x) = tg(x) +2x – 1</t>
  </si>
  <si>
    <t>в которых по предметам стоят пятерки.</t>
  </si>
  <si>
    <r>
      <t>f(x) = sin(x) – 2 + tg(x</t>
    </r>
    <r>
      <rPr>
        <b/>
        <vertAlign val="superscript"/>
        <sz val="10"/>
        <rFont val="Arial Cyr"/>
        <charset val="204"/>
      </rPr>
      <t>2</t>
    </r>
    <r>
      <rPr>
        <b/>
        <sz val="10"/>
        <rFont val="Arial Cyr"/>
        <charset val="204"/>
      </rPr>
      <t>)</t>
    </r>
  </si>
  <si>
    <t>в которых среднемес. зарплата меньше 200.</t>
  </si>
  <si>
    <t>К-во человек со среднемес. зарплатой меньше 200</t>
  </si>
  <si>
    <t>К-во человек со среднемес. зарплатой меньше 230</t>
  </si>
  <si>
    <t>в которых среднемес. зарплата меньше 230.</t>
  </si>
  <si>
    <r>
      <t>f(x) = sin(x</t>
    </r>
    <r>
      <rPr>
        <b/>
        <vertAlign val="superscript"/>
        <sz val="10"/>
        <rFont val="Arial Cyr"/>
        <charset val="204"/>
      </rPr>
      <t>2</t>
    </r>
    <r>
      <rPr>
        <b/>
        <sz val="10"/>
        <rFont val="Arial Cyr"/>
        <charset val="204"/>
      </rPr>
      <t xml:space="preserve"> – 1) + x</t>
    </r>
  </si>
  <si>
    <t>в которых сред. балл больше 4.</t>
  </si>
  <si>
    <t>Кол-во студентов, имеющих сред. балл больше 4</t>
  </si>
  <si>
    <r>
      <t>f(x) = x∙sin(x) – x</t>
    </r>
    <r>
      <rPr>
        <b/>
        <vertAlign val="superscript"/>
        <sz val="10"/>
        <rFont val="Arial Cyr"/>
        <charset val="204"/>
      </rPr>
      <t>2</t>
    </r>
    <r>
      <rPr>
        <b/>
        <sz val="10"/>
        <rFont val="Arial Cyr"/>
        <charset val="204"/>
      </rPr>
      <t xml:space="preserve"> + 2</t>
    </r>
  </si>
  <si>
    <t>Всего в каждом варианте 7 заданий.</t>
  </si>
  <si>
    <t>4. С помощью встроенной функции</t>
  </si>
  <si>
    <t xml:space="preserve">    вычислите обратную матрицу:</t>
  </si>
  <si>
    <t xml:space="preserve">    найдите решение СЛАУ:</t>
  </si>
  <si>
    <t>7. С помощью средств анализа данных Excel</t>
  </si>
  <si>
    <t xml:space="preserve">   На любом свободном месте представьте скриншот окна</t>
  </si>
  <si>
    <t xml:space="preserve">   с заполненными полями параметров решения уравнения.</t>
  </si>
  <si>
    <t xml:space="preserve">   с заполненными полями параметров решения СЛАУ.</t>
  </si>
  <si>
    <t xml:space="preserve">    вычислите транспонированную матрицу: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</si>
</sst>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2"/>
      <name val="Arial Cyr"/>
      <charset val="204"/>
    </font>
    <font>
      <b/>
      <sz val="10"/>
      <color indexed="10"/>
      <name val="Arial Cyr"/>
      <charset val="204"/>
    </font>
    <font>
      <sz val="11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10"/>
      <color indexed="10"/>
      <name val="Arial Cyr"/>
      <charset val="204"/>
    </font>
    <font>
      <b/>
      <sz val="10"/>
      <color indexed="57"/>
      <name val="Arial Cyr"/>
      <charset val="204"/>
    </font>
    <font>
      <sz val="10"/>
      <color indexed="9"/>
      <name val="Arial Cyr"/>
      <charset val="204"/>
    </font>
    <font>
      <b/>
      <sz val="12"/>
      <name val="Arial Cyr"/>
      <charset val="204"/>
    </font>
    <font>
      <sz val="12"/>
      <color indexed="10"/>
      <name val="Arial Cyr"/>
      <charset val="204"/>
    </font>
    <font>
      <b/>
      <u/>
      <sz val="12"/>
      <name val="Arial Cyr"/>
      <charset val="204"/>
    </font>
    <font>
      <b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b/>
      <vertAlign val="superscript"/>
      <sz val="10"/>
      <name val="Arial Cyr"/>
      <charset val="204"/>
    </font>
    <font>
      <b/>
      <sz val="10"/>
      <color rgb="FFFF0000"/>
      <name val="Arial Cyr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3" fillId="0" borderId="0" xfId="0" applyFont="1" applyAlignment="1"/>
    <xf numFmtId="0" fontId="5" fillId="0" borderId="0" xfId="0" applyFont="1"/>
    <xf numFmtId="0" fontId="10" fillId="0" borderId="0" xfId="1" applyFont="1" applyAlignment="1">
      <alignment horizontal="left"/>
    </xf>
    <xf numFmtId="0" fontId="9" fillId="0" borderId="0" xfId="1" applyFont="1"/>
    <xf numFmtId="0" fontId="5" fillId="0" borderId="0" xfId="1" applyFont="1" applyAlignment="1"/>
    <xf numFmtId="0" fontId="3" fillId="2" borderId="0" xfId="0" applyFont="1" applyFill="1"/>
    <xf numFmtId="0" fontId="11" fillId="0" borderId="0" xfId="0" applyFont="1"/>
    <xf numFmtId="0" fontId="4" fillId="0" borderId="0" xfId="0" applyFont="1"/>
    <xf numFmtId="0" fontId="12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right" indent="2"/>
    </xf>
    <xf numFmtId="0" fontId="0" fillId="4" borderId="1" xfId="0" applyFont="1" applyFill="1" applyBorder="1" applyAlignment="1">
      <alignment horizontal="right" indent="2"/>
    </xf>
    <xf numFmtId="0" fontId="0" fillId="0" borderId="1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5" xfId="0" applyFont="1" applyBorder="1"/>
    <xf numFmtId="0" fontId="0" fillId="4" borderId="6" xfId="0" applyFont="1" applyFill="1" applyBorder="1" applyAlignment="1">
      <alignment horizontal="left"/>
    </xf>
    <xf numFmtId="0" fontId="0" fillId="0" borderId="7" xfId="0" applyFont="1" applyBorder="1"/>
    <xf numFmtId="0" fontId="0" fillId="0" borderId="0" xfId="1" applyFont="1"/>
    <xf numFmtId="0" fontId="3" fillId="0" borderId="1" xfId="1" applyFont="1" applyFill="1" applyBorder="1" applyAlignment="1">
      <alignment horizontal="center" vertical="center"/>
    </xf>
    <xf numFmtId="0" fontId="0" fillId="0" borderId="1" xfId="1" applyFont="1" applyBorder="1"/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0" borderId="8" xfId="0" applyFont="1" applyBorder="1"/>
    <xf numFmtId="0" fontId="0" fillId="4" borderId="0" xfId="0" applyFont="1" applyFill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1" fontId="0" fillId="4" borderId="1" xfId="0" applyNumberFormat="1" applyFont="1" applyFill="1" applyBorder="1" applyAlignment="1">
      <alignment horizontal="right"/>
    </xf>
    <xf numFmtId="0" fontId="0" fillId="0" borderId="8" xfId="0" applyFont="1" applyBorder="1" applyAlignment="1">
      <alignment horizontal="right"/>
    </xf>
    <xf numFmtId="1" fontId="0" fillId="0" borderId="8" xfId="0" applyNumberFormat="1" applyFont="1" applyBorder="1" applyAlignment="1">
      <alignment horizontal="right"/>
    </xf>
    <xf numFmtId="1" fontId="0" fillId="0" borderId="8" xfId="0" applyNumberFormat="1" applyFont="1" applyFill="1" applyBorder="1" applyAlignment="1">
      <alignment horizontal="right"/>
    </xf>
    <xf numFmtId="0" fontId="0" fillId="4" borderId="8" xfId="0" applyFont="1" applyFill="1" applyBorder="1" applyAlignment="1">
      <alignment horizontal="right"/>
    </xf>
    <xf numFmtId="1" fontId="0" fillId="4" borderId="8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4" borderId="1" xfId="0" applyNumberFormat="1" applyFont="1" applyFill="1" applyBorder="1" applyAlignment="1">
      <alignment horizontal="right"/>
    </xf>
    <xf numFmtId="0" fontId="0" fillId="0" borderId="0" xfId="0" applyFont="1" applyBorder="1"/>
    <xf numFmtId="0" fontId="0" fillId="4" borderId="0" xfId="0" applyFont="1" applyFill="1" applyBorder="1"/>
    <xf numFmtId="0" fontId="0" fillId="0" borderId="1" xfId="0" applyFont="1" applyFill="1" applyBorder="1" applyAlignment="1">
      <alignment horizontal="right"/>
    </xf>
    <xf numFmtId="0" fontId="0" fillId="0" borderId="1" xfId="1" applyFont="1" applyBorder="1" applyAlignment="1">
      <alignment horizontal="center"/>
    </xf>
    <xf numFmtId="0" fontId="3" fillId="0" borderId="1" xfId="1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ill="1"/>
    <xf numFmtId="164" fontId="0" fillId="0" borderId="1" xfId="0" applyNumberFormat="1" applyFont="1" applyBorder="1"/>
    <xf numFmtId="164" fontId="0" fillId="0" borderId="8" xfId="0" applyNumberFormat="1" applyFont="1" applyBorder="1"/>
    <xf numFmtId="1" fontId="0" fillId="4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9" xfId="0" applyFont="1" applyBorder="1"/>
    <xf numFmtId="164" fontId="0" fillId="0" borderId="9" xfId="0" applyNumberFormat="1" applyFont="1" applyBorder="1"/>
    <xf numFmtId="1" fontId="0" fillId="0" borderId="9" xfId="0" applyNumberFormat="1" applyFont="1" applyFill="1" applyBorder="1" applyAlignment="1">
      <alignment horizontal="right"/>
    </xf>
    <xf numFmtId="0" fontId="0" fillId="0" borderId="2" xfId="0" applyFont="1" applyBorder="1"/>
    <xf numFmtId="164" fontId="0" fillId="0" borderId="2" xfId="0" applyNumberFormat="1" applyFont="1" applyBorder="1"/>
    <xf numFmtId="1" fontId="0" fillId="0" borderId="2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wrapText="1"/>
    </xf>
    <xf numFmtId="0" fontId="11" fillId="0" borderId="0" xfId="0" applyFont="1" applyFill="1"/>
    <xf numFmtId="0" fontId="1" fillId="0" borderId="0" xfId="0" applyFont="1"/>
    <xf numFmtId="0" fontId="3" fillId="0" borderId="0" xfId="0" applyFont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5" borderId="0" xfId="0" applyFont="1" applyFill="1"/>
    <xf numFmtId="0" fontId="18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1" xfId="1" applyFont="1" applyFill="1" applyBorder="1" applyAlignment="1">
      <alignment horizontal="right"/>
    </xf>
    <xf numFmtId="0" fontId="3" fillId="0" borderId="12" xfId="1" applyFont="1" applyFill="1" applyBorder="1" applyAlignment="1">
      <alignment horizontal="right"/>
    </xf>
    <xf numFmtId="0" fontId="3" fillId="0" borderId="13" xfId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9" fillId="0" borderId="0" xfId="0" applyFont="1"/>
    <xf numFmtId="0" fontId="20" fillId="0" borderId="0" xfId="0" applyFont="1"/>
  </cellXfs>
  <cellStyles count="2">
    <cellStyle name="Обычный" xfId="0" builtinId="0"/>
    <cellStyle name="Обычный_svod_tab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'Защита КР-Excel'!#REF!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'Защита КР-Excel'!#REF!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'Защита КР-Excel'!#REF!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3472"/>
        <c:axId val="114314048"/>
      </c:scatterChart>
      <c:valAx>
        <c:axId val="1143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4314048"/>
        <c:crosses val="autoZero"/>
        <c:crossBetween val="midCat"/>
      </c:valAx>
      <c:valAx>
        <c:axId val="11431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4313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'Вариант 6'!#REF!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'Вариант 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'Вариант 6'!#REF!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52224"/>
        <c:axId val="116652800"/>
      </c:scatterChart>
      <c:valAx>
        <c:axId val="1166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652800"/>
        <c:crosses val="autoZero"/>
        <c:crossBetween val="midCat"/>
      </c:valAx>
      <c:valAx>
        <c:axId val="11665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652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4928"/>
        <c:axId val="117605504"/>
      </c:scatterChart>
      <c:valAx>
        <c:axId val="117604928"/>
        <c:scaling>
          <c:orientation val="minMax"/>
          <c:max val="30"/>
          <c:min val="15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605504"/>
        <c:crosses val="autoZero"/>
        <c:crossBetween val="midCat"/>
      </c:valAx>
      <c:valAx>
        <c:axId val="11760550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604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7232"/>
        <c:axId val="117607808"/>
      </c:scatterChart>
      <c:valAx>
        <c:axId val="11760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607808"/>
        <c:crosses val="autoZero"/>
        <c:crossBetween val="midCat"/>
      </c:valAx>
      <c:valAx>
        <c:axId val="11760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607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536"/>
        <c:axId val="117610112"/>
      </c:scatterChart>
      <c:valAx>
        <c:axId val="11760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610112"/>
        <c:crosses val="autoZero"/>
        <c:crossBetween val="midCat"/>
      </c:valAx>
      <c:valAx>
        <c:axId val="11761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609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0752"/>
        <c:axId val="117610688"/>
      </c:scatterChart>
      <c:valAx>
        <c:axId val="1161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7610688"/>
        <c:crosses val="autoZero"/>
        <c:crossBetween val="midCat"/>
      </c:valAx>
      <c:valAx>
        <c:axId val="11761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170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2480"/>
        <c:axId val="116173056"/>
      </c:scatterChart>
      <c:valAx>
        <c:axId val="1161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173056"/>
        <c:crosses val="autoZero"/>
        <c:crossBetween val="midCat"/>
      </c:valAx>
      <c:valAx>
        <c:axId val="11617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172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4784"/>
        <c:axId val="116175360"/>
      </c:scatterChart>
      <c:valAx>
        <c:axId val="1161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175360"/>
        <c:crosses val="autoZero"/>
        <c:crossBetween val="midCat"/>
      </c:valAx>
      <c:valAx>
        <c:axId val="11617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174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7088"/>
        <c:axId val="116177664"/>
      </c:scatterChart>
      <c:valAx>
        <c:axId val="1161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177664"/>
        <c:crosses val="autoZero"/>
        <c:crossBetween val="midCat"/>
      </c:valAx>
      <c:valAx>
        <c:axId val="11617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177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'Вариант 1'!#REF!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'Вариант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'Вариант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5776"/>
        <c:axId val="114316352"/>
      </c:scatterChart>
      <c:valAx>
        <c:axId val="1143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4316352"/>
        <c:crosses val="autoZero"/>
        <c:crossBetween val="midCat"/>
      </c:valAx>
      <c:valAx>
        <c:axId val="11431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4315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'Вариант 2'!#REF!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'Вариант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'Вариант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7504"/>
        <c:axId val="114318080"/>
      </c:scatterChart>
      <c:valAx>
        <c:axId val="1143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4318080"/>
        <c:crosses val="autoZero"/>
        <c:crossBetween val="midCat"/>
      </c:valAx>
      <c:valAx>
        <c:axId val="11431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4317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'Вариант 3'!#REF!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'Вариант 3'!#REF!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'Вариант 3'!#REF!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89120"/>
        <c:axId val="116589696"/>
      </c:scatterChart>
      <c:valAx>
        <c:axId val="1165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589696"/>
        <c:crosses val="autoZero"/>
        <c:crossBetween val="midCat"/>
      </c:valAx>
      <c:valAx>
        <c:axId val="11658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589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1424"/>
        <c:axId val="116592000"/>
      </c:scatterChart>
      <c:valAx>
        <c:axId val="1165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592000"/>
        <c:crosses val="autoZero"/>
        <c:crossBetween val="midCat"/>
      </c:valAx>
      <c:valAx>
        <c:axId val="11659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591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'Вариант 4'!#REF!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'Вариант 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'Вариант 4'!#REF!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3728"/>
        <c:axId val="116594304"/>
      </c:scatterChart>
      <c:valAx>
        <c:axId val="1165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594304"/>
        <c:crosses val="autoZero"/>
        <c:crossBetween val="midCat"/>
      </c:valAx>
      <c:valAx>
        <c:axId val="11659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59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6032"/>
        <c:axId val="116645888"/>
      </c:scatterChart>
      <c:valAx>
        <c:axId val="1165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645888"/>
        <c:crosses val="autoZero"/>
        <c:crossBetween val="midCat"/>
      </c:valAx>
      <c:valAx>
        <c:axId val="11664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596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'Вариант 5'!#REF!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'Вариант 5'!#REF!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'Вариант 5'!#REF!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47616"/>
        <c:axId val="116648192"/>
      </c:scatterChart>
      <c:valAx>
        <c:axId val="1166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648192"/>
        <c:crosses val="autoZero"/>
        <c:crossBetween val="midCat"/>
      </c:valAx>
      <c:valAx>
        <c:axId val="11664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64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#ССЫЛКА!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49920"/>
        <c:axId val="116650496"/>
      </c:scatterChart>
      <c:valAx>
        <c:axId val="1166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650496"/>
        <c:crosses val="autoZero"/>
        <c:crossBetween val="midCat"/>
      </c:valAx>
      <c:valAx>
        <c:axId val="11665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649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928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1370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6</xdr:col>
      <xdr:colOff>0</xdr:colOff>
      <xdr:row>21</xdr:row>
      <xdr:rowOff>0</xdr:rowOff>
    </xdr:to>
    <xdr:graphicFrame macro="">
      <xdr:nvGraphicFramePr>
        <xdr:cNvPr id="41370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417195</xdr:colOff>
      <xdr:row>0</xdr:row>
      <xdr:rowOff>89535</xdr:rowOff>
    </xdr:from>
    <xdr:to>
      <xdr:col>11</xdr:col>
      <xdr:colOff>335312</xdr:colOff>
      <xdr:row>2</xdr:row>
      <xdr:rowOff>148771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703695" y="89535"/>
          <a:ext cx="1137317" cy="3830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Вариант </a:t>
          </a: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</a:t>
          </a:r>
          <a:endParaRPr lang="ru-RU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23</xdr:row>
          <xdr:rowOff>95250</xdr:rowOff>
        </xdr:from>
        <xdr:to>
          <xdr:col>12</xdr:col>
          <xdr:colOff>323850</xdr:colOff>
          <xdr:row>28</xdr:row>
          <xdr:rowOff>85725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1472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7</xdr:col>
      <xdr:colOff>0</xdr:colOff>
      <xdr:row>20</xdr:row>
      <xdr:rowOff>0</xdr:rowOff>
    </xdr:to>
    <xdr:graphicFrame macro="">
      <xdr:nvGraphicFramePr>
        <xdr:cNvPr id="414725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</xdr:colOff>
      <xdr:row>0</xdr:row>
      <xdr:rowOff>81915</xdr:rowOff>
    </xdr:from>
    <xdr:to>
      <xdr:col>11</xdr:col>
      <xdr:colOff>567738</xdr:colOff>
      <xdr:row>2</xdr:row>
      <xdr:rowOff>120015</xdr:rowOff>
    </xdr:to>
    <xdr:sp macro="" textlink="">
      <xdr:nvSpPr>
        <xdr:cNvPr id="4" name="Text Box 22"/>
        <xdr:cNvSpPr txBox="1">
          <a:spLocks noChangeArrowheads="1"/>
        </xdr:cNvSpPr>
      </xdr:nvSpPr>
      <xdr:spPr bwMode="auto">
        <a:xfrm>
          <a:off x="6745605" y="81915"/>
          <a:ext cx="1118283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Вариант 10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371475</xdr:colOff>
          <xdr:row>23</xdr:row>
          <xdr:rowOff>114300</xdr:rowOff>
        </xdr:from>
        <xdr:to>
          <xdr:col>13</xdr:col>
          <xdr:colOff>266700</xdr:colOff>
          <xdr:row>28</xdr:row>
          <xdr:rowOff>95250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123825</xdr:rowOff>
    </xdr:from>
    <xdr:to>
      <xdr:col>3</xdr:col>
      <xdr:colOff>0</xdr:colOff>
      <xdr:row>16</xdr:row>
      <xdr:rowOff>76200</xdr:rowOff>
    </xdr:to>
    <xdr:graphicFrame macro="">
      <xdr:nvGraphicFramePr>
        <xdr:cNvPr id="422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165735</xdr:colOff>
      <xdr:row>0</xdr:row>
      <xdr:rowOff>87630</xdr:rowOff>
    </xdr:from>
    <xdr:to>
      <xdr:col>10</xdr:col>
      <xdr:colOff>426757</xdr:colOff>
      <xdr:row>2</xdr:row>
      <xdr:rowOff>118110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6623685" y="87630"/>
          <a:ext cx="1461172" cy="3543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Вариант 1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24</xdr:row>
          <xdr:rowOff>123825</xdr:rowOff>
        </xdr:from>
        <xdr:to>
          <xdr:col>12</xdr:col>
          <xdr:colOff>257175</xdr:colOff>
          <xdr:row>29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39731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120015</xdr:colOff>
      <xdr:row>0</xdr:row>
      <xdr:rowOff>93345</xdr:rowOff>
    </xdr:from>
    <xdr:to>
      <xdr:col>12</xdr:col>
      <xdr:colOff>603972</xdr:colOff>
      <xdr:row>2</xdr:row>
      <xdr:rowOff>123825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6825615" y="93345"/>
          <a:ext cx="1703157" cy="3543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Вариант 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209550</xdr:colOff>
          <xdr:row>23</xdr:row>
          <xdr:rowOff>76200</xdr:rowOff>
        </xdr:from>
        <xdr:to>
          <xdr:col>13</xdr:col>
          <xdr:colOff>171450</xdr:colOff>
          <xdr:row>28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39936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6</xdr:col>
      <xdr:colOff>0</xdr:colOff>
      <xdr:row>21</xdr:row>
      <xdr:rowOff>0</xdr:rowOff>
    </xdr:to>
    <xdr:graphicFrame macro="">
      <xdr:nvGraphicFramePr>
        <xdr:cNvPr id="39936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474345</xdr:colOff>
      <xdr:row>0</xdr:row>
      <xdr:rowOff>60960</xdr:rowOff>
    </xdr:from>
    <xdr:to>
      <xdr:col>11</xdr:col>
      <xdr:colOff>392462</xdr:colOff>
      <xdr:row>2</xdr:row>
      <xdr:rowOff>120196</xdr:rowOff>
    </xdr:to>
    <xdr:sp macro="" textlink="">
      <xdr:nvSpPr>
        <xdr:cNvPr id="6146" name="Text Box 2"/>
        <xdr:cNvSpPr txBox="1">
          <a:spLocks noChangeArrowheads="1"/>
        </xdr:cNvSpPr>
      </xdr:nvSpPr>
      <xdr:spPr bwMode="auto">
        <a:xfrm>
          <a:off x="6760845" y="60960"/>
          <a:ext cx="1137317" cy="3830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Вариант 3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390525</xdr:colOff>
          <xdr:row>23</xdr:row>
          <xdr:rowOff>76200</xdr:rowOff>
        </xdr:from>
        <xdr:to>
          <xdr:col>12</xdr:col>
          <xdr:colOff>361950</xdr:colOff>
          <xdr:row>28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0141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7</xdr:col>
      <xdr:colOff>0</xdr:colOff>
      <xdr:row>20</xdr:row>
      <xdr:rowOff>0</xdr:rowOff>
    </xdr:to>
    <xdr:graphicFrame macro="">
      <xdr:nvGraphicFramePr>
        <xdr:cNvPr id="401416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68580</xdr:colOff>
      <xdr:row>0</xdr:row>
      <xdr:rowOff>91440</xdr:rowOff>
    </xdr:from>
    <xdr:to>
      <xdr:col>11</xdr:col>
      <xdr:colOff>577263</xdr:colOff>
      <xdr:row>2</xdr:row>
      <xdr:rowOff>129540</xdr:rowOff>
    </xdr:to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6755130" y="91440"/>
          <a:ext cx="1118283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Вариант 4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438150</xdr:colOff>
          <xdr:row>23</xdr:row>
          <xdr:rowOff>76200</xdr:rowOff>
        </xdr:from>
        <xdr:to>
          <xdr:col>13</xdr:col>
          <xdr:colOff>400050</xdr:colOff>
          <xdr:row>28</xdr:row>
          <xdr:rowOff>66675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0346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25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40346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207645</xdr:colOff>
      <xdr:row>0</xdr:row>
      <xdr:rowOff>80010</xdr:rowOff>
    </xdr:from>
    <xdr:to>
      <xdr:col>12</xdr:col>
      <xdr:colOff>504825</xdr:colOff>
      <xdr:row>2</xdr:row>
      <xdr:rowOff>101166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6646545" y="80010"/>
          <a:ext cx="1516380" cy="3450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Вариант 5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314325</xdr:colOff>
          <xdr:row>26</xdr:row>
          <xdr:rowOff>95250</xdr:rowOff>
        </xdr:from>
        <xdr:to>
          <xdr:col>13</xdr:col>
          <xdr:colOff>209550</xdr:colOff>
          <xdr:row>31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0551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</xdr:row>
      <xdr:rowOff>85725</xdr:rowOff>
    </xdr:from>
    <xdr:to>
      <xdr:col>5</xdr:col>
      <xdr:colOff>0</xdr:colOff>
      <xdr:row>15</xdr:row>
      <xdr:rowOff>0</xdr:rowOff>
    </xdr:to>
    <xdr:graphicFrame macro="">
      <xdr:nvGraphicFramePr>
        <xdr:cNvPr id="40551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156210</xdr:colOff>
      <xdr:row>0</xdr:row>
      <xdr:rowOff>74295</xdr:rowOff>
    </xdr:from>
    <xdr:to>
      <xdr:col>11</xdr:col>
      <xdr:colOff>55927</xdr:colOff>
      <xdr:row>2</xdr:row>
      <xdr:rowOff>140970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6823710" y="74295"/>
          <a:ext cx="1118917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Вариант 6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361950</xdr:colOff>
          <xdr:row>21</xdr:row>
          <xdr:rowOff>95250</xdr:rowOff>
        </xdr:from>
        <xdr:to>
          <xdr:col>11</xdr:col>
          <xdr:colOff>333375</xdr:colOff>
          <xdr:row>26</xdr:row>
          <xdr:rowOff>85725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123825</xdr:rowOff>
    </xdr:from>
    <xdr:to>
      <xdr:col>3</xdr:col>
      <xdr:colOff>0</xdr:colOff>
      <xdr:row>16</xdr:row>
      <xdr:rowOff>76200</xdr:rowOff>
    </xdr:to>
    <xdr:graphicFrame macro="">
      <xdr:nvGraphicFramePr>
        <xdr:cNvPr id="41165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241935</xdr:colOff>
      <xdr:row>0</xdr:row>
      <xdr:rowOff>97155</xdr:rowOff>
    </xdr:from>
    <xdr:to>
      <xdr:col>10</xdr:col>
      <xdr:colOff>502957</xdr:colOff>
      <xdr:row>2</xdr:row>
      <xdr:rowOff>127635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99885" y="97155"/>
          <a:ext cx="1461172" cy="3543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Вариант 7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333375</xdr:colOff>
          <xdr:row>25</xdr:row>
          <xdr:rowOff>85725</xdr:rowOff>
        </xdr:from>
        <xdr:to>
          <xdr:col>12</xdr:col>
          <xdr:colOff>295275</xdr:colOff>
          <xdr:row>30</xdr:row>
          <xdr:rowOff>76200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1267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0</xdr:row>
      <xdr:rowOff>64770</xdr:rowOff>
    </xdr:from>
    <xdr:to>
      <xdr:col>13</xdr:col>
      <xdr:colOff>41997</xdr:colOff>
      <xdr:row>2</xdr:row>
      <xdr:rowOff>95250</xdr:rowOff>
    </xdr:to>
    <xdr:sp macro="" textlink="">
      <xdr:nvSpPr>
        <xdr:cNvPr id="3" name="Text Box 5"/>
        <xdr:cNvSpPr txBox="1">
          <a:spLocks noChangeArrowheads="1"/>
        </xdr:cNvSpPr>
      </xdr:nvSpPr>
      <xdr:spPr bwMode="auto">
        <a:xfrm>
          <a:off x="6873240" y="64770"/>
          <a:ext cx="1703157" cy="3543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3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Вариант </a:t>
          </a: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</a:t>
          </a:r>
          <a:endParaRPr lang="ru-RU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342900</xdr:colOff>
          <xdr:row>22</xdr:row>
          <xdr:rowOff>95250</xdr:rowOff>
        </xdr:from>
        <xdr:to>
          <xdr:col>13</xdr:col>
          <xdr:colOff>314325</xdr:colOff>
          <xdr:row>27</xdr:row>
          <xdr:rowOff>85725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4.wmf"/><Relationship Id="rId4" Type="http://schemas.openxmlformats.org/officeDocument/2006/relationships/oleObject" Target="../embeddings/oleObject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5.wmf"/><Relationship Id="rId4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wmf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5.wmf"/><Relationship Id="rId4" Type="http://schemas.openxmlformats.org/officeDocument/2006/relationships/oleObject" Target="../embeddings/oleObject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tabSelected="1" zoomScaleNormal="100" workbookViewId="0"/>
  </sheetViews>
  <sheetFormatPr defaultRowHeight="15" x14ac:dyDescent="0.2"/>
  <cols>
    <col min="1" max="1" width="89" style="17" bestFit="1" customWidth="1"/>
    <col min="2" max="2" width="12.5703125" customWidth="1"/>
    <col min="3" max="3" width="16.140625" customWidth="1"/>
    <col min="4" max="4" width="10.5703125" customWidth="1"/>
    <col min="5" max="5" width="13.7109375" customWidth="1"/>
    <col min="6" max="6" width="10.28515625" customWidth="1"/>
    <col min="7" max="7" width="12.28515625" customWidth="1"/>
  </cols>
  <sheetData>
    <row r="2" spans="1:1" ht="20.100000000000001" customHeight="1" x14ac:dyDescent="0.25">
      <c r="A2" s="18" t="s">
        <v>75</v>
      </c>
    </row>
    <row r="3" spans="1:1" ht="20.100000000000001" customHeight="1" x14ac:dyDescent="0.25">
      <c r="A3" s="73" t="s">
        <v>108</v>
      </c>
    </row>
    <row r="4" spans="1:1" ht="20.100000000000001" customHeight="1" x14ac:dyDescent="0.25">
      <c r="A4" s="18" t="s">
        <v>76</v>
      </c>
    </row>
    <row r="5" spans="1:1" ht="20.100000000000001" customHeight="1" x14ac:dyDescent="0.25">
      <c r="A5" s="18" t="s">
        <v>77</v>
      </c>
    </row>
    <row r="6" spans="1:1" ht="20.100000000000001" customHeight="1" x14ac:dyDescent="0.2">
      <c r="A6" s="20" t="s">
        <v>150</v>
      </c>
    </row>
  </sheetData>
  <phoneticPr fontId="2" type="noConversion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05"/>
  <sheetViews>
    <sheetView zoomScaleNormal="100" workbookViewId="0"/>
  </sheetViews>
  <sheetFormatPr defaultRowHeight="12.75" x14ac:dyDescent="0.2"/>
  <cols>
    <col min="2" max="2" width="11.140625" customWidth="1"/>
    <col min="3" max="3" width="11" customWidth="1"/>
    <col min="4" max="4" width="11.140625" customWidth="1"/>
    <col min="5" max="5" width="11.5703125" customWidth="1"/>
    <col min="7" max="7" width="12.85546875" customWidth="1"/>
  </cols>
  <sheetData>
    <row r="2" spans="1:12" x14ac:dyDescent="0.2">
      <c r="A2" s="11" t="s">
        <v>74</v>
      </c>
      <c r="B2" s="27"/>
      <c r="C2" s="27"/>
      <c r="D2" s="27"/>
      <c r="E2" s="27"/>
      <c r="F2" s="27"/>
      <c r="G2" s="27"/>
      <c r="H2" s="27"/>
      <c r="I2" s="27"/>
    </row>
    <row r="3" spans="1:12" x14ac:dyDescent="0.2">
      <c r="A3" s="11" t="s">
        <v>79</v>
      </c>
      <c r="B3" s="27"/>
      <c r="C3" s="27"/>
      <c r="D3" s="27"/>
      <c r="E3" s="27"/>
      <c r="F3" s="27"/>
      <c r="G3" s="27"/>
      <c r="H3" s="27"/>
      <c r="I3" s="27"/>
    </row>
    <row r="4" spans="1:12" x14ac:dyDescent="0.2">
      <c r="A4" s="11" t="s">
        <v>99</v>
      </c>
      <c r="B4" s="27"/>
      <c r="C4" s="27"/>
      <c r="D4" s="27"/>
      <c r="E4" s="27"/>
      <c r="F4" s="27"/>
      <c r="G4" s="27"/>
      <c r="H4" s="27"/>
      <c r="I4" s="27"/>
    </row>
    <row r="5" spans="1:12" x14ac:dyDescent="0.2">
      <c r="A5" s="27"/>
      <c r="B5" s="27"/>
      <c r="C5" s="27"/>
      <c r="D5" s="27"/>
      <c r="E5" s="27"/>
      <c r="F5" s="27"/>
      <c r="G5" s="27"/>
      <c r="H5" s="27"/>
      <c r="I5" s="27"/>
    </row>
    <row r="6" spans="1:12" x14ac:dyDescent="0.2">
      <c r="A6" s="84" t="s">
        <v>85</v>
      </c>
      <c r="B6" s="84"/>
      <c r="C6" s="84"/>
      <c r="D6" s="84"/>
      <c r="E6" s="84"/>
      <c r="F6" s="84"/>
      <c r="G6" s="84"/>
      <c r="H6" s="27"/>
      <c r="I6" s="27"/>
    </row>
    <row r="7" spans="1:12" ht="25.5" x14ac:dyDescent="0.2">
      <c r="A7" s="1" t="s">
        <v>5</v>
      </c>
      <c r="B7" s="1" t="s">
        <v>88</v>
      </c>
      <c r="C7" s="1" t="s">
        <v>14</v>
      </c>
      <c r="D7" s="1" t="s">
        <v>15</v>
      </c>
      <c r="E7" s="1" t="s">
        <v>16</v>
      </c>
      <c r="F7" s="4" t="s">
        <v>17</v>
      </c>
      <c r="G7" s="4" t="s">
        <v>18</v>
      </c>
      <c r="H7" s="27"/>
      <c r="I7" s="27"/>
    </row>
    <row r="8" spans="1:12" x14ac:dyDescent="0.2">
      <c r="A8" s="24">
        <v>1</v>
      </c>
      <c r="B8" s="21" t="s">
        <v>0</v>
      </c>
      <c r="C8" s="39">
        <v>125</v>
      </c>
      <c r="D8" s="40">
        <v>118</v>
      </c>
      <c r="E8" s="41">
        <v>135</v>
      </c>
      <c r="F8" s="42"/>
      <c r="G8" s="43"/>
      <c r="H8" s="27"/>
      <c r="I8" s="27"/>
      <c r="J8" s="11" t="s">
        <v>110</v>
      </c>
    </row>
    <row r="9" spans="1:12" x14ac:dyDescent="0.2">
      <c r="A9" s="24">
        <v>2</v>
      </c>
      <c r="B9" s="21" t="s">
        <v>1</v>
      </c>
      <c r="C9" s="39">
        <v>250</v>
      </c>
      <c r="D9" s="40">
        <v>243</v>
      </c>
      <c r="E9" s="41">
        <v>274</v>
      </c>
      <c r="F9" s="42"/>
      <c r="G9" s="43"/>
      <c r="H9" s="27"/>
      <c r="I9" s="27"/>
      <c r="J9" s="75" t="s">
        <v>125</v>
      </c>
    </row>
    <row r="10" spans="1:12" x14ac:dyDescent="0.2">
      <c r="A10" s="24">
        <v>3</v>
      </c>
      <c r="B10" s="21" t="s">
        <v>12</v>
      </c>
      <c r="C10" s="39">
        <v>180</v>
      </c>
      <c r="D10" s="40">
        <v>196</v>
      </c>
      <c r="E10" s="41">
        <v>205</v>
      </c>
      <c r="F10" s="42"/>
      <c r="G10" s="43"/>
      <c r="H10" s="27"/>
      <c r="I10" s="27"/>
      <c r="J10" s="75" t="s">
        <v>109</v>
      </c>
      <c r="L10" s="72" t="s">
        <v>115</v>
      </c>
    </row>
    <row r="11" spans="1:12" x14ac:dyDescent="0.2">
      <c r="A11" s="24">
        <v>4</v>
      </c>
      <c r="B11" s="21" t="s">
        <v>2</v>
      </c>
      <c r="C11" s="39">
        <v>334</v>
      </c>
      <c r="D11" s="40">
        <v>315</v>
      </c>
      <c r="E11" s="41">
        <v>348</v>
      </c>
      <c r="F11" s="42"/>
      <c r="G11" s="43"/>
      <c r="H11" s="27"/>
      <c r="I11" s="27"/>
      <c r="J11" s="75" t="s">
        <v>112</v>
      </c>
    </row>
    <row r="12" spans="1:12" ht="15" thickBot="1" x14ac:dyDescent="0.25">
      <c r="A12" s="38">
        <v>5</v>
      </c>
      <c r="B12" s="36" t="s">
        <v>3</v>
      </c>
      <c r="C12" s="44">
        <v>220</v>
      </c>
      <c r="D12" s="45">
        <v>227</v>
      </c>
      <c r="E12" s="46">
        <v>234</v>
      </c>
      <c r="F12" s="47"/>
      <c r="G12" s="48"/>
      <c r="H12" s="27"/>
      <c r="I12" s="27"/>
      <c r="J12" s="76" t="s">
        <v>146</v>
      </c>
    </row>
    <row r="13" spans="1:12" x14ac:dyDescent="0.2">
      <c r="A13" s="27"/>
      <c r="B13" s="3" t="s">
        <v>17</v>
      </c>
      <c r="C13" s="42"/>
      <c r="D13" s="42"/>
      <c r="E13" s="42"/>
      <c r="F13" s="49"/>
      <c r="G13" s="50"/>
      <c r="H13" s="27"/>
      <c r="I13" s="27"/>
      <c r="J13" s="75" t="s">
        <v>111</v>
      </c>
    </row>
    <row r="14" spans="1:12" x14ac:dyDescent="0.2">
      <c r="A14" s="27"/>
      <c r="B14" s="3" t="s">
        <v>4</v>
      </c>
      <c r="C14" s="42"/>
      <c r="D14" s="42"/>
      <c r="E14" s="42"/>
      <c r="F14" s="42"/>
      <c r="G14" s="50"/>
      <c r="H14" s="27"/>
      <c r="I14" s="27"/>
      <c r="J14" s="75" t="s">
        <v>113</v>
      </c>
    </row>
    <row r="15" spans="1:12" x14ac:dyDescent="0.2">
      <c r="A15" s="27"/>
      <c r="B15" s="27"/>
      <c r="C15" s="27"/>
      <c r="D15" s="27"/>
      <c r="E15" s="27"/>
      <c r="F15" s="27"/>
      <c r="G15" s="27"/>
      <c r="H15" s="27"/>
      <c r="I15" s="27"/>
      <c r="J15" s="75" t="s">
        <v>114</v>
      </c>
    </row>
    <row r="16" spans="1:12" x14ac:dyDescent="0.2">
      <c r="A16" s="27"/>
      <c r="B16" s="81" t="s">
        <v>143</v>
      </c>
      <c r="C16" s="81"/>
      <c r="D16" s="81"/>
      <c r="E16" s="81"/>
      <c r="F16" s="81"/>
      <c r="G16" s="37"/>
      <c r="H16" s="27"/>
      <c r="I16" s="27"/>
      <c r="J16" s="76" t="s">
        <v>116</v>
      </c>
    </row>
    <row r="17" spans="1:10" ht="15" x14ac:dyDescent="0.25">
      <c r="J17" s="91" t="s">
        <v>155</v>
      </c>
    </row>
    <row r="18" spans="1:10" ht="15" x14ac:dyDescent="0.25">
      <c r="A18" s="74" t="s">
        <v>122</v>
      </c>
      <c r="J18" s="91" t="s">
        <v>156</v>
      </c>
    </row>
    <row r="19" spans="1:10" ht="15" x14ac:dyDescent="0.25">
      <c r="A19" s="74" t="s">
        <v>142</v>
      </c>
      <c r="J19" s="90"/>
    </row>
    <row r="20" spans="1:10" x14ac:dyDescent="0.2">
      <c r="J20" s="11"/>
    </row>
    <row r="21" spans="1:10" x14ac:dyDescent="0.2">
      <c r="A21" s="27"/>
      <c r="B21" s="27"/>
      <c r="C21" s="27"/>
      <c r="D21" s="27"/>
      <c r="E21" s="27"/>
      <c r="F21" s="27"/>
      <c r="G21" s="27"/>
      <c r="H21" s="27"/>
      <c r="I21" s="27"/>
    </row>
    <row r="22" spans="1:10" x14ac:dyDescent="0.2">
      <c r="A22" s="19" t="s">
        <v>72</v>
      </c>
      <c r="B22" s="10"/>
      <c r="C22" s="10"/>
      <c r="D22" s="10"/>
      <c r="E22" s="27"/>
      <c r="F22" s="27"/>
      <c r="G22" s="27"/>
      <c r="H22" s="27"/>
      <c r="J22" s="79" t="s">
        <v>154</v>
      </c>
    </row>
    <row r="23" spans="1:10" x14ac:dyDescent="0.2">
      <c r="A23" s="27">
        <v>5</v>
      </c>
      <c r="B23" s="27">
        <v>1</v>
      </c>
      <c r="C23" s="27">
        <v>2</v>
      </c>
      <c r="D23" s="27">
        <v>11</v>
      </c>
      <c r="E23" s="27"/>
      <c r="F23" s="27"/>
      <c r="G23" s="27"/>
      <c r="H23" s="27"/>
      <c r="J23" s="79" t="s">
        <v>153</v>
      </c>
    </row>
    <row r="24" spans="1:10" x14ac:dyDescent="0.2">
      <c r="A24" s="27">
        <v>8</v>
      </c>
      <c r="B24" s="27">
        <v>6</v>
      </c>
      <c r="C24" s="27">
        <v>5</v>
      </c>
      <c r="D24" s="27">
        <v>-3</v>
      </c>
      <c r="E24" s="27"/>
      <c r="F24" s="27"/>
      <c r="G24" s="27"/>
      <c r="H24" s="27"/>
    </row>
    <row r="25" spans="1:10" x14ac:dyDescent="0.2">
      <c r="A25" s="27">
        <v>9</v>
      </c>
      <c r="B25" s="27">
        <v>7</v>
      </c>
      <c r="C25" s="27">
        <v>8</v>
      </c>
      <c r="D25" s="27">
        <v>9</v>
      </c>
      <c r="E25" s="27"/>
      <c r="F25" s="27"/>
      <c r="G25" s="27"/>
      <c r="H25" s="27"/>
    </row>
    <row r="26" spans="1:10" x14ac:dyDescent="0.2">
      <c r="A26" s="11" t="s">
        <v>151</v>
      </c>
      <c r="B26" s="27"/>
      <c r="C26" s="27"/>
      <c r="D26" s="27"/>
      <c r="E26" s="27"/>
      <c r="F26" s="27"/>
      <c r="G26" s="27"/>
      <c r="H26" s="27"/>
      <c r="I26" s="27"/>
    </row>
    <row r="27" spans="1:10" x14ac:dyDescent="0.2">
      <c r="A27" s="11" t="s">
        <v>158</v>
      </c>
      <c r="B27" s="71"/>
      <c r="C27" s="71"/>
      <c r="D27" s="71"/>
      <c r="E27" s="71"/>
      <c r="F27" s="71"/>
      <c r="G27" s="71"/>
      <c r="H27" s="27"/>
      <c r="I27" s="27"/>
    </row>
    <row r="28" spans="1:10" x14ac:dyDescent="0.2">
      <c r="A28" s="71"/>
      <c r="B28" s="71"/>
      <c r="C28" s="71"/>
      <c r="D28" s="71"/>
      <c r="E28" s="71"/>
      <c r="F28" s="71"/>
      <c r="G28" s="71"/>
      <c r="H28" s="27"/>
      <c r="I28" s="27"/>
    </row>
    <row r="29" spans="1:10" x14ac:dyDescent="0.2">
      <c r="A29" s="71"/>
      <c r="B29" s="71"/>
      <c r="C29" s="71"/>
      <c r="D29" s="71"/>
      <c r="E29" s="71"/>
      <c r="F29" s="71"/>
      <c r="G29" s="71"/>
      <c r="H29" s="27"/>
      <c r="I29" s="27"/>
    </row>
    <row r="30" spans="1:10" ht="15" x14ac:dyDescent="0.25">
      <c r="A30" s="71"/>
      <c r="B30" s="71"/>
      <c r="C30" s="71"/>
      <c r="D30" s="71"/>
      <c r="E30" s="71"/>
      <c r="F30" s="71"/>
      <c r="G30" s="71"/>
      <c r="H30" s="27"/>
      <c r="I30" s="27"/>
      <c r="J30" s="91" t="s">
        <v>155</v>
      </c>
    </row>
    <row r="31" spans="1:10" ht="15" x14ac:dyDescent="0.25">
      <c r="A31" s="71"/>
      <c r="B31" s="71"/>
      <c r="C31" s="71"/>
      <c r="D31" s="71"/>
      <c r="E31" s="71"/>
      <c r="F31" s="71"/>
      <c r="G31" s="71"/>
      <c r="H31" s="27"/>
      <c r="I31" s="27"/>
      <c r="J31" s="91" t="s">
        <v>157</v>
      </c>
    </row>
    <row r="32" spans="1:10" x14ac:dyDescent="0.2">
      <c r="A32" s="71"/>
      <c r="B32" s="71"/>
      <c r="C32" s="71"/>
      <c r="D32" s="71"/>
      <c r="E32" s="71"/>
      <c r="F32" s="71"/>
      <c r="G32" s="71"/>
      <c r="H32" s="27"/>
      <c r="I32" s="27"/>
    </row>
    <row r="33" spans="1:9" x14ac:dyDescent="0.2">
      <c r="A33" s="71"/>
      <c r="B33" s="71"/>
      <c r="C33" s="71"/>
      <c r="D33" s="71"/>
      <c r="E33" s="71"/>
      <c r="F33" s="71"/>
      <c r="G33" s="71"/>
      <c r="H33" s="27"/>
      <c r="I33" s="27"/>
    </row>
    <row r="34" spans="1:9" x14ac:dyDescent="0.2">
      <c r="A34" s="14" t="s">
        <v>86</v>
      </c>
      <c r="B34" s="14"/>
      <c r="C34" s="14"/>
      <c r="D34" s="14"/>
      <c r="E34" s="14"/>
      <c r="F34" s="14"/>
      <c r="G34" s="14"/>
      <c r="H34" s="27"/>
      <c r="I34" s="27"/>
    </row>
    <row r="35" spans="1:9" x14ac:dyDescent="0.2">
      <c r="A35" s="14" t="s">
        <v>87</v>
      </c>
      <c r="B35" s="14"/>
      <c r="C35" s="14"/>
      <c r="D35" s="14"/>
      <c r="E35" s="14"/>
      <c r="F35" s="14"/>
      <c r="G35" s="14"/>
      <c r="H35" s="27"/>
      <c r="I35" s="27"/>
    </row>
    <row r="36" spans="1:9" x14ac:dyDescent="0.2">
      <c r="A36" s="12"/>
      <c r="B36" s="12"/>
      <c r="C36" s="12"/>
      <c r="D36" s="12"/>
      <c r="E36" s="12"/>
      <c r="F36" s="12"/>
      <c r="G36" s="12"/>
      <c r="H36" s="27"/>
      <c r="I36" s="27"/>
    </row>
    <row r="37" spans="1:9" x14ac:dyDescent="0.2">
      <c r="A37" s="32" t="s">
        <v>23</v>
      </c>
      <c r="B37" s="32" t="s">
        <v>22</v>
      </c>
      <c r="C37" s="32" t="s">
        <v>26</v>
      </c>
      <c r="D37" s="32" t="s">
        <v>24</v>
      </c>
      <c r="E37" s="32" t="s">
        <v>25</v>
      </c>
      <c r="F37" s="32" t="s">
        <v>51</v>
      </c>
      <c r="G37" s="32" t="s">
        <v>52</v>
      </c>
      <c r="H37" s="27"/>
      <c r="I37" s="27"/>
    </row>
    <row r="38" spans="1:9" x14ac:dyDescent="0.2">
      <c r="A38" s="33">
        <v>2003</v>
      </c>
      <c r="B38" s="33" t="s">
        <v>37</v>
      </c>
      <c r="C38" s="33" t="s">
        <v>31</v>
      </c>
      <c r="D38" s="33" t="s">
        <v>30</v>
      </c>
      <c r="E38" s="33" t="s">
        <v>27</v>
      </c>
      <c r="F38" s="33">
        <v>20</v>
      </c>
      <c r="G38" s="33">
        <f t="shared" ref="G38:G56" si="0">F38*138</f>
        <v>2760</v>
      </c>
      <c r="H38" s="27"/>
      <c r="I38" s="27"/>
    </row>
    <row r="39" spans="1:9" x14ac:dyDescent="0.2">
      <c r="A39" s="33">
        <v>2004</v>
      </c>
      <c r="B39" s="33" t="s">
        <v>16</v>
      </c>
      <c r="C39" s="33" t="s">
        <v>31</v>
      </c>
      <c r="D39" s="33" t="s">
        <v>30</v>
      </c>
      <c r="E39" s="33" t="s">
        <v>27</v>
      </c>
      <c r="F39" s="33">
        <v>18</v>
      </c>
      <c r="G39" s="33">
        <f t="shared" si="0"/>
        <v>2484</v>
      </c>
      <c r="H39" s="27"/>
      <c r="I39" s="27"/>
    </row>
    <row r="40" spans="1:9" x14ac:dyDescent="0.2">
      <c r="A40" s="33">
        <v>2004</v>
      </c>
      <c r="B40" s="33" t="s">
        <v>14</v>
      </c>
      <c r="C40" s="33" t="s">
        <v>28</v>
      </c>
      <c r="D40" s="33" t="s">
        <v>54</v>
      </c>
      <c r="E40" s="33" t="s">
        <v>27</v>
      </c>
      <c r="F40" s="33">
        <v>12</v>
      </c>
      <c r="G40" s="33">
        <f t="shared" si="0"/>
        <v>1656</v>
      </c>
      <c r="H40" s="27"/>
      <c r="I40" s="27"/>
    </row>
    <row r="41" spans="1:9" x14ac:dyDescent="0.2">
      <c r="A41" s="33">
        <v>2005</v>
      </c>
      <c r="B41" s="33" t="s">
        <v>40</v>
      </c>
      <c r="C41" s="33" t="s">
        <v>29</v>
      </c>
      <c r="D41" s="33" t="s">
        <v>55</v>
      </c>
      <c r="E41" s="33" t="s">
        <v>27</v>
      </c>
      <c r="F41" s="33">
        <v>16</v>
      </c>
      <c r="G41" s="33">
        <f t="shared" si="0"/>
        <v>2208</v>
      </c>
      <c r="H41" s="27"/>
      <c r="I41" s="27"/>
    </row>
    <row r="42" spans="1:9" x14ac:dyDescent="0.2">
      <c r="A42" s="33">
        <v>2003</v>
      </c>
      <c r="B42" s="33" t="s">
        <v>15</v>
      </c>
      <c r="C42" s="33" t="s">
        <v>29</v>
      </c>
      <c r="D42" s="33" t="s">
        <v>55</v>
      </c>
      <c r="E42" s="33" t="s">
        <v>27</v>
      </c>
      <c r="F42" s="33">
        <v>13</v>
      </c>
      <c r="G42" s="33">
        <f t="shared" si="0"/>
        <v>1794</v>
      </c>
      <c r="H42" s="27"/>
      <c r="I42" s="27"/>
    </row>
    <row r="43" spans="1:9" x14ac:dyDescent="0.2">
      <c r="A43" s="33">
        <v>2005</v>
      </c>
      <c r="B43" s="33" t="s">
        <v>43</v>
      </c>
      <c r="C43" s="33" t="s">
        <v>29</v>
      </c>
      <c r="D43" s="33" t="s">
        <v>30</v>
      </c>
      <c r="E43" s="33" t="s">
        <v>27</v>
      </c>
      <c r="F43" s="33">
        <v>18</v>
      </c>
      <c r="G43" s="33">
        <f t="shared" si="0"/>
        <v>2484</v>
      </c>
      <c r="H43" s="27"/>
      <c r="I43" s="27"/>
    </row>
    <row r="44" spans="1:9" x14ac:dyDescent="0.2">
      <c r="A44" s="33">
        <v>2005</v>
      </c>
      <c r="B44" s="33" t="s">
        <v>41</v>
      </c>
      <c r="C44" s="33" t="s">
        <v>34</v>
      </c>
      <c r="D44" s="33" t="s">
        <v>54</v>
      </c>
      <c r="E44" s="33" t="s">
        <v>36</v>
      </c>
      <c r="F44" s="33">
        <v>31</v>
      </c>
      <c r="G44" s="33">
        <f t="shared" si="0"/>
        <v>4278</v>
      </c>
      <c r="H44" s="27"/>
      <c r="I44" s="27"/>
    </row>
    <row r="45" spans="1:9" x14ac:dyDescent="0.2">
      <c r="A45" s="33">
        <v>2005</v>
      </c>
      <c r="B45" s="33" t="s">
        <v>16</v>
      </c>
      <c r="C45" s="33" t="s">
        <v>31</v>
      </c>
      <c r="D45" s="33" t="s">
        <v>55</v>
      </c>
      <c r="E45" s="33" t="s">
        <v>36</v>
      </c>
      <c r="F45" s="33">
        <v>17</v>
      </c>
      <c r="G45" s="33">
        <f t="shared" si="0"/>
        <v>2346</v>
      </c>
      <c r="H45" s="27"/>
      <c r="I45" s="27"/>
    </row>
    <row r="46" spans="1:9" x14ac:dyDescent="0.2">
      <c r="A46" s="33">
        <v>2003</v>
      </c>
      <c r="B46" s="33" t="s">
        <v>39</v>
      </c>
      <c r="C46" s="33" t="s">
        <v>29</v>
      </c>
      <c r="D46" s="33" t="s">
        <v>55</v>
      </c>
      <c r="E46" s="33" t="s">
        <v>36</v>
      </c>
      <c r="F46" s="33">
        <v>23</v>
      </c>
      <c r="G46" s="33">
        <f t="shared" si="0"/>
        <v>3174</v>
      </c>
      <c r="H46" s="27"/>
      <c r="I46" s="27"/>
    </row>
    <row r="47" spans="1:9" x14ac:dyDescent="0.2">
      <c r="A47" s="33">
        <v>2004</v>
      </c>
      <c r="B47" s="33" t="s">
        <v>38</v>
      </c>
      <c r="C47" s="33" t="s">
        <v>29</v>
      </c>
      <c r="D47" s="33" t="s">
        <v>55</v>
      </c>
      <c r="E47" s="33" t="s">
        <v>36</v>
      </c>
      <c r="F47" s="33">
        <v>15</v>
      </c>
      <c r="G47" s="33">
        <f t="shared" si="0"/>
        <v>2070</v>
      </c>
      <c r="H47" s="27"/>
      <c r="I47" s="27"/>
    </row>
    <row r="48" spans="1:9" x14ac:dyDescent="0.2">
      <c r="A48" s="33">
        <v>2003</v>
      </c>
      <c r="B48" s="33" t="s">
        <v>35</v>
      </c>
      <c r="C48" s="33" t="s">
        <v>29</v>
      </c>
      <c r="D48" s="33" t="s">
        <v>30</v>
      </c>
      <c r="E48" s="33" t="s">
        <v>36</v>
      </c>
      <c r="F48" s="33">
        <v>10</v>
      </c>
      <c r="G48" s="33">
        <f t="shared" si="0"/>
        <v>1380</v>
      </c>
      <c r="H48" s="27"/>
      <c r="I48" s="27"/>
    </row>
    <row r="49" spans="1:9" x14ac:dyDescent="0.2">
      <c r="A49" s="33">
        <v>2003</v>
      </c>
      <c r="B49" s="33" t="s">
        <v>33</v>
      </c>
      <c r="C49" s="33" t="s">
        <v>34</v>
      </c>
      <c r="D49" s="33" t="s">
        <v>54</v>
      </c>
      <c r="E49" s="33" t="s">
        <v>53</v>
      </c>
      <c r="F49" s="33">
        <v>15</v>
      </c>
      <c r="G49" s="33">
        <f t="shared" si="0"/>
        <v>2070</v>
      </c>
      <c r="H49" s="27"/>
      <c r="I49" s="27"/>
    </row>
    <row r="50" spans="1:9" x14ac:dyDescent="0.2">
      <c r="A50" s="33">
        <v>2005</v>
      </c>
      <c r="B50" s="33" t="s">
        <v>37</v>
      </c>
      <c r="C50" s="33" t="s">
        <v>31</v>
      </c>
      <c r="D50" s="33" t="s">
        <v>61</v>
      </c>
      <c r="E50" s="33" t="s">
        <v>53</v>
      </c>
      <c r="F50" s="33">
        <v>21</v>
      </c>
      <c r="G50" s="33">
        <f t="shared" si="0"/>
        <v>2898</v>
      </c>
      <c r="H50" s="27"/>
      <c r="I50" s="27"/>
    </row>
    <row r="51" spans="1:9" x14ac:dyDescent="0.2">
      <c r="A51" s="33">
        <v>2005</v>
      </c>
      <c r="B51" s="33" t="s">
        <v>14</v>
      </c>
      <c r="C51" s="33" t="s">
        <v>31</v>
      </c>
      <c r="D51" s="33" t="s">
        <v>54</v>
      </c>
      <c r="E51" s="33" t="s">
        <v>53</v>
      </c>
      <c r="F51" s="33">
        <v>14</v>
      </c>
      <c r="G51" s="33">
        <f t="shared" si="0"/>
        <v>1932</v>
      </c>
      <c r="H51" s="27"/>
      <c r="I51" s="27"/>
    </row>
    <row r="52" spans="1:9" x14ac:dyDescent="0.2">
      <c r="A52" s="33">
        <v>2004</v>
      </c>
      <c r="B52" s="33" t="s">
        <v>15</v>
      </c>
      <c r="C52" s="33" t="s">
        <v>31</v>
      </c>
      <c r="D52" s="33" t="s">
        <v>54</v>
      </c>
      <c r="E52" s="33" t="s">
        <v>53</v>
      </c>
      <c r="F52" s="33">
        <v>9</v>
      </c>
      <c r="G52" s="33">
        <f t="shared" si="0"/>
        <v>1242</v>
      </c>
      <c r="H52" s="27"/>
      <c r="I52" s="27"/>
    </row>
    <row r="53" spans="1:9" x14ac:dyDescent="0.2">
      <c r="A53" s="33">
        <v>2004</v>
      </c>
      <c r="B53" s="33" t="s">
        <v>33</v>
      </c>
      <c r="C53" s="33" t="s">
        <v>28</v>
      </c>
      <c r="D53" s="33" t="s">
        <v>61</v>
      </c>
      <c r="E53" s="33" t="s">
        <v>53</v>
      </c>
      <c r="F53" s="33">
        <v>17</v>
      </c>
      <c r="G53" s="33">
        <f t="shared" si="0"/>
        <v>2346</v>
      </c>
      <c r="H53" s="27"/>
      <c r="I53" s="27"/>
    </row>
    <row r="54" spans="1:9" x14ac:dyDescent="0.2">
      <c r="A54" s="33">
        <v>2004</v>
      </c>
      <c r="B54" s="33" t="s">
        <v>43</v>
      </c>
      <c r="C54" s="33" t="s">
        <v>28</v>
      </c>
      <c r="D54" s="33" t="s">
        <v>30</v>
      </c>
      <c r="E54" s="33" t="s">
        <v>53</v>
      </c>
      <c r="F54" s="33">
        <v>34</v>
      </c>
      <c r="G54" s="33">
        <f t="shared" si="0"/>
        <v>4692</v>
      </c>
      <c r="H54" s="27"/>
      <c r="I54" s="27"/>
    </row>
    <row r="55" spans="1:9" x14ac:dyDescent="0.2">
      <c r="A55" s="33">
        <v>2004</v>
      </c>
      <c r="B55" s="33" t="s">
        <v>16</v>
      </c>
      <c r="C55" s="33" t="s">
        <v>29</v>
      </c>
      <c r="D55" s="33" t="s">
        <v>54</v>
      </c>
      <c r="E55" s="33" t="s">
        <v>53</v>
      </c>
      <c r="F55" s="33">
        <v>16</v>
      </c>
      <c r="G55" s="33">
        <f t="shared" si="0"/>
        <v>2208</v>
      </c>
      <c r="H55" s="27"/>
      <c r="I55" s="27"/>
    </row>
    <row r="56" spans="1:9" x14ac:dyDescent="0.2">
      <c r="A56" s="33">
        <v>2003</v>
      </c>
      <c r="B56" s="33" t="s">
        <v>33</v>
      </c>
      <c r="C56" s="33" t="s">
        <v>29</v>
      </c>
      <c r="D56" s="33" t="s">
        <v>30</v>
      </c>
      <c r="E56" s="33" t="s">
        <v>53</v>
      </c>
      <c r="F56" s="33">
        <v>11</v>
      </c>
      <c r="G56" s="33">
        <f t="shared" si="0"/>
        <v>1518</v>
      </c>
      <c r="H56" s="27"/>
      <c r="I56" s="27"/>
    </row>
    <row r="57" spans="1:9" x14ac:dyDescent="0.2">
      <c r="A57" s="27"/>
      <c r="B57" s="27"/>
      <c r="C57" s="27"/>
      <c r="D57" s="27"/>
      <c r="E57" s="27"/>
      <c r="F57" s="27"/>
      <c r="G57" s="27"/>
      <c r="H57" s="27"/>
      <c r="I57" s="27"/>
    </row>
    <row r="105" spans="1:1" x14ac:dyDescent="0.2">
      <c r="A105" s="16" t="s">
        <v>103</v>
      </c>
    </row>
    <row r="205" spans="1:1" x14ac:dyDescent="0.2">
      <c r="A205" s="16" t="s">
        <v>103</v>
      </c>
    </row>
  </sheetData>
  <mergeCells count="2">
    <mergeCell ref="A6:G6"/>
    <mergeCell ref="B16:F16"/>
  </mergeCells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1" r:id="rId4">
          <objectPr defaultSize="0" autoPict="0" r:id="rId5">
            <anchor moveWithCells="1" sizeWithCells="1">
              <from>
                <xdr:col>9</xdr:col>
                <xdr:colOff>361950</xdr:colOff>
                <xdr:row>23</xdr:row>
                <xdr:rowOff>95250</xdr:rowOff>
              </from>
              <to>
                <xdr:col>12</xdr:col>
                <xdr:colOff>323850</xdr:colOff>
                <xdr:row>28</xdr:row>
                <xdr:rowOff>85725</xdr:rowOff>
              </to>
            </anchor>
          </objectPr>
        </oleObject>
      </mc:Choice>
      <mc:Fallback>
        <oleObject progId="Equation.3" shapeId="10241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5"/>
  <sheetViews>
    <sheetView zoomScaleNormal="100" workbookViewId="0"/>
  </sheetViews>
  <sheetFormatPr defaultRowHeight="12.75" x14ac:dyDescent="0.2"/>
  <cols>
    <col min="2" max="2" width="11.42578125" customWidth="1"/>
    <col min="3" max="3" width="11" customWidth="1"/>
    <col min="4" max="5" width="10.5703125" customWidth="1"/>
    <col min="7" max="7" width="11" customWidth="1"/>
  </cols>
  <sheetData>
    <row r="1" spans="1:13" x14ac:dyDescent="0.2">
      <c r="A1" s="27"/>
    </row>
    <row r="2" spans="1:13" x14ac:dyDescent="0.2">
      <c r="A2" s="11" t="s">
        <v>74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3" x14ac:dyDescent="0.2">
      <c r="A3" s="11" t="s">
        <v>79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3" x14ac:dyDescent="0.2">
      <c r="A4" s="11" t="s">
        <v>98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3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3" x14ac:dyDescent="0.2">
      <c r="A6" s="85" t="s">
        <v>20</v>
      </c>
      <c r="B6" s="85"/>
      <c r="C6" s="85"/>
      <c r="D6" s="85"/>
      <c r="E6" s="85"/>
      <c r="F6" s="85"/>
      <c r="G6" s="85"/>
      <c r="H6" s="52"/>
      <c r="I6" s="27"/>
      <c r="J6" s="27"/>
      <c r="K6" s="27"/>
    </row>
    <row r="7" spans="1:13" ht="51" x14ac:dyDescent="0.2">
      <c r="A7" s="1" t="s">
        <v>5</v>
      </c>
      <c r="B7" s="1" t="s">
        <v>82</v>
      </c>
      <c r="C7" s="1" t="s">
        <v>19</v>
      </c>
      <c r="D7" s="1" t="s">
        <v>13</v>
      </c>
      <c r="E7" s="1" t="s">
        <v>10</v>
      </c>
      <c r="F7" s="4" t="s">
        <v>50</v>
      </c>
      <c r="G7" s="4" t="s">
        <v>21</v>
      </c>
      <c r="H7" s="52"/>
      <c r="I7" s="27"/>
      <c r="J7" s="27"/>
      <c r="K7" s="27"/>
    </row>
    <row r="8" spans="1:13" x14ac:dyDescent="0.2">
      <c r="A8" s="24">
        <v>1</v>
      </c>
      <c r="B8" s="21" t="s">
        <v>0</v>
      </c>
      <c r="C8" s="39">
        <v>3</v>
      </c>
      <c r="D8" s="40">
        <v>5</v>
      </c>
      <c r="E8" s="41">
        <v>4</v>
      </c>
      <c r="F8" s="51"/>
      <c r="G8" s="42"/>
      <c r="H8" s="52"/>
      <c r="I8" s="27"/>
      <c r="J8" s="27"/>
      <c r="K8" s="11" t="s">
        <v>110</v>
      </c>
    </row>
    <row r="9" spans="1:13" x14ac:dyDescent="0.2">
      <c r="A9" s="24">
        <v>2</v>
      </c>
      <c r="B9" s="21" t="s">
        <v>1</v>
      </c>
      <c r="C9" s="39">
        <v>5</v>
      </c>
      <c r="D9" s="40">
        <v>4</v>
      </c>
      <c r="E9" s="41">
        <v>5</v>
      </c>
      <c r="F9" s="51"/>
      <c r="G9" s="42"/>
      <c r="H9" s="52"/>
      <c r="I9" s="27"/>
      <c r="J9" s="27"/>
      <c r="K9" s="75" t="s">
        <v>125</v>
      </c>
    </row>
    <row r="10" spans="1:13" x14ac:dyDescent="0.2">
      <c r="A10" s="24">
        <v>3</v>
      </c>
      <c r="B10" s="21" t="s">
        <v>12</v>
      </c>
      <c r="C10" s="39">
        <v>4</v>
      </c>
      <c r="D10" s="40">
        <v>3</v>
      </c>
      <c r="E10" s="41">
        <v>3</v>
      </c>
      <c r="F10" s="51"/>
      <c r="G10" s="42"/>
      <c r="H10" s="52"/>
      <c r="I10" s="27"/>
      <c r="J10" s="27"/>
      <c r="K10" s="75" t="s">
        <v>109</v>
      </c>
      <c r="M10" s="72" t="s">
        <v>115</v>
      </c>
    </row>
    <row r="11" spans="1:13" x14ac:dyDescent="0.2">
      <c r="A11" s="24">
        <v>4</v>
      </c>
      <c r="B11" s="21" t="s">
        <v>2</v>
      </c>
      <c r="C11" s="39">
        <v>3</v>
      </c>
      <c r="D11" s="40">
        <v>5</v>
      </c>
      <c r="E11" s="41">
        <v>4</v>
      </c>
      <c r="F11" s="51"/>
      <c r="G11" s="42"/>
      <c r="H11" s="52"/>
      <c r="I11" s="27"/>
      <c r="J11" s="27"/>
      <c r="K11" s="75" t="s">
        <v>112</v>
      </c>
    </row>
    <row r="12" spans="1:13" ht="14.25" x14ac:dyDescent="0.2">
      <c r="A12" s="24">
        <v>5</v>
      </c>
      <c r="B12" s="21" t="s">
        <v>3</v>
      </c>
      <c r="C12" s="39">
        <v>4</v>
      </c>
      <c r="D12" s="40">
        <v>4</v>
      </c>
      <c r="E12" s="41">
        <v>3</v>
      </c>
      <c r="F12" s="51"/>
      <c r="G12" s="42"/>
      <c r="H12" s="52"/>
      <c r="I12" s="27"/>
      <c r="J12" s="27"/>
      <c r="K12" s="76" t="s">
        <v>149</v>
      </c>
    </row>
    <row r="13" spans="1:13" x14ac:dyDescent="0.2">
      <c r="A13" s="24"/>
      <c r="B13" s="5" t="s">
        <v>50</v>
      </c>
      <c r="C13" s="51"/>
      <c r="D13" s="51"/>
      <c r="E13" s="51"/>
      <c r="F13" s="51"/>
      <c r="G13" s="54"/>
      <c r="H13" s="52"/>
      <c r="I13" s="27"/>
      <c r="J13" s="27"/>
      <c r="K13" s="75" t="s">
        <v>111</v>
      </c>
    </row>
    <row r="14" spans="1:13" x14ac:dyDescent="0.2">
      <c r="A14" s="27"/>
      <c r="B14" s="27"/>
      <c r="C14" s="27"/>
      <c r="D14" s="27"/>
      <c r="E14" s="27"/>
      <c r="F14" s="27"/>
      <c r="G14" s="52"/>
      <c r="H14" s="52"/>
      <c r="I14" s="27"/>
      <c r="J14" s="27"/>
      <c r="K14" s="75" t="s">
        <v>113</v>
      </c>
    </row>
    <row r="15" spans="1:13" x14ac:dyDescent="0.2">
      <c r="A15" s="81" t="s">
        <v>148</v>
      </c>
      <c r="B15" s="81"/>
      <c r="C15" s="81"/>
      <c r="D15" s="81"/>
      <c r="E15" s="81"/>
      <c r="F15" s="81"/>
      <c r="G15" s="53"/>
      <c r="H15" s="52"/>
      <c r="I15" s="27"/>
      <c r="J15" s="27"/>
      <c r="K15" s="75" t="s">
        <v>114</v>
      </c>
    </row>
    <row r="16" spans="1:13" x14ac:dyDescent="0.2">
      <c r="K16" s="76" t="s">
        <v>130</v>
      </c>
    </row>
    <row r="17" spans="1:11" ht="15" x14ac:dyDescent="0.25">
      <c r="A17" s="74" t="s">
        <v>122</v>
      </c>
      <c r="K17" s="91" t="s">
        <v>155</v>
      </c>
    </row>
    <row r="18" spans="1:11" ht="15" x14ac:dyDescent="0.25">
      <c r="A18" s="74" t="s">
        <v>147</v>
      </c>
      <c r="K18" s="91" t="s">
        <v>156</v>
      </c>
    </row>
    <row r="19" spans="1:11" ht="15" x14ac:dyDescent="0.25">
      <c r="K19" s="90"/>
    </row>
    <row r="20" spans="1:11" x14ac:dyDescent="0.2">
      <c r="A20" s="27"/>
      <c r="B20" s="27"/>
      <c r="C20" s="27"/>
      <c r="D20" s="27"/>
      <c r="E20" s="11" t="s">
        <v>151</v>
      </c>
      <c r="F20" s="27"/>
      <c r="G20" s="52"/>
      <c r="H20" s="52"/>
      <c r="I20" s="27"/>
      <c r="J20" s="27"/>
      <c r="K20" s="11"/>
    </row>
    <row r="21" spans="1:11" x14ac:dyDescent="0.2">
      <c r="A21" s="19" t="s">
        <v>72</v>
      </c>
      <c r="B21" s="10"/>
      <c r="C21" s="10"/>
      <c r="D21" s="10"/>
      <c r="E21" s="11" t="s">
        <v>152</v>
      </c>
      <c r="F21" s="27"/>
      <c r="G21" s="27"/>
      <c r="H21" s="27"/>
      <c r="I21" s="27"/>
      <c r="J21" s="27"/>
    </row>
    <row r="22" spans="1:11" x14ac:dyDescent="0.2">
      <c r="A22" s="27">
        <v>1</v>
      </c>
      <c r="B22" s="27">
        <v>2</v>
      </c>
      <c r="C22" s="27">
        <v>-1</v>
      </c>
      <c r="D22" s="27"/>
      <c r="E22" s="27"/>
      <c r="F22" s="27"/>
      <c r="G22" s="27"/>
      <c r="H22" s="27"/>
      <c r="I22" s="27"/>
      <c r="J22" s="71"/>
      <c r="K22" s="79" t="s">
        <v>154</v>
      </c>
    </row>
    <row r="23" spans="1:11" x14ac:dyDescent="0.2">
      <c r="A23" s="27">
        <v>6</v>
      </c>
      <c r="B23" s="27">
        <v>5</v>
      </c>
      <c r="C23" s="27">
        <v>6</v>
      </c>
      <c r="D23" s="27"/>
      <c r="E23" s="27"/>
      <c r="F23" s="27"/>
      <c r="G23" s="27"/>
      <c r="H23" s="27"/>
      <c r="I23" s="27"/>
      <c r="J23" s="71"/>
      <c r="K23" s="79" t="s">
        <v>153</v>
      </c>
    </row>
    <row r="24" spans="1:11" x14ac:dyDescent="0.2">
      <c r="A24" s="27">
        <v>7</v>
      </c>
      <c r="B24" s="27">
        <v>8</v>
      </c>
      <c r="C24" s="27">
        <v>7</v>
      </c>
      <c r="D24" s="27"/>
      <c r="E24" s="27"/>
      <c r="F24" s="27"/>
      <c r="G24" s="27"/>
      <c r="H24" s="27"/>
      <c r="I24" s="27"/>
      <c r="J24" s="71"/>
    </row>
    <row r="25" spans="1:1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71"/>
    </row>
    <row r="26" spans="1:1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71"/>
    </row>
    <row r="27" spans="1:1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71"/>
    </row>
    <row r="28" spans="1:11" x14ac:dyDescent="0.2">
      <c r="A28" s="14" t="s">
        <v>89</v>
      </c>
      <c r="B28" s="14"/>
      <c r="C28" s="14"/>
      <c r="D28" s="14"/>
      <c r="E28" s="14"/>
      <c r="F28" s="14"/>
      <c r="G28" s="14"/>
      <c r="H28" s="27"/>
      <c r="I28" s="27"/>
      <c r="J28" s="27"/>
    </row>
    <row r="29" spans="1:11" x14ac:dyDescent="0.2">
      <c r="A29" s="14" t="s">
        <v>73</v>
      </c>
      <c r="B29" s="14"/>
      <c r="C29" s="14"/>
      <c r="D29" s="14"/>
      <c r="E29" s="14"/>
      <c r="F29" s="14"/>
      <c r="G29" s="14"/>
      <c r="H29" s="27"/>
      <c r="I29" s="27"/>
      <c r="J29" s="27"/>
    </row>
    <row r="30" spans="1:11" ht="15" x14ac:dyDescent="0.25">
      <c r="A30" s="12"/>
      <c r="B30" s="12"/>
      <c r="C30" s="12"/>
      <c r="D30" s="12"/>
      <c r="E30" s="12"/>
      <c r="F30" s="12"/>
      <c r="G30" s="12"/>
      <c r="H30" s="27"/>
      <c r="I30" s="27"/>
      <c r="J30" s="27"/>
      <c r="K30" s="91" t="s">
        <v>155</v>
      </c>
    </row>
    <row r="31" spans="1:11" ht="15" x14ac:dyDescent="0.25">
      <c r="A31" s="32" t="s">
        <v>23</v>
      </c>
      <c r="B31" s="32" t="s">
        <v>22</v>
      </c>
      <c r="C31" s="32" t="s">
        <v>26</v>
      </c>
      <c r="D31" s="32" t="s">
        <v>24</v>
      </c>
      <c r="E31" s="32" t="s">
        <v>25</v>
      </c>
      <c r="F31" s="32" t="s">
        <v>51</v>
      </c>
      <c r="G31" s="32" t="s">
        <v>52</v>
      </c>
      <c r="H31" s="27"/>
      <c r="I31" s="27"/>
      <c r="J31" s="27"/>
      <c r="K31" s="91" t="s">
        <v>157</v>
      </c>
    </row>
    <row r="32" spans="1:11" x14ac:dyDescent="0.2">
      <c r="A32" s="33">
        <v>2004</v>
      </c>
      <c r="B32" s="33" t="s">
        <v>15</v>
      </c>
      <c r="C32" s="33" t="s">
        <v>31</v>
      </c>
      <c r="D32" s="33" t="s">
        <v>54</v>
      </c>
      <c r="E32" s="33" t="s">
        <v>62</v>
      </c>
      <c r="F32" s="33">
        <v>9</v>
      </c>
      <c r="G32" s="33">
        <f t="shared" ref="G32:G50" si="0">F32*2564</f>
        <v>23076</v>
      </c>
      <c r="H32" s="27"/>
      <c r="I32" s="27"/>
      <c r="J32" s="27"/>
      <c r="K32" s="27"/>
    </row>
    <row r="33" spans="1:11" x14ac:dyDescent="0.2">
      <c r="A33" s="33">
        <v>2003</v>
      </c>
      <c r="B33" s="33" t="s">
        <v>35</v>
      </c>
      <c r="C33" s="33" t="s">
        <v>29</v>
      </c>
      <c r="D33" s="33" t="s">
        <v>30</v>
      </c>
      <c r="E33" s="33" t="s">
        <v>63</v>
      </c>
      <c r="F33" s="33">
        <v>10</v>
      </c>
      <c r="G33" s="33">
        <f t="shared" si="0"/>
        <v>25640</v>
      </c>
      <c r="H33" s="27"/>
      <c r="I33" s="27"/>
      <c r="J33" s="27"/>
      <c r="K33" s="27"/>
    </row>
    <row r="34" spans="1:11" x14ac:dyDescent="0.2">
      <c r="A34" s="33">
        <v>2003</v>
      </c>
      <c r="B34" s="33" t="s">
        <v>33</v>
      </c>
      <c r="C34" s="33" t="s">
        <v>29</v>
      </c>
      <c r="D34" s="33" t="s">
        <v>30</v>
      </c>
      <c r="E34" s="33" t="s">
        <v>62</v>
      </c>
      <c r="F34" s="33">
        <v>11</v>
      </c>
      <c r="G34" s="33">
        <f t="shared" si="0"/>
        <v>28204</v>
      </c>
      <c r="H34" s="27"/>
      <c r="I34" s="27"/>
      <c r="J34" s="27"/>
      <c r="K34" s="27"/>
    </row>
    <row r="35" spans="1:11" x14ac:dyDescent="0.2">
      <c r="A35" s="33">
        <v>2004</v>
      </c>
      <c r="B35" s="33" t="s">
        <v>14</v>
      </c>
      <c r="C35" s="33" t="s">
        <v>28</v>
      </c>
      <c r="D35" s="33" t="s">
        <v>54</v>
      </c>
      <c r="E35" s="33" t="s">
        <v>64</v>
      </c>
      <c r="F35" s="33">
        <v>12</v>
      </c>
      <c r="G35" s="33">
        <f t="shared" si="0"/>
        <v>30768</v>
      </c>
      <c r="H35" s="27"/>
      <c r="I35" s="27"/>
      <c r="J35" s="27"/>
      <c r="K35" s="27"/>
    </row>
    <row r="36" spans="1:11" x14ac:dyDescent="0.2">
      <c r="A36" s="33">
        <v>2003</v>
      </c>
      <c r="B36" s="33" t="s">
        <v>15</v>
      </c>
      <c r="C36" s="33" t="s">
        <v>29</v>
      </c>
      <c r="D36" s="33" t="s">
        <v>55</v>
      </c>
      <c r="E36" s="33" t="s">
        <v>64</v>
      </c>
      <c r="F36" s="33">
        <v>13</v>
      </c>
      <c r="G36" s="33">
        <f t="shared" si="0"/>
        <v>33332</v>
      </c>
      <c r="H36" s="27"/>
      <c r="I36" s="27"/>
      <c r="J36" s="27"/>
      <c r="K36" s="27"/>
    </row>
    <row r="37" spans="1:11" x14ac:dyDescent="0.2">
      <c r="A37" s="33">
        <v>2005</v>
      </c>
      <c r="B37" s="33" t="s">
        <v>14</v>
      </c>
      <c r="C37" s="33" t="s">
        <v>31</v>
      </c>
      <c r="D37" s="33" t="s">
        <v>54</v>
      </c>
      <c r="E37" s="33" t="s">
        <v>62</v>
      </c>
      <c r="F37" s="33">
        <v>14</v>
      </c>
      <c r="G37" s="33">
        <f t="shared" si="0"/>
        <v>35896</v>
      </c>
      <c r="H37" s="27"/>
      <c r="I37" s="27"/>
      <c r="J37" s="27"/>
      <c r="K37" s="27"/>
    </row>
    <row r="38" spans="1:11" x14ac:dyDescent="0.2">
      <c r="A38" s="33">
        <v>2003</v>
      </c>
      <c r="B38" s="33" t="s">
        <v>33</v>
      </c>
      <c r="C38" s="33" t="s">
        <v>34</v>
      </c>
      <c r="D38" s="33" t="s">
        <v>54</v>
      </c>
      <c r="E38" s="33" t="s">
        <v>62</v>
      </c>
      <c r="F38" s="33">
        <v>15</v>
      </c>
      <c r="G38" s="33">
        <f t="shared" si="0"/>
        <v>38460</v>
      </c>
      <c r="H38" s="27"/>
      <c r="I38" s="27"/>
      <c r="J38" s="27"/>
      <c r="K38" s="27"/>
    </row>
    <row r="39" spans="1:11" x14ac:dyDescent="0.2">
      <c r="A39" s="33">
        <v>2004</v>
      </c>
      <c r="B39" s="33" t="s">
        <v>38</v>
      </c>
      <c r="C39" s="33" t="s">
        <v>29</v>
      </c>
      <c r="D39" s="33" t="s">
        <v>55</v>
      </c>
      <c r="E39" s="33" t="s">
        <v>63</v>
      </c>
      <c r="F39" s="33">
        <v>15</v>
      </c>
      <c r="G39" s="33">
        <f t="shared" si="0"/>
        <v>38460</v>
      </c>
      <c r="H39" s="27"/>
      <c r="I39" s="27"/>
      <c r="J39" s="27"/>
      <c r="K39" s="27"/>
    </row>
    <row r="40" spans="1:11" x14ac:dyDescent="0.2">
      <c r="A40" s="33">
        <v>2004</v>
      </c>
      <c r="B40" s="33" t="s">
        <v>16</v>
      </c>
      <c r="C40" s="33" t="s">
        <v>29</v>
      </c>
      <c r="D40" s="33" t="s">
        <v>54</v>
      </c>
      <c r="E40" s="33" t="s">
        <v>62</v>
      </c>
      <c r="F40" s="33">
        <v>16</v>
      </c>
      <c r="G40" s="33">
        <f t="shared" si="0"/>
        <v>41024</v>
      </c>
      <c r="H40" s="27"/>
      <c r="I40" s="27"/>
      <c r="J40" s="27"/>
      <c r="K40" s="27"/>
    </row>
    <row r="41" spans="1:11" x14ac:dyDescent="0.2">
      <c r="A41" s="33">
        <v>2005</v>
      </c>
      <c r="B41" s="33" t="s">
        <v>40</v>
      </c>
      <c r="C41" s="33" t="s">
        <v>29</v>
      </c>
      <c r="D41" s="33" t="s">
        <v>55</v>
      </c>
      <c r="E41" s="33" t="s">
        <v>64</v>
      </c>
      <c r="F41" s="33">
        <v>16</v>
      </c>
      <c r="G41" s="33">
        <f t="shared" si="0"/>
        <v>41024</v>
      </c>
      <c r="H41" s="27"/>
      <c r="I41" s="27"/>
      <c r="J41" s="27"/>
      <c r="K41" s="27"/>
    </row>
    <row r="42" spans="1:11" x14ac:dyDescent="0.2">
      <c r="A42" s="33">
        <v>2005</v>
      </c>
      <c r="B42" s="33" t="s">
        <v>16</v>
      </c>
      <c r="C42" s="33" t="s">
        <v>31</v>
      </c>
      <c r="D42" s="33" t="s">
        <v>55</v>
      </c>
      <c r="E42" s="33" t="s">
        <v>63</v>
      </c>
      <c r="F42" s="33">
        <v>17</v>
      </c>
      <c r="G42" s="33">
        <f t="shared" si="0"/>
        <v>43588</v>
      </c>
      <c r="H42" s="27"/>
      <c r="I42" s="27"/>
      <c r="J42" s="27"/>
      <c r="K42" s="27"/>
    </row>
    <row r="43" spans="1:11" x14ac:dyDescent="0.2">
      <c r="A43" s="33">
        <v>2004</v>
      </c>
      <c r="B43" s="33" t="s">
        <v>33</v>
      </c>
      <c r="C43" s="33" t="s">
        <v>28</v>
      </c>
      <c r="D43" s="33" t="s">
        <v>12</v>
      </c>
      <c r="E43" s="33" t="s">
        <v>62</v>
      </c>
      <c r="F43" s="33">
        <v>17</v>
      </c>
      <c r="G43" s="33">
        <f t="shared" si="0"/>
        <v>43588</v>
      </c>
      <c r="H43" s="27"/>
      <c r="I43" s="27"/>
      <c r="J43" s="27"/>
      <c r="K43" s="27"/>
    </row>
    <row r="44" spans="1:11" x14ac:dyDescent="0.2">
      <c r="A44" s="33">
        <v>2004</v>
      </c>
      <c r="B44" s="33" t="s">
        <v>16</v>
      </c>
      <c r="C44" s="33" t="s">
        <v>31</v>
      </c>
      <c r="D44" s="33" t="s">
        <v>30</v>
      </c>
      <c r="E44" s="33" t="s">
        <v>64</v>
      </c>
      <c r="F44" s="33">
        <v>18</v>
      </c>
      <c r="G44" s="33">
        <f t="shared" si="0"/>
        <v>46152</v>
      </c>
      <c r="H44" s="27"/>
      <c r="I44" s="27"/>
      <c r="J44" s="27"/>
      <c r="K44" s="27"/>
    </row>
    <row r="45" spans="1:11" x14ac:dyDescent="0.2">
      <c r="A45" s="33">
        <v>2005</v>
      </c>
      <c r="B45" s="33" t="s">
        <v>43</v>
      </c>
      <c r="C45" s="33" t="s">
        <v>29</v>
      </c>
      <c r="D45" s="33" t="s">
        <v>30</v>
      </c>
      <c r="E45" s="33" t="s">
        <v>64</v>
      </c>
      <c r="F45" s="33">
        <v>18</v>
      </c>
      <c r="G45" s="33">
        <f t="shared" si="0"/>
        <v>46152</v>
      </c>
      <c r="H45" s="27"/>
      <c r="I45" s="27"/>
      <c r="J45" s="27"/>
      <c r="K45" s="27"/>
    </row>
    <row r="46" spans="1:11" x14ac:dyDescent="0.2">
      <c r="A46" s="33">
        <v>2003</v>
      </c>
      <c r="B46" s="33" t="s">
        <v>37</v>
      </c>
      <c r="C46" s="33" t="s">
        <v>31</v>
      </c>
      <c r="D46" s="33" t="s">
        <v>30</v>
      </c>
      <c r="E46" s="33" t="s">
        <v>64</v>
      </c>
      <c r="F46" s="33">
        <v>20</v>
      </c>
      <c r="G46" s="33">
        <f t="shared" si="0"/>
        <v>51280</v>
      </c>
      <c r="H46" s="27"/>
      <c r="I46" s="27"/>
      <c r="J46" s="27"/>
      <c r="K46" s="27"/>
    </row>
    <row r="47" spans="1:11" x14ac:dyDescent="0.2">
      <c r="A47" s="33">
        <v>2005</v>
      </c>
      <c r="B47" s="33" t="s">
        <v>37</v>
      </c>
      <c r="C47" s="33" t="s">
        <v>31</v>
      </c>
      <c r="D47" s="33" t="s">
        <v>12</v>
      </c>
      <c r="E47" s="33" t="s">
        <v>62</v>
      </c>
      <c r="F47" s="33">
        <v>21</v>
      </c>
      <c r="G47" s="33">
        <f t="shared" si="0"/>
        <v>53844</v>
      </c>
      <c r="H47" s="27"/>
      <c r="I47" s="27"/>
      <c r="J47" s="27"/>
      <c r="K47" s="27"/>
    </row>
    <row r="48" spans="1:11" x14ac:dyDescent="0.2">
      <c r="A48" s="33">
        <v>2003</v>
      </c>
      <c r="B48" s="33" t="s">
        <v>39</v>
      </c>
      <c r="C48" s="33" t="s">
        <v>29</v>
      </c>
      <c r="D48" s="33" t="s">
        <v>55</v>
      </c>
      <c r="E48" s="33" t="s">
        <v>63</v>
      </c>
      <c r="F48" s="33">
        <v>23</v>
      </c>
      <c r="G48" s="33">
        <f t="shared" si="0"/>
        <v>58972</v>
      </c>
      <c r="H48" s="27"/>
      <c r="I48" s="27"/>
      <c r="J48" s="27"/>
      <c r="K48" s="27"/>
    </row>
    <row r="49" spans="1:11" x14ac:dyDescent="0.2">
      <c r="A49" s="33">
        <v>2005</v>
      </c>
      <c r="B49" s="33" t="s">
        <v>41</v>
      </c>
      <c r="C49" s="33" t="s">
        <v>34</v>
      </c>
      <c r="D49" s="33" t="s">
        <v>54</v>
      </c>
      <c r="E49" s="33" t="s">
        <v>63</v>
      </c>
      <c r="F49" s="33">
        <v>31</v>
      </c>
      <c r="G49" s="33">
        <f t="shared" si="0"/>
        <v>79484</v>
      </c>
      <c r="H49" s="27"/>
      <c r="I49" s="27"/>
      <c r="J49" s="27"/>
      <c r="K49" s="27"/>
    </row>
    <row r="50" spans="1:11" x14ac:dyDescent="0.2">
      <c r="A50" s="33">
        <v>2004</v>
      </c>
      <c r="B50" s="33" t="s">
        <v>43</v>
      </c>
      <c r="C50" s="33" t="s">
        <v>28</v>
      </c>
      <c r="D50" s="33" t="s">
        <v>30</v>
      </c>
      <c r="E50" s="33" t="s">
        <v>62</v>
      </c>
      <c r="F50" s="33">
        <v>34</v>
      </c>
      <c r="G50" s="33">
        <f t="shared" si="0"/>
        <v>87176</v>
      </c>
      <c r="H50" s="27"/>
      <c r="I50" s="27"/>
      <c r="J50" s="27"/>
      <c r="K50" s="27"/>
    </row>
    <row r="105" spans="1:1" x14ac:dyDescent="0.2">
      <c r="A105" s="16" t="s">
        <v>103</v>
      </c>
    </row>
    <row r="205" spans="1:1" x14ac:dyDescent="0.2">
      <c r="A205" s="16" t="s">
        <v>103</v>
      </c>
    </row>
  </sheetData>
  <mergeCells count="2">
    <mergeCell ref="A6:G6"/>
    <mergeCell ref="A15:F15"/>
  </mergeCells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1267" r:id="rId4">
          <objectPr defaultSize="0" autoPict="0" r:id="rId5">
            <anchor moveWithCells="1" sizeWithCells="1">
              <from>
                <xdr:col>10</xdr:col>
                <xdr:colOff>371475</xdr:colOff>
                <xdr:row>23</xdr:row>
                <xdr:rowOff>114300</xdr:rowOff>
              </from>
              <to>
                <xdr:col>13</xdr:col>
                <xdr:colOff>266700</xdr:colOff>
                <xdr:row>28</xdr:row>
                <xdr:rowOff>95250</xdr:rowOff>
              </to>
            </anchor>
          </objectPr>
        </oleObject>
      </mc:Choice>
      <mc:Fallback>
        <oleObject progId="Equation.3" shapeId="1126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4"/>
  <sheetViews>
    <sheetView zoomScaleNormal="100" workbookViewId="0"/>
  </sheetViews>
  <sheetFormatPr defaultRowHeight="12.75" x14ac:dyDescent="0.2"/>
  <cols>
    <col min="1" max="1" width="12.42578125" style="27" customWidth="1"/>
    <col min="2" max="2" width="12.5703125" style="27" customWidth="1"/>
    <col min="3" max="3" width="16.140625" style="27" customWidth="1"/>
    <col min="4" max="4" width="10.5703125" style="27" customWidth="1"/>
    <col min="5" max="5" width="13.7109375" style="27" customWidth="1"/>
    <col min="6" max="6" width="10.28515625" style="27" customWidth="1"/>
    <col min="7" max="7" width="12.28515625" style="27" customWidth="1"/>
    <col min="8" max="9" width="8.85546875" style="27" customWidth="1"/>
  </cols>
  <sheetData>
    <row r="1" spans="1:12" x14ac:dyDescent="0.2">
      <c r="A1" s="16"/>
    </row>
    <row r="2" spans="1:12" x14ac:dyDescent="0.2">
      <c r="A2" s="11" t="s">
        <v>74</v>
      </c>
      <c r="J2" s="27"/>
      <c r="K2" s="27"/>
    </row>
    <row r="3" spans="1:12" x14ac:dyDescent="0.2">
      <c r="A3" s="11" t="s">
        <v>79</v>
      </c>
    </row>
    <row r="4" spans="1:12" x14ac:dyDescent="0.2">
      <c r="A4" s="11" t="s">
        <v>80</v>
      </c>
    </row>
    <row r="6" spans="1:12" x14ac:dyDescent="0.2">
      <c r="A6" s="80" t="s">
        <v>48</v>
      </c>
      <c r="B6" s="80"/>
      <c r="C6" s="80"/>
      <c r="D6" s="15">
        <v>148</v>
      </c>
    </row>
    <row r="7" spans="1:12" x14ac:dyDescent="0.2">
      <c r="A7" s="34"/>
      <c r="B7" s="34"/>
      <c r="C7" s="34"/>
    </row>
    <row r="8" spans="1:12" ht="57" customHeight="1" x14ac:dyDescent="0.2">
      <c r="A8" s="1" t="s">
        <v>22</v>
      </c>
      <c r="B8" s="1" t="s">
        <v>46</v>
      </c>
      <c r="C8" s="1" t="s">
        <v>49</v>
      </c>
    </row>
    <row r="9" spans="1:12" x14ac:dyDescent="0.2">
      <c r="A9" s="21" t="s">
        <v>14</v>
      </c>
      <c r="B9" s="22">
        <v>15</v>
      </c>
      <c r="C9" s="23"/>
      <c r="J9" s="11" t="s">
        <v>110</v>
      </c>
    </row>
    <row r="10" spans="1:12" x14ac:dyDescent="0.2">
      <c r="A10" s="21" t="s">
        <v>15</v>
      </c>
      <c r="B10" s="22">
        <v>10</v>
      </c>
      <c r="C10" s="23"/>
      <c r="E10" s="10" t="s">
        <v>72</v>
      </c>
      <c r="F10" s="10"/>
      <c r="G10" s="10"/>
      <c r="J10" s="75" t="s">
        <v>125</v>
      </c>
    </row>
    <row r="11" spans="1:12" x14ac:dyDescent="0.2">
      <c r="A11" s="21" t="s">
        <v>16</v>
      </c>
      <c r="B11" s="22">
        <v>5</v>
      </c>
      <c r="C11" s="23"/>
      <c r="E11" s="27">
        <v>1</v>
      </c>
      <c r="F11" s="27">
        <v>2</v>
      </c>
      <c r="G11" s="27">
        <v>11</v>
      </c>
      <c r="J11" s="75" t="s">
        <v>109</v>
      </c>
      <c r="L11" s="72" t="s">
        <v>115</v>
      </c>
    </row>
    <row r="12" spans="1:12" x14ac:dyDescent="0.2">
      <c r="A12" s="21" t="s">
        <v>33</v>
      </c>
      <c r="B12" s="22">
        <v>8</v>
      </c>
      <c r="C12" s="23"/>
      <c r="E12" s="27">
        <v>6</v>
      </c>
      <c r="F12" s="27">
        <v>5</v>
      </c>
      <c r="G12" s="27">
        <v>-3</v>
      </c>
      <c r="J12" s="75" t="s">
        <v>112</v>
      </c>
    </row>
    <row r="13" spans="1:12" ht="14.25" customHeight="1" x14ac:dyDescent="0.2">
      <c r="A13" s="21" t="s">
        <v>39</v>
      </c>
      <c r="B13" s="22">
        <v>25</v>
      </c>
      <c r="C13" s="23"/>
      <c r="E13" s="27">
        <v>7</v>
      </c>
      <c r="F13" s="27">
        <v>8</v>
      </c>
      <c r="G13" s="27">
        <v>9</v>
      </c>
      <c r="J13" s="77" t="s">
        <v>117</v>
      </c>
    </row>
    <row r="14" spans="1:12" x14ac:dyDescent="0.2">
      <c r="A14" s="21" t="s">
        <v>35</v>
      </c>
      <c r="B14" s="22">
        <v>14</v>
      </c>
      <c r="C14" s="23"/>
      <c r="J14" s="75" t="s">
        <v>111</v>
      </c>
    </row>
    <row r="15" spans="1:12" x14ac:dyDescent="0.2">
      <c r="A15" s="21" t="s">
        <v>37</v>
      </c>
      <c r="B15" s="22">
        <v>9</v>
      </c>
      <c r="C15" s="23"/>
      <c r="E15" s="11" t="s">
        <v>151</v>
      </c>
      <c r="J15" s="75" t="s">
        <v>113</v>
      </c>
    </row>
    <row r="16" spans="1:12" x14ac:dyDescent="0.2">
      <c r="A16" s="21" t="s">
        <v>38</v>
      </c>
      <c r="B16" s="22">
        <v>7</v>
      </c>
      <c r="C16" s="23"/>
      <c r="E16" s="11" t="s">
        <v>152</v>
      </c>
      <c r="F16" s="72"/>
      <c r="G16" s="72"/>
      <c r="H16" s="7"/>
      <c r="I16" s="7"/>
      <c r="J16" s="75" t="s">
        <v>114</v>
      </c>
    </row>
    <row r="17" spans="1:10" x14ac:dyDescent="0.2">
      <c r="A17" s="21" t="s">
        <v>40</v>
      </c>
      <c r="B17" s="22">
        <v>12</v>
      </c>
      <c r="C17" s="23"/>
      <c r="E17" s="10"/>
      <c r="F17" s="10"/>
      <c r="G17" s="10"/>
      <c r="H17" s="7"/>
      <c r="I17" s="7"/>
      <c r="J17" s="76" t="s">
        <v>118</v>
      </c>
    </row>
    <row r="18" spans="1:10" ht="15" x14ac:dyDescent="0.25">
      <c r="A18" s="21" t="s">
        <v>41</v>
      </c>
      <c r="B18" s="22">
        <v>6</v>
      </c>
      <c r="C18" s="23"/>
      <c r="E18" s="7"/>
      <c r="F18" s="7"/>
      <c r="G18" s="7"/>
      <c r="H18" s="7"/>
      <c r="I18" s="7"/>
      <c r="J18" s="91" t="s">
        <v>155</v>
      </c>
    </row>
    <row r="19" spans="1:10" ht="15" x14ac:dyDescent="0.25">
      <c r="A19" s="21" t="s">
        <v>42</v>
      </c>
      <c r="B19" s="22">
        <v>11</v>
      </c>
      <c r="C19" s="23"/>
      <c r="E19" s="7"/>
      <c r="F19" s="7"/>
      <c r="G19" s="7"/>
      <c r="H19" s="7"/>
      <c r="I19" s="7"/>
      <c r="J19" s="91" t="s">
        <v>156</v>
      </c>
    </row>
    <row r="20" spans="1:10" ht="15" x14ac:dyDescent="0.25">
      <c r="A20" s="21" t="s">
        <v>43</v>
      </c>
      <c r="B20" s="22">
        <v>10</v>
      </c>
      <c r="C20" s="23"/>
      <c r="E20" s="7"/>
      <c r="F20" s="7"/>
      <c r="G20" s="7"/>
      <c r="H20" s="7"/>
      <c r="I20" s="7"/>
      <c r="J20" s="90"/>
    </row>
    <row r="21" spans="1:10" ht="15.75" customHeight="1" x14ac:dyDescent="0.2">
      <c r="A21" s="5" t="s">
        <v>44</v>
      </c>
      <c r="B21" s="23"/>
      <c r="C21" s="23"/>
      <c r="E21" s="7"/>
      <c r="F21" s="7"/>
      <c r="G21" s="7"/>
      <c r="H21" s="7"/>
      <c r="I21" s="7"/>
      <c r="J21" s="11"/>
    </row>
    <row r="22" spans="1:10" ht="28.15" customHeight="1" x14ac:dyDescent="0.2">
      <c r="A22" s="6" t="s">
        <v>45</v>
      </c>
      <c r="B22" s="23"/>
      <c r="C22" s="23"/>
      <c r="E22" s="7"/>
      <c r="F22" s="7"/>
      <c r="G22" s="7"/>
      <c r="H22" s="7"/>
      <c r="I22" s="7"/>
    </row>
    <row r="23" spans="1:10" x14ac:dyDescent="0.2">
      <c r="J23" s="79" t="s">
        <v>154</v>
      </c>
    </row>
    <row r="24" spans="1:10" x14ac:dyDescent="0.2">
      <c r="A24" s="81" t="s">
        <v>47</v>
      </c>
      <c r="B24" s="81"/>
      <c r="C24" s="81"/>
      <c r="D24" s="35"/>
      <c r="J24" s="79" t="s">
        <v>153</v>
      </c>
    </row>
    <row r="25" spans="1:10" x14ac:dyDescent="0.2">
      <c r="A25"/>
      <c r="B25"/>
      <c r="C25"/>
      <c r="D25"/>
      <c r="E25"/>
      <c r="F25"/>
      <c r="G25"/>
      <c r="H25"/>
      <c r="I25"/>
    </row>
    <row r="26" spans="1:10" x14ac:dyDescent="0.2">
      <c r="A26" s="74" t="s">
        <v>122</v>
      </c>
    </row>
    <row r="27" spans="1:10" x14ac:dyDescent="0.2">
      <c r="A27" s="74" t="s">
        <v>123</v>
      </c>
      <c r="B27"/>
      <c r="C27"/>
      <c r="D27"/>
      <c r="E27"/>
      <c r="F27"/>
      <c r="G27"/>
      <c r="H27"/>
      <c r="I27"/>
    </row>
    <row r="28" spans="1:10" x14ac:dyDescent="0.2">
      <c r="A28"/>
      <c r="B28"/>
      <c r="C28"/>
      <c r="D28"/>
      <c r="E28"/>
      <c r="F28"/>
      <c r="G28"/>
      <c r="H28"/>
      <c r="I28"/>
    </row>
    <row r="30" spans="1:10" x14ac:dyDescent="0.2">
      <c r="A30" s="14" t="s">
        <v>81</v>
      </c>
      <c r="B30" s="14"/>
      <c r="C30" s="14"/>
      <c r="D30" s="14"/>
      <c r="E30" s="14"/>
      <c r="F30" s="14"/>
      <c r="G30" s="14"/>
    </row>
    <row r="31" spans="1:10" ht="15" x14ac:dyDescent="0.25">
      <c r="A31" s="14" t="s">
        <v>73</v>
      </c>
      <c r="B31" s="14"/>
      <c r="C31" s="14"/>
      <c r="D31" s="14"/>
      <c r="E31" s="14"/>
      <c r="F31" s="14"/>
      <c r="G31" s="14"/>
      <c r="J31" s="91" t="s">
        <v>155</v>
      </c>
    </row>
    <row r="32" spans="1:10" ht="15" x14ac:dyDescent="0.25">
      <c r="A32" s="12"/>
      <c r="B32" s="12"/>
      <c r="C32" s="12"/>
      <c r="D32" s="12"/>
      <c r="E32" s="12"/>
      <c r="F32" s="12"/>
      <c r="G32" s="12"/>
      <c r="J32" s="91" t="s">
        <v>157</v>
      </c>
    </row>
    <row r="33" spans="1:10" ht="15" x14ac:dyDescent="0.25">
      <c r="A33" s="32" t="s">
        <v>23</v>
      </c>
      <c r="B33" s="32" t="s">
        <v>22</v>
      </c>
      <c r="C33" s="32" t="s">
        <v>26</v>
      </c>
      <c r="D33" s="32" t="s">
        <v>24</v>
      </c>
      <c r="E33" s="32" t="s">
        <v>25</v>
      </c>
      <c r="F33" s="32" t="s">
        <v>51</v>
      </c>
      <c r="G33" s="32" t="s">
        <v>52</v>
      </c>
      <c r="J33" s="91"/>
    </row>
    <row r="34" spans="1:10" x14ac:dyDescent="0.2">
      <c r="A34" s="33">
        <v>2005</v>
      </c>
      <c r="B34" s="33" t="s">
        <v>37</v>
      </c>
      <c r="C34" s="33" t="s">
        <v>31</v>
      </c>
      <c r="D34" s="33" t="s">
        <v>12</v>
      </c>
      <c r="E34" s="33" t="s">
        <v>53</v>
      </c>
      <c r="F34" s="33">
        <v>21</v>
      </c>
      <c r="G34" s="33">
        <v>527</v>
      </c>
    </row>
    <row r="35" spans="1:10" x14ac:dyDescent="0.2">
      <c r="A35" s="33">
        <v>2004</v>
      </c>
      <c r="B35" s="33" t="s">
        <v>33</v>
      </c>
      <c r="C35" s="33" t="s">
        <v>28</v>
      </c>
      <c r="D35" s="33" t="s">
        <v>12</v>
      </c>
      <c r="E35" s="33" t="s">
        <v>53</v>
      </c>
      <c r="F35" s="33">
        <v>17</v>
      </c>
      <c r="G35" s="33">
        <v>539</v>
      </c>
    </row>
    <row r="36" spans="1:10" x14ac:dyDescent="0.2">
      <c r="A36" s="33">
        <v>2005</v>
      </c>
      <c r="B36" s="33" t="s">
        <v>41</v>
      </c>
      <c r="C36" s="33" t="s">
        <v>34</v>
      </c>
      <c r="D36" s="33" t="s">
        <v>54</v>
      </c>
      <c r="E36" s="33" t="s">
        <v>36</v>
      </c>
      <c r="F36" s="33">
        <v>31</v>
      </c>
      <c r="G36" s="33">
        <v>721</v>
      </c>
    </row>
    <row r="37" spans="1:10" x14ac:dyDescent="0.2">
      <c r="A37" s="33">
        <v>2003</v>
      </c>
      <c r="B37" s="33" t="s">
        <v>33</v>
      </c>
      <c r="C37" s="33" t="s">
        <v>34</v>
      </c>
      <c r="D37" s="33" t="s">
        <v>54</v>
      </c>
      <c r="E37" s="33" t="s">
        <v>53</v>
      </c>
      <c r="F37" s="33">
        <v>15</v>
      </c>
      <c r="G37" s="33">
        <v>302</v>
      </c>
    </row>
    <row r="38" spans="1:10" x14ac:dyDescent="0.2">
      <c r="A38" s="33">
        <v>2005</v>
      </c>
      <c r="B38" s="33" t="s">
        <v>14</v>
      </c>
      <c r="C38" s="33" t="s">
        <v>31</v>
      </c>
      <c r="D38" s="33" t="s">
        <v>54</v>
      </c>
      <c r="E38" s="33" t="s">
        <v>53</v>
      </c>
      <c r="F38" s="33">
        <v>14</v>
      </c>
      <c r="G38" s="33">
        <v>378</v>
      </c>
    </row>
    <row r="39" spans="1:10" x14ac:dyDescent="0.2">
      <c r="A39" s="33">
        <v>2004</v>
      </c>
      <c r="B39" s="33" t="s">
        <v>15</v>
      </c>
      <c r="C39" s="33" t="s">
        <v>31</v>
      </c>
      <c r="D39" s="33" t="s">
        <v>54</v>
      </c>
      <c r="E39" s="33" t="s">
        <v>53</v>
      </c>
      <c r="F39" s="33">
        <v>9</v>
      </c>
      <c r="G39" s="33">
        <v>169</v>
      </c>
    </row>
    <row r="40" spans="1:10" x14ac:dyDescent="0.2">
      <c r="A40" s="33">
        <v>2004</v>
      </c>
      <c r="B40" s="33" t="s">
        <v>14</v>
      </c>
      <c r="C40" s="33" t="s">
        <v>28</v>
      </c>
      <c r="D40" s="33" t="s">
        <v>54</v>
      </c>
      <c r="E40" s="33" t="s">
        <v>27</v>
      </c>
      <c r="F40" s="33">
        <v>12</v>
      </c>
      <c r="G40" s="33">
        <v>345</v>
      </c>
    </row>
    <row r="41" spans="1:10" x14ac:dyDescent="0.2">
      <c r="A41" s="33">
        <v>2004</v>
      </c>
      <c r="B41" s="33" t="s">
        <v>16</v>
      </c>
      <c r="C41" s="33" t="s">
        <v>29</v>
      </c>
      <c r="D41" s="33" t="s">
        <v>54</v>
      </c>
      <c r="E41" s="33" t="s">
        <v>53</v>
      </c>
      <c r="F41" s="33">
        <v>16</v>
      </c>
      <c r="G41" s="33">
        <v>312</v>
      </c>
    </row>
    <row r="42" spans="1:10" x14ac:dyDescent="0.2">
      <c r="A42" s="33">
        <v>2005</v>
      </c>
      <c r="B42" s="33" t="s">
        <v>16</v>
      </c>
      <c r="C42" s="33" t="s">
        <v>31</v>
      </c>
      <c r="D42" s="33" t="s">
        <v>55</v>
      </c>
      <c r="E42" s="33" t="s">
        <v>36</v>
      </c>
      <c r="F42" s="33">
        <v>17</v>
      </c>
      <c r="G42" s="33">
        <v>283</v>
      </c>
    </row>
    <row r="43" spans="1:10" x14ac:dyDescent="0.2">
      <c r="A43" s="33">
        <v>2005</v>
      </c>
      <c r="B43" s="33" t="s">
        <v>40</v>
      </c>
      <c r="C43" s="33" t="s">
        <v>29</v>
      </c>
      <c r="D43" s="33" t="s">
        <v>55</v>
      </c>
      <c r="E43" s="33" t="s">
        <v>27</v>
      </c>
      <c r="F43" s="33">
        <v>16</v>
      </c>
      <c r="G43" s="33">
        <v>298</v>
      </c>
    </row>
    <row r="44" spans="1:10" x14ac:dyDescent="0.2">
      <c r="A44" s="33">
        <v>2003</v>
      </c>
      <c r="B44" s="33" t="s">
        <v>39</v>
      </c>
      <c r="C44" s="33" t="s">
        <v>29</v>
      </c>
      <c r="D44" s="33" t="s">
        <v>55</v>
      </c>
      <c r="E44" s="33" t="s">
        <v>36</v>
      </c>
      <c r="F44" s="33">
        <v>23</v>
      </c>
      <c r="G44" s="33">
        <v>673</v>
      </c>
    </row>
    <row r="45" spans="1:10" x14ac:dyDescent="0.2">
      <c r="A45" s="33">
        <v>2003</v>
      </c>
      <c r="B45" s="33" t="s">
        <v>15</v>
      </c>
      <c r="C45" s="33" t="s">
        <v>29</v>
      </c>
      <c r="D45" s="33" t="s">
        <v>55</v>
      </c>
      <c r="E45" s="33" t="s">
        <v>27</v>
      </c>
      <c r="F45" s="33">
        <v>13</v>
      </c>
      <c r="G45" s="33">
        <v>317</v>
      </c>
    </row>
    <row r="46" spans="1:10" x14ac:dyDescent="0.2">
      <c r="A46" s="33">
        <v>2004</v>
      </c>
      <c r="B46" s="33" t="s">
        <v>38</v>
      </c>
      <c r="C46" s="33" t="s">
        <v>29</v>
      </c>
      <c r="D46" s="33" t="s">
        <v>55</v>
      </c>
      <c r="E46" s="33" t="s">
        <v>36</v>
      </c>
      <c r="F46" s="33">
        <v>15</v>
      </c>
      <c r="G46" s="33">
        <v>349</v>
      </c>
    </row>
    <row r="47" spans="1:10" x14ac:dyDescent="0.2">
      <c r="A47" s="33">
        <v>2003</v>
      </c>
      <c r="B47" s="33" t="s">
        <v>37</v>
      </c>
      <c r="C47" s="33" t="s">
        <v>31</v>
      </c>
      <c r="D47" s="33" t="s">
        <v>30</v>
      </c>
      <c r="E47" s="33" t="s">
        <v>27</v>
      </c>
      <c r="F47" s="33">
        <v>20</v>
      </c>
      <c r="G47" s="33">
        <v>642</v>
      </c>
    </row>
    <row r="48" spans="1:10" x14ac:dyDescent="0.2">
      <c r="A48" s="33">
        <v>2004</v>
      </c>
      <c r="B48" s="33" t="s">
        <v>16</v>
      </c>
      <c r="C48" s="33" t="s">
        <v>31</v>
      </c>
      <c r="D48" s="33" t="s">
        <v>30</v>
      </c>
      <c r="E48" s="33" t="s">
        <v>27</v>
      </c>
      <c r="F48" s="33">
        <v>18</v>
      </c>
      <c r="G48" s="33">
        <v>424</v>
      </c>
    </row>
    <row r="49" spans="1:7" x14ac:dyDescent="0.2">
      <c r="A49" s="33">
        <v>2004</v>
      </c>
      <c r="B49" s="33" t="s">
        <v>43</v>
      </c>
      <c r="C49" s="33" t="s">
        <v>28</v>
      </c>
      <c r="D49" s="33" t="s">
        <v>30</v>
      </c>
      <c r="E49" s="33" t="s">
        <v>53</v>
      </c>
      <c r="F49" s="33">
        <v>34</v>
      </c>
      <c r="G49" s="33">
        <v>355</v>
      </c>
    </row>
    <row r="50" spans="1:7" x14ac:dyDescent="0.2">
      <c r="A50" s="33">
        <v>2005</v>
      </c>
      <c r="B50" s="33" t="s">
        <v>43</v>
      </c>
      <c r="C50" s="33" t="s">
        <v>29</v>
      </c>
      <c r="D50" s="33" t="s">
        <v>30</v>
      </c>
      <c r="E50" s="33" t="s">
        <v>27</v>
      </c>
      <c r="F50" s="33">
        <v>18</v>
      </c>
      <c r="G50" s="33">
        <v>602</v>
      </c>
    </row>
    <row r="51" spans="1:7" x14ac:dyDescent="0.2">
      <c r="A51" s="33">
        <v>2003</v>
      </c>
      <c r="B51" s="33" t="s">
        <v>33</v>
      </c>
      <c r="C51" s="33" t="s">
        <v>29</v>
      </c>
      <c r="D51" s="33" t="s">
        <v>30</v>
      </c>
      <c r="E51" s="33" t="s">
        <v>53</v>
      </c>
      <c r="F51" s="33">
        <v>11</v>
      </c>
      <c r="G51" s="33">
        <v>206</v>
      </c>
    </row>
    <row r="52" spans="1:7" x14ac:dyDescent="0.2">
      <c r="A52" s="33">
        <v>2003</v>
      </c>
      <c r="B52" s="33" t="s">
        <v>35</v>
      </c>
      <c r="C52" s="33" t="s">
        <v>29</v>
      </c>
      <c r="D52" s="33" t="s">
        <v>30</v>
      </c>
      <c r="E52" s="33" t="s">
        <v>36</v>
      </c>
      <c r="F52" s="33">
        <v>10</v>
      </c>
      <c r="G52" s="33">
        <v>195</v>
      </c>
    </row>
    <row r="104" spans="1:1" x14ac:dyDescent="0.2">
      <c r="A104" s="70" t="s">
        <v>103</v>
      </c>
    </row>
    <row r="204" spans="1:1" x14ac:dyDescent="0.2">
      <c r="A204" s="70" t="s">
        <v>103</v>
      </c>
    </row>
  </sheetData>
  <mergeCells count="2">
    <mergeCell ref="A6:C6"/>
    <mergeCell ref="A24:C24"/>
  </mergeCells>
  <phoneticPr fontId="2" type="noConversion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9</xdr:col>
                <xdr:colOff>285750</xdr:colOff>
                <xdr:row>24</xdr:row>
                <xdr:rowOff>123825</xdr:rowOff>
              </from>
              <to>
                <xdr:col>12</xdr:col>
                <xdr:colOff>257175</xdr:colOff>
                <xdr:row>29</xdr:row>
                <xdr:rowOff>114300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204"/>
  <sheetViews>
    <sheetView zoomScaleNormal="100" workbookViewId="0"/>
  </sheetViews>
  <sheetFormatPr defaultRowHeight="12.75" x14ac:dyDescent="0.2"/>
  <cols>
    <col min="2" max="2" width="10.42578125" customWidth="1"/>
    <col min="4" max="4" width="10.7109375" customWidth="1"/>
    <col min="5" max="5" width="12" customWidth="1"/>
    <col min="7" max="7" width="12.5703125" customWidth="1"/>
  </cols>
  <sheetData>
    <row r="2" spans="1:13" x14ac:dyDescent="0.2">
      <c r="A2" s="11" t="s">
        <v>74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3" x14ac:dyDescent="0.2">
      <c r="A3" s="11" t="s">
        <v>79</v>
      </c>
      <c r="B3" s="27"/>
      <c r="C3" s="27"/>
      <c r="D3" s="27"/>
      <c r="E3" s="27"/>
      <c r="F3" s="27"/>
      <c r="G3" s="27"/>
      <c r="H3" s="27"/>
      <c r="I3" s="27"/>
      <c r="J3" s="27"/>
    </row>
    <row r="4" spans="1:13" x14ac:dyDescent="0.2">
      <c r="A4" s="11" t="s">
        <v>83</v>
      </c>
      <c r="B4" s="27"/>
      <c r="C4" s="27"/>
      <c r="D4" s="27"/>
      <c r="E4" s="27"/>
      <c r="F4" s="27"/>
      <c r="G4" s="27"/>
      <c r="H4" s="27"/>
      <c r="I4" s="27"/>
      <c r="J4" s="27"/>
    </row>
    <row r="5" spans="1:13" x14ac:dyDescent="0.2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3" ht="38.25" x14ac:dyDescent="0.2">
      <c r="A6" s="1" t="s">
        <v>5</v>
      </c>
      <c r="B6" s="1" t="s">
        <v>82</v>
      </c>
      <c r="C6" s="1" t="s">
        <v>10</v>
      </c>
      <c r="D6" s="1" t="s">
        <v>13</v>
      </c>
      <c r="E6" s="1" t="s">
        <v>11</v>
      </c>
      <c r="F6" s="4" t="s">
        <v>8</v>
      </c>
      <c r="G6" s="4" t="s">
        <v>21</v>
      </c>
      <c r="H6" s="27"/>
      <c r="I6" s="27"/>
      <c r="J6" s="27"/>
      <c r="K6" s="8"/>
    </row>
    <row r="7" spans="1:13" x14ac:dyDescent="0.2">
      <c r="A7" s="24">
        <v>1</v>
      </c>
      <c r="B7" s="21" t="s">
        <v>0</v>
      </c>
      <c r="C7" s="39">
        <v>3</v>
      </c>
      <c r="D7" s="40">
        <v>3</v>
      </c>
      <c r="E7" s="41">
        <v>4</v>
      </c>
      <c r="F7" s="51"/>
      <c r="G7" s="42"/>
      <c r="H7" s="27"/>
      <c r="I7" s="27"/>
      <c r="J7" s="27"/>
    </row>
    <row r="8" spans="1:13" x14ac:dyDescent="0.2">
      <c r="A8" s="24">
        <v>2</v>
      </c>
      <c r="B8" s="21" t="s">
        <v>1</v>
      </c>
      <c r="C8" s="39">
        <v>5</v>
      </c>
      <c r="D8" s="40">
        <v>4</v>
      </c>
      <c r="E8" s="41">
        <v>5</v>
      </c>
      <c r="F8" s="51"/>
      <c r="G8" s="42"/>
      <c r="H8" s="27"/>
      <c r="I8" s="27"/>
      <c r="J8" s="27"/>
      <c r="K8" s="11" t="s">
        <v>110</v>
      </c>
    </row>
    <row r="9" spans="1:13" x14ac:dyDescent="0.2">
      <c r="A9" s="24">
        <v>3</v>
      </c>
      <c r="B9" s="21" t="s">
        <v>12</v>
      </c>
      <c r="C9" s="39">
        <v>4</v>
      </c>
      <c r="D9" s="40">
        <v>3</v>
      </c>
      <c r="E9" s="41">
        <v>5</v>
      </c>
      <c r="F9" s="51"/>
      <c r="G9" s="42"/>
      <c r="H9" s="27"/>
      <c r="I9" s="27"/>
      <c r="J9" s="27"/>
      <c r="K9" s="75" t="s">
        <v>125</v>
      </c>
    </row>
    <row r="10" spans="1:13" x14ac:dyDescent="0.2">
      <c r="A10" s="24">
        <v>4</v>
      </c>
      <c r="B10" s="21" t="s">
        <v>2</v>
      </c>
      <c r="C10" s="39">
        <v>3</v>
      </c>
      <c r="D10" s="40">
        <v>5</v>
      </c>
      <c r="E10" s="41">
        <v>4</v>
      </c>
      <c r="F10" s="51"/>
      <c r="G10" s="42"/>
      <c r="H10" s="27"/>
      <c r="I10" s="27"/>
      <c r="J10" s="27"/>
      <c r="K10" s="75" t="s">
        <v>109</v>
      </c>
      <c r="M10" s="72" t="s">
        <v>115</v>
      </c>
    </row>
    <row r="11" spans="1:13" x14ac:dyDescent="0.2">
      <c r="A11" s="24">
        <v>5</v>
      </c>
      <c r="B11" s="21" t="s">
        <v>3</v>
      </c>
      <c r="C11" s="39">
        <v>4</v>
      </c>
      <c r="D11" s="40">
        <v>4</v>
      </c>
      <c r="E11" s="41">
        <v>3</v>
      </c>
      <c r="F11" s="51"/>
      <c r="G11" s="42"/>
      <c r="H11" s="27"/>
      <c r="I11" s="27"/>
      <c r="J11" s="27"/>
      <c r="K11" s="75" t="s">
        <v>112</v>
      </c>
    </row>
    <row r="12" spans="1:13" ht="14.25" x14ac:dyDescent="0.2">
      <c r="A12" s="25"/>
      <c r="B12" s="26"/>
      <c r="C12" s="26"/>
      <c r="D12" s="26"/>
      <c r="E12" s="26"/>
      <c r="F12" s="27"/>
      <c r="G12" s="28"/>
      <c r="H12" s="27"/>
      <c r="I12" s="27"/>
      <c r="J12" s="27"/>
      <c r="K12" s="76" t="s">
        <v>119</v>
      </c>
    </row>
    <row r="13" spans="1:13" x14ac:dyDescent="0.2">
      <c r="A13" s="82" t="s">
        <v>90</v>
      </c>
      <c r="B13" s="83"/>
      <c r="C13" s="83"/>
      <c r="D13" s="83"/>
      <c r="E13" s="83"/>
      <c r="F13" s="29"/>
      <c r="G13" s="30"/>
      <c r="H13" s="27"/>
      <c r="I13" s="27"/>
      <c r="J13" s="27"/>
      <c r="K13" s="75" t="s">
        <v>111</v>
      </c>
    </row>
    <row r="14" spans="1:13" x14ac:dyDescent="0.2">
      <c r="K14" s="75" t="s">
        <v>113</v>
      </c>
    </row>
    <row r="15" spans="1:13" x14ac:dyDescent="0.2">
      <c r="A15" s="74" t="s">
        <v>122</v>
      </c>
      <c r="K15" s="75" t="s">
        <v>114</v>
      </c>
    </row>
    <row r="16" spans="1:13" x14ac:dyDescent="0.2">
      <c r="A16" s="74" t="s">
        <v>124</v>
      </c>
      <c r="K16" s="76" t="s">
        <v>118</v>
      </c>
    </row>
    <row r="17" spans="1:11" ht="15" x14ac:dyDescent="0.25">
      <c r="K17" s="91" t="s">
        <v>155</v>
      </c>
    </row>
    <row r="18" spans="1:11" ht="15" x14ac:dyDescent="0.25">
      <c r="E18" s="11" t="s">
        <v>151</v>
      </c>
      <c r="K18" s="91" t="s">
        <v>156</v>
      </c>
    </row>
    <row r="19" spans="1:11" ht="15" x14ac:dyDescent="0.25">
      <c r="A19" s="19" t="s">
        <v>72</v>
      </c>
      <c r="B19" s="19"/>
      <c r="C19" s="19"/>
      <c r="D19" s="27"/>
      <c r="E19" s="11" t="s">
        <v>158</v>
      </c>
      <c r="F19" s="27"/>
      <c r="G19" s="27"/>
      <c r="H19" s="27"/>
      <c r="I19" s="27"/>
      <c r="J19" s="27"/>
      <c r="K19" s="90"/>
    </row>
    <row r="20" spans="1:11" x14ac:dyDescent="0.2">
      <c r="A20" s="27">
        <v>1</v>
      </c>
      <c r="B20" s="27">
        <v>2</v>
      </c>
      <c r="C20" s="27">
        <v>11</v>
      </c>
      <c r="D20" s="27"/>
      <c r="E20" s="27"/>
      <c r="F20" s="27"/>
      <c r="G20" s="27"/>
      <c r="H20" s="27"/>
      <c r="I20" s="71"/>
      <c r="J20" s="71"/>
      <c r="K20" s="11"/>
    </row>
    <row r="21" spans="1:11" x14ac:dyDescent="0.2">
      <c r="A21" s="27">
        <v>6</v>
      </c>
      <c r="B21" s="27">
        <v>5</v>
      </c>
      <c r="C21" s="27">
        <v>-3</v>
      </c>
      <c r="D21" s="27"/>
      <c r="E21" s="27"/>
      <c r="F21" s="27"/>
      <c r="G21" s="27"/>
      <c r="H21" s="27"/>
      <c r="I21" s="71"/>
      <c r="J21" s="71"/>
    </row>
    <row r="22" spans="1:11" x14ac:dyDescent="0.2">
      <c r="A22" s="27">
        <v>7</v>
      </c>
      <c r="B22" s="27">
        <v>8</v>
      </c>
      <c r="C22" s="27">
        <v>9</v>
      </c>
      <c r="D22" s="27"/>
      <c r="E22" s="27"/>
      <c r="F22" s="27"/>
      <c r="G22" s="27"/>
      <c r="H22" s="27"/>
      <c r="I22" s="71"/>
      <c r="J22" s="71"/>
      <c r="K22" s="79" t="s">
        <v>154</v>
      </c>
    </row>
    <row r="23" spans="1:11" x14ac:dyDescent="0.2">
      <c r="A23" s="8"/>
      <c r="B23" s="27"/>
      <c r="C23" s="27"/>
      <c r="D23" s="27"/>
      <c r="E23" s="27"/>
      <c r="F23" s="27"/>
      <c r="G23" s="27"/>
      <c r="H23" s="27"/>
      <c r="I23" s="71"/>
      <c r="J23" s="71"/>
      <c r="K23" s="79" t="s">
        <v>153</v>
      </c>
    </row>
    <row r="24" spans="1:11" x14ac:dyDescent="0.2">
      <c r="A24" s="27"/>
      <c r="B24" s="27"/>
      <c r="C24" s="27"/>
      <c r="D24" s="27"/>
      <c r="E24" s="71"/>
      <c r="F24" s="71"/>
      <c r="G24" s="71"/>
      <c r="H24" s="71"/>
      <c r="I24" s="71"/>
      <c r="J24" s="71"/>
    </row>
    <row r="25" spans="1:11" x14ac:dyDescent="0.2">
      <c r="A25" s="14" t="s">
        <v>84</v>
      </c>
      <c r="B25" s="14"/>
      <c r="C25" s="14"/>
      <c r="D25" s="14"/>
      <c r="E25" s="14"/>
      <c r="F25" s="14"/>
      <c r="G25" s="14"/>
      <c r="H25" s="13"/>
      <c r="I25" s="27"/>
      <c r="J25" s="27"/>
    </row>
    <row r="26" spans="1:11" x14ac:dyDescent="0.2">
      <c r="A26" s="14" t="s">
        <v>78</v>
      </c>
      <c r="B26" s="14"/>
      <c r="C26" s="14"/>
      <c r="D26" s="14"/>
      <c r="E26" s="14"/>
      <c r="F26" s="14"/>
      <c r="G26" s="14"/>
      <c r="H26" s="14"/>
      <c r="I26" s="27"/>
      <c r="J26" s="27"/>
    </row>
    <row r="27" spans="1:11" x14ac:dyDescent="0.2">
      <c r="A27" s="12"/>
      <c r="B27" s="12"/>
      <c r="C27" s="12"/>
      <c r="D27" s="12"/>
      <c r="E27" s="12"/>
      <c r="F27" s="12"/>
      <c r="G27" s="12"/>
      <c r="H27" s="31"/>
      <c r="I27" s="27"/>
      <c r="J27" s="27"/>
    </row>
    <row r="28" spans="1:11" x14ac:dyDescent="0.2">
      <c r="A28" s="32" t="s">
        <v>23</v>
      </c>
      <c r="B28" s="32" t="s">
        <v>22</v>
      </c>
      <c r="C28" s="32" t="s">
        <v>56</v>
      </c>
      <c r="D28" s="32" t="s">
        <v>24</v>
      </c>
      <c r="E28" s="32" t="s">
        <v>25</v>
      </c>
      <c r="F28" s="32" t="s">
        <v>51</v>
      </c>
      <c r="G28" s="32" t="s">
        <v>52</v>
      </c>
      <c r="H28" s="31"/>
      <c r="I28" s="27"/>
      <c r="J28" s="27"/>
    </row>
    <row r="29" spans="1:11" x14ac:dyDescent="0.2">
      <c r="A29" s="33">
        <v>2004</v>
      </c>
      <c r="B29" s="33" t="s">
        <v>38</v>
      </c>
      <c r="C29" s="33" t="s">
        <v>57</v>
      </c>
      <c r="D29" s="33" t="s">
        <v>55</v>
      </c>
      <c r="E29" s="33" t="s">
        <v>36</v>
      </c>
      <c r="F29" s="33">
        <v>15</v>
      </c>
      <c r="G29" s="33">
        <f>F29*235</f>
        <v>3525</v>
      </c>
      <c r="H29" s="31"/>
      <c r="I29" s="27"/>
      <c r="J29" s="27"/>
    </row>
    <row r="30" spans="1:11" ht="15" x14ac:dyDescent="0.25">
      <c r="A30" s="33">
        <v>2003</v>
      </c>
      <c r="B30" s="33" t="s">
        <v>33</v>
      </c>
      <c r="C30" s="33" t="s">
        <v>58</v>
      </c>
      <c r="D30" s="33" t="s">
        <v>54</v>
      </c>
      <c r="E30" s="33" t="s">
        <v>53</v>
      </c>
      <c r="F30" s="33">
        <v>15</v>
      </c>
      <c r="G30" s="33">
        <f t="shared" ref="G30:G47" si="0">F30*235</f>
        <v>3525</v>
      </c>
      <c r="H30" s="31"/>
      <c r="I30" s="27"/>
      <c r="J30" s="27"/>
      <c r="K30" s="91" t="s">
        <v>155</v>
      </c>
    </row>
    <row r="31" spans="1:11" ht="15" x14ac:dyDescent="0.25">
      <c r="A31" s="33">
        <v>2004</v>
      </c>
      <c r="B31" s="33" t="s">
        <v>33</v>
      </c>
      <c r="C31" s="33" t="s">
        <v>59</v>
      </c>
      <c r="D31" s="33" t="s">
        <v>12</v>
      </c>
      <c r="E31" s="33" t="s">
        <v>53</v>
      </c>
      <c r="F31" s="33">
        <v>17</v>
      </c>
      <c r="G31" s="33">
        <f t="shared" si="0"/>
        <v>3995</v>
      </c>
      <c r="H31" s="31"/>
      <c r="I31" s="27"/>
      <c r="J31" s="27"/>
      <c r="K31" s="91" t="s">
        <v>157</v>
      </c>
    </row>
    <row r="32" spans="1:11" x14ac:dyDescent="0.2">
      <c r="A32" s="33">
        <v>2003</v>
      </c>
      <c r="B32" s="33" t="s">
        <v>33</v>
      </c>
      <c r="C32" s="33" t="s">
        <v>57</v>
      </c>
      <c r="D32" s="33" t="s">
        <v>30</v>
      </c>
      <c r="E32" s="33" t="s">
        <v>53</v>
      </c>
      <c r="F32" s="33">
        <v>11</v>
      </c>
      <c r="G32" s="33">
        <f t="shared" si="0"/>
        <v>2585</v>
      </c>
      <c r="H32" s="31"/>
      <c r="I32" s="27"/>
      <c r="J32" s="27"/>
    </row>
    <row r="33" spans="1:10" x14ac:dyDescent="0.2">
      <c r="A33" s="33">
        <v>2004</v>
      </c>
      <c r="B33" s="33" t="s">
        <v>43</v>
      </c>
      <c r="C33" s="33" t="s">
        <v>59</v>
      </c>
      <c r="D33" s="33" t="s">
        <v>30</v>
      </c>
      <c r="E33" s="33" t="s">
        <v>53</v>
      </c>
      <c r="F33" s="33">
        <v>34</v>
      </c>
      <c r="G33" s="33">
        <f t="shared" si="0"/>
        <v>7990</v>
      </c>
      <c r="H33" s="31"/>
      <c r="I33" s="27"/>
      <c r="J33" s="27"/>
    </row>
    <row r="34" spans="1:10" x14ac:dyDescent="0.2">
      <c r="A34" s="33">
        <v>2005</v>
      </c>
      <c r="B34" s="33" t="s">
        <v>43</v>
      </c>
      <c r="C34" s="33" t="s">
        <v>57</v>
      </c>
      <c r="D34" s="33" t="s">
        <v>30</v>
      </c>
      <c r="E34" s="33" t="s">
        <v>27</v>
      </c>
      <c r="F34" s="33">
        <v>18</v>
      </c>
      <c r="G34" s="33">
        <f t="shared" si="0"/>
        <v>4230</v>
      </c>
      <c r="H34" s="31"/>
      <c r="I34" s="27"/>
      <c r="J34" s="27"/>
    </row>
    <row r="35" spans="1:10" x14ac:dyDescent="0.2">
      <c r="A35" s="33">
        <v>2005</v>
      </c>
      <c r="B35" s="33" t="s">
        <v>37</v>
      </c>
      <c r="C35" s="33" t="s">
        <v>60</v>
      </c>
      <c r="D35" s="33" t="s">
        <v>12</v>
      </c>
      <c r="E35" s="33" t="s">
        <v>53</v>
      </c>
      <c r="F35" s="33">
        <v>21</v>
      </c>
      <c r="G35" s="33">
        <f t="shared" si="0"/>
        <v>4935</v>
      </c>
      <c r="H35" s="31"/>
      <c r="I35" s="27"/>
      <c r="J35" s="27"/>
    </row>
    <row r="36" spans="1:10" x14ac:dyDescent="0.2">
      <c r="A36" s="33">
        <v>2003</v>
      </c>
      <c r="B36" s="33" t="s">
        <v>37</v>
      </c>
      <c r="C36" s="33" t="s">
        <v>60</v>
      </c>
      <c r="D36" s="33" t="s">
        <v>30</v>
      </c>
      <c r="E36" s="33" t="s">
        <v>27</v>
      </c>
      <c r="F36" s="33">
        <v>20</v>
      </c>
      <c r="G36" s="33">
        <f t="shared" si="0"/>
        <v>4700</v>
      </c>
      <c r="H36" s="31"/>
      <c r="I36" s="27"/>
      <c r="J36" s="27"/>
    </row>
    <row r="37" spans="1:10" x14ac:dyDescent="0.2">
      <c r="A37" s="33">
        <v>2003</v>
      </c>
      <c r="B37" s="33" t="s">
        <v>35</v>
      </c>
      <c r="C37" s="33" t="s">
        <v>57</v>
      </c>
      <c r="D37" s="33" t="s">
        <v>30</v>
      </c>
      <c r="E37" s="33" t="s">
        <v>36</v>
      </c>
      <c r="F37" s="33">
        <v>10</v>
      </c>
      <c r="G37" s="33">
        <f t="shared" si="0"/>
        <v>2350</v>
      </c>
      <c r="H37" s="31"/>
      <c r="I37" s="27"/>
      <c r="J37" s="27"/>
    </row>
    <row r="38" spans="1:10" x14ac:dyDescent="0.2">
      <c r="A38" s="33">
        <v>2003</v>
      </c>
      <c r="B38" s="33" t="s">
        <v>39</v>
      </c>
      <c r="C38" s="33" t="s">
        <v>57</v>
      </c>
      <c r="D38" s="33" t="s">
        <v>55</v>
      </c>
      <c r="E38" s="33" t="s">
        <v>36</v>
      </c>
      <c r="F38" s="33">
        <v>23</v>
      </c>
      <c r="G38" s="33">
        <f t="shared" si="0"/>
        <v>5405</v>
      </c>
      <c r="H38" s="31"/>
      <c r="I38" s="27"/>
      <c r="J38" s="27"/>
    </row>
    <row r="39" spans="1:10" x14ac:dyDescent="0.2">
      <c r="A39" s="33">
        <v>2005</v>
      </c>
      <c r="B39" s="33" t="s">
        <v>16</v>
      </c>
      <c r="C39" s="33" t="s">
        <v>60</v>
      </c>
      <c r="D39" s="33" t="s">
        <v>55</v>
      </c>
      <c r="E39" s="33" t="s">
        <v>36</v>
      </c>
      <c r="F39" s="33">
        <v>17</v>
      </c>
      <c r="G39" s="33">
        <f t="shared" si="0"/>
        <v>3995</v>
      </c>
      <c r="H39" s="31"/>
      <c r="I39" s="27"/>
      <c r="J39" s="27"/>
    </row>
    <row r="40" spans="1:10" x14ac:dyDescent="0.2">
      <c r="A40" s="33">
        <v>2004</v>
      </c>
      <c r="B40" s="33" t="s">
        <v>16</v>
      </c>
      <c r="C40" s="33" t="s">
        <v>60</v>
      </c>
      <c r="D40" s="33" t="s">
        <v>30</v>
      </c>
      <c r="E40" s="33" t="s">
        <v>27</v>
      </c>
      <c r="F40" s="33">
        <v>18</v>
      </c>
      <c r="G40" s="33">
        <f t="shared" si="0"/>
        <v>4230</v>
      </c>
      <c r="H40" s="31"/>
      <c r="I40" s="27"/>
      <c r="J40" s="27"/>
    </row>
    <row r="41" spans="1:10" x14ac:dyDescent="0.2">
      <c r="A41" s="33">
        <v>2004</v>
      </c>
      <c r="B41" s="33" t="s">
        <v>16</v>
      </c>
      <c r="C41" s="33" t="s">
        <v>57</v>
      </c>
      <c r="D41" s="33" t="s">
        <v>54</v>
      </c>
      <c r="E41" s="33" t="s">
        <v>53</v>
      </c>
      <c r="F41" s="33">
        <v>16</v>
      </c>
      <c r="G41" s="33">
        <f t="shared" si="0"/>
        <v>3760</v>
      </c>
      <c r="H41" s="31"/>
      <c r="I41" s="27"/>
      <c r="J41" s="27"/>
    </row>
    <row r="42" spans="1:10" x14ac:dyDescent="0.2">
      <c r="A42" s="33">
        <v>2005</v>
      </c>
      <c r="B42" s="33" t="s">
        <v>41</v>
      </c>
      <c r="C42" s="33" t="s">
        <v>58</v>
      </c>
      <c r="D42" s="33" t="s">
        <v>54</v>
      </c>
      <c r="E42" s="33" t="s">
        <v>36</v>
      </c>
      <c r="F42" s="33">
        <v>31</v>
      </c>
      <c r="G42" s="33">
        <f t="shared" si="0"/>
        <v>7285</v>
      </c>
      <c r="H42" s="31"/>
      <c r="I42" s="27"/>
      <c r="J42" s="27"/>
    </row>
    <row r="43" spans="1:10" x14ac:dyDescent="0.2">
      <c r="A43" s="33">
        <v>2005</v>
      </c>
      <c r="B43" s="33" t="s">
        <v>40</v>
      </c>
      <c r="C43" s="33" t="s">
        <v>57</v>
      </c>
      <c r="D43" s="33" t="s">
        <v>55</v>
      </c>
      <c r="E43" s="33" t="s">
        <v>27</v>
      </c>
      <c r="F43" s="33">
        <v>16</v>
      </c>
      <c r="G43" s="33">
        <f t="shared" si="0"/>
        <v>3760</v>
      </c>
      <c r="H43" s="31"/>
      <c r="I43" s="27"/>
      <c r="J43" s="27"/>
    </row>
    <row r="44" spans="1:10" x14ac:dyDescent="0.2">
      <c r="A44" s="33">
        <v>2004</v>
      </c>
      <c r="B44" s="33" t="s">
        <v>15</v>
      </c>
      <c r="C44" s="33" t="s">
        <v>60</v>
      </c>
      <c r="D44" s="33" t="s">
        <v>54</v>
      </c>
      <c r="E44" s="33" t="s">
        <v>53</v>
      </c>
      <c r="F44" s="33">
        <v>9</v>
      </c>
      <c r="G44" s="33">
        <f t="shared" si="0"/>
        <v>2115</v>
      </c>
      <c r="H44" s="31"/>
      <c r="I44" s="27"/>
      <c r="J44" s="27"/>
    </row>
    <row r="45" spans="1:10" x14ac:dyDescent="0.2">
      <c r="A45" s="33">
        <v>2003</v>
      </c>
      <c r="B45" s="33" t="s">
        <v>15</v>
      </c>
      <c r="C45" s="33" t="s">
        <v>57</v>
      </c>
      <c r="D45" s="33" t="s">
        <v>55</v>
      </c>
      <c r="E45" s="33" t="s">
        <v>27</v>
      </c>
      <c r="F45" s="33">
        <v>13</v>
      </c>
      <c r="G45" s="33">
        <f t="shared" si="0"/>
        <v>3055</v>
      </c>
      <c r="H45" s="31"/>
      <c r="I45" s="27"/>
      <c r="J45" s="27"/>
    </row>
    <row r="46" spans="1:10" x14ac:dyDescent="0.2">
      <c r="A46" s="33">
        <v>2005</v>
      </c>
      <c r="B46" s="33" t="s">
        <v>14</v>
      </c>
      <c r="C46" s="33" t="s">
        <v>60</v>
      </c>
      <c r="D46" s="33" t="s">
        <v>54</v>
      </c>
      <c r="E46" s="33" t="s">
        <v>53</v>
      </c>
      <c r="F46" s="33">
        <v>14</v>
      </c>
      <c r="G46" s="33">
        <f t="shared" si="0"/>
        <v>3290</v>
      </c>
      <c r="H46" s="31"/>
      <c r="I46" s="27"/>
      <c r="J46" s="27"/>
    </row>
    <row r="47" spans="1:10" x14ac:dyDescent="0.2">
      <c r="A47" s="33">
        <v>2004</v>
      </c>
      <c r="B47" s="33" t="s">
        <v>14</v>
      </c>
      <c r="C47" s="33" t="s">
        <v>59</v>
      </c>
      <c r="D47" s="33" t="s">
        <v>54</v>
      </c>
      <c r="E47" s="33" t="s">
        <v>27</v>
      </c>
      <c r="F47" s="33">
        <v>12</v>
      </c>
      <c r="G47" s="33">
        <f t="shared" si="0"/>
        <v>2820</v>
      </c>
      <c r="H47" s="31"/>
      <c r="I47" s="27"/>
      <c r="J47" s="27"/>
    </row>
    <row r="48" spans="1:10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</row>
    <row r="104" spans="1:1" x14ac:dyDescent="0.2">
      <c r="A104" s="16" t="s">
        <v>103</v>
      </c>
    </row>
    <row r="204" spans="1:1" x14ac:dyDescent="0.2">
      <c r="A204" s="16" t="s">
        <v>103</v>
      </c>
    </row>
  </sheetData>
  <mergeCells count="1">
    <mergeCell ref="A13:E13"/>
  </mergeCells>
  <phoneticPr fontId="2" type="noConversion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4" r:id="rId4">
          <objectPr defaultSize="0" autoPict="0" r:id="rId5">
            <anchor moveWithCells="1" sizeWithCells="1">
              <from>
                <xdr:col>10</xdr:col>
                <xdr:colOff>209550</xdr:colOff>
                <xdr:row>23</xdr:row>
                <xdr:rowOff>76200</xdr:rowOff>
              </from>
              <to>
                <xdr:col>13</xdr:col>
                <xdr:colOff>171450</xdr:colOff>
                <xdr:row>28</xdr:row>
                <xdr:rowOff>66675</xdr:rowOff>
              </to>
            </anchor>
          </objectPr>
        </oleObject>
      </mc:Choice>
      <mc:Fallback>
        <oleObject progId="Equation.3" shapeId="3074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04"/>
  <sheetViews>
    <sheetView zoomScaleNormal="100" workbookViewId="0"/>
  </sheetViews>
  <sheetFormatPr defaultRowHeight="12.75" x14ac:dyDescent="0.2"/>
  <cols>
    <col min="2" max="2" width="11.140625" customWidth="1"/>
    <col min="3" max="3" width="11" customWidth="1"/>
    <col min="4" max="4" width="11.140625" customWidth="1"/>
    <col min="5" max="5" width="11.5703125" customWidth="1"/>
    <col min="7" max="7" width="12.85546875" customWidth="1"/>
  </cols>
  <sheetData>
    <row r="2" spans="1:12" x14ac:dyDescent="0.2">
      <c r="A2" s="11" t="s">
        <v>74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2" x14ac:dyDescent="0.2">
      <c r="A3" s="11" t="s">
        <v>79</v>
      </c>
      <c r="B3" s="27"/>
      <c r="C3" s="27"/>
      <c r="D3" s="27"/>
      <c r="E3" s="27"/>
      <c r="F3" s="27"/>
      <c r="G3" s="27"/>
      <c r="H3" s="27"/>
      <c r="I3" s="27"/>
    </row>
    <row r="4" spans="1:12" x14ac:dyDescent="0.2">
      <c r="A4" s="11" t="s">
        <v>99</v>
      </c>
      <c r="B4" s="27"/>
      <c r="C4" s="27"/>
      <c r="D4" s="27"/>
      <c r="E4" s="27"/>
      <c r="F4" s="27"/>
      <c r="G4" s="27"/>
      <c r="H4" s="27"/>
      <c r="I4" s="27"/>
    </row>
    <row r="5" spans="1:12" x14ac:dyDescent="0.2">
      <c r="A5" s="27"/>
      <c r="B5" s="27"/>
      <c r="C5" s="27"/>
      <c r="D5" s="27"/>
      <c r="E5" s="27"/>
      <c r="F5" s="27"/>
      <c r="G5" s="27"/>
      <c r="H5" s="27"/>
      <c r="I5" s="27"/>
    </row>
    <row r="6" spans="1:12" x14ac:dyDescent="0.2">
      <c r="A6" s="84" t="s">
        <v>85</v>
      </c>
      <c r="B6" s="84"/>
      <c r="C6" s="84"/>
      <c r="D6" s="84"/>
      <c r="E6" s="84"/>
      <c r="F6" s="84"/>
      <c r="G6" s="84"/>
      <c r="H6" s="27"/>
      <c r="I6" s="27"/>
    </row>
    <row r="7" spans="1:12" ht="25.5" x14ac:dyDescent="0.2">
      <c r="A7" s="1" t="s">
        <v>5</v>
      </c>
      <c r="B7" s="1" t="s">
        <v>88</v>
      </c>
      <c r="C7" s="1" t="s">
        <v>14</v>
      </c>
      <c r="D7" s="1" t="s">
        <v>15</v>
      </c>
      <c r="E7" s="1" t="s">
        <v>16</v>
      </c>
      <c r="F7" s="4" t="s">
        <v>17</v>
      </c>
      <c r="G7" s="4" t="s">
        <v>18</v>
      </c>
      <c r="H7" s="27"/>
      <c r="I7" s="27"/>
    </row>
    <row r="8" spans="1:12" x14ac:dyDescent="0.2">
      <c r="A8" s="24">
        <v>1</v>
      </c>
      <c r="B8" s="21" t="s">
        <v>0</v>
      </c>
      <c r="C8" s="39">
        <v>125</v>
      </c>
      <c r="D8" s="40">
        <v>118</v>
      </c>
      <c r="E8" s="41">
        <v>135</v>
      </c>
      <c r="F8" s="42"/>
      <c r="G8" s="43"/>
      <c r="H8" s="27"/>
      <c r="I8" s="27"/>
      <c r="J8" s="11" t="s">
        <v>110</v>
      </c>
    </row>
    <row r="9" spans="1:12" x14ac:dyDescent="0.2">
      <c r="A9" s="24">
        <v>2</v>
      </c>
      <c r="B9" s="21" t="s">
        <v>1</v>
      </c>
      <c r="C9" s="39">
        <v>250</v>
      </c>
      <c r="D9" s="40">
        <v>243</v>
      </c>
      <c r="E9" s="41">
        <v>274</v>
      </c>
      <c r="F9" s="42"/>
      <c r="G9" s="43"/>
      <c r="H9" s="27"/>
      <c r="I9" s="27"/>
      <c r="J9" s="75" t="s">
        <v>125</v>
      </c>
    </row>
    <row r="10" spans="1:12" x14ac:dyDescent="0.2">
      <c r="A10" s="24">
        <v>3</v>
      </c>
      <c r="B10" s="21" t="s">
        <v>12</v>
      </c>
      <c r="C10" s="39">
        <v>180</v>
      </c>
      <c r="D10" s="40">
        <v>196</v>
      </c>
      <c r="E10" s="41">
        <v>205</v>
      </c>
      <c r="F10" s="42"/>
      <c r="G10" s="43"/>
      <c r="H10" s="27"/>
      <c r="I10" s="27"/>
      <c r="J10" s="75" t="s">
        <v>109</v>
      </c>
      <c r="L10" s="72" t="s">
        <v>115</v>
      </c>
    </row>
    <row r="11" spans="1:12" x14ac:dyDescent="0.2">
      <c r="A11" s="24">
        <v>4</v>
      </c>
      <c r="B11" s="21" t="s">
        <v>2</v>
      </c>
      <c r="C11" s="39">
        <v>334</v>
      </c>
      <c r="D11" s="40">
        <v>315</v>
      </c>
      <c r="E11" s="41">
        <v>348</v>
      </c>
      <c r="F11" s="42"/>
      <c r="G11" s="43"/>
      <c r="H11" s="27"/>
      <c r="I11" s="27"/>
      <c r="J11" s="75" t="s">
        <v>112</v>
      </c>
    </row>
    <row r="12" spans="1:12" ht="13.5" thickBot="1" x14ac:dyDescent="0.25">
      <c r="A12" s="38">
        <v>5</v>
      </c>
      <c r="B12" s="36" t="s">
        <v>3</v>
      </c>
      <c r="C12" s="44">
        <v>220</v>
      </c>
      <c r="D12" s="45">
        <v>227</v>
      </c>
      <c r="E12" s="46">
        <v>234</v>
      </c>
      <c r="F12" s="47"/>
      <c r="G12" s="48"/>
      <c r="H12" s="27"/>
      <c r="I12" s="27"/>
      <c r="J12" s="76" t="s">
        <v>121</v>
      </c>
    </row>
    <row r="13" spans="1:12" x14ac:dyDescent="0.2">
      <c r="A13" s="27"/>
      <c r="B13" s="3" t="s">
        <v>17</v>
      </c>
      <c r="C13" s="42"/>
      <c r="D13" s="42"/>
      <c r="E13" s="42"/>
      <c r="F13" s="49"/>
      <c r="G13" s="50"/>
      <c r="H13" s="27"/>
      <c r="I13" s="27"/>
      <c r="J13" s="75" t="s">
        <v>111</v>
      </c>
    </row>
    <row r="14" spans="1:12" x14ac:dyDescent="0.2">
      <c r="A14" s="27"/>
      <c r="B14" s="3" t="s">
        <v>4</v>
      </c>
      <c r="C14" s="42"/>
      <c r="D14" s="42"/>
      <c r="E14" s="42"/>
      <c r="F14" s="42"/>
      <c r="G14" s="50"/>
      <c r="H14" s="27"/>
      <c r="I14" s="27"/>
      <c r="J14" s="75" t="s">
        <v>113</v>
      </c>
    </row>
    <row r="15" spans="1:12" x14ac:dyDescent="0.2">
      <c r="A15" s="27"/>
      <c r="B15" s="27"/>
      <c r="C15" s="27"/>
      <c r="D15" s="27"/>
      <c r="E15" s="27"/>
      <c r="F15" s="27"/>
      <c r="G15" s="27"/>
      <c r="H15" s="27"/>
      <c r="I15" s="27"/>
      <c r="J15" s="75" t="s">
        <v>114</v>
      </c>
    </row>
    <row r="16" spans="1:12" x14ac:dyDescent="0.2">
      <c r="A16" s="27"/>
      <c r="B16" s="81" t="s">
        <v>144</v>
      </c>
      <c r="C16" s="81"/>
      <c r="D16" s="81"/>
      <c r="E16" s="81"/>
      <c r="F16" s="81"/>
      <c r="G16" s="37"/>
      <c r="H16" s="27"/>
      <c r="I16" s="27"/>
      <c r="J16" s="76" t="s">
        <v>120</v>
      </c>
    </row>
    <row r="17" spans="1:10" ht="15" x14ac:dyDescent="0.25">
      <c r="J17" s="91" t="s">
        <v>155</v>
      </c>
    </row>
    <row r="18" spans="1:10" ht="15" x14ac:dyDescent="0.25">
      <c r="A18" s="74" t="s">
        <v>122</v>
      </c>
      <c r="J18" s="91" t="s">
        <v>156</v>
      </c>
    </row>
    <row r="19" spans="1:10" ht="15" x14ac:dyDescent="0.25">
      <c r="A19" s="74" t="s">
        <v>145</v>
      </c>
      <c r="J19" s="90"/>
    </row>
    <row r="20" spans="1:10" x14ac:dyDescent="0.2">
      <c r="J20" s="11"/>
    </row>
    <row r="21" spans="1:10" x14ac:dyDescent="0.2">
      <c r="A21" s="27"/>
      <c r="B21" s="27"/>
      <c r="C21" s="27"/>
      <c r="D21" s="27"/>
      <c r="E21" s="27"/>
      <c r="F21" s="27"/>
      <c r="G21" s="27"/>
      <c r="H21" s="27"/>
      <c r="I21" s="27"/>
    </row>
    <row r="22" spans="1:10" x14ac:dyDescent="0.2">
      <c r="A22" s="19" t="s">
        <v>72</v>
      </c>
      <c r="B22" s="10"/>
      <c r="C22" s="10"/>
      <c r="D22" s="10"/>
      <c r="E22" s="27"/>
      <c r="F22" s="27"/>
      <c r="G22" s="27"/>
      <c r="H22" s="27"/>
      <c r="J22" s="79" t="s">
        <v>154</v>
      </c>
    </row>
    <row r="23" spans="1:10" x14ac:dyDescent="0.2">
      <c r="A23" s="27">
        <v>5</v>
      </c>
      <c r="B23" s="27">
        <v>1</v>
      </c>
      <c r="C23" s="27">
        <v>2</v>
      </c>
      <c r="D23" s="27">
        <v>11</v>
      </c>
      <c r="E23" s="27"/>
      <c r="F23" s="27"/>
      <c r="G23" s="27"/>
      <c r="H23" s="27"/>
      <c r="J23" s="79" t="s">
        <v>153</v>
      </c>
    </row>
    <row r="24" spans="1:10" x14ac:dyDescent="0.2">
      <c r="A24" s="27">
        <v>8</v>
      </c>
      <c r="B24" s="27">
        <v>6</v>
      </c>
      <c r="C24" s="27">
        <v>5</v>
      </c>
      <c r="D24" s="27">
        <v>-3</v>
      </c>
      <c r="E24" s="27"/>
      <c r="F24" s="27"/>
      <c r="G24" s="27"/>
      <c r="H24" s="27"/>
    </row>
    <row r="25" spans="1:10" x14ac:dyDescent="0.2">
      <c r="A25" s="27">
        <v>9</v>
      </c>
      <c r="B25" s="27">
        <v>7</v>
      </c>
      <c r="C25" s="27">
        <v>8</v>
      </c>
      <c r="D25" s="27">
        <v>9</v>
      </c>
      <c r="E25" s="27"/>
      <c r="F25" s="27"/>
      <c r="G25" s="27"/>
      <c r="H25" s="27"/>
    </row>
    <row r="26" spans="1:10" x14ac:dyDescent="0.2">
      <c r="A26" s="11" t="s">
        <v>151</v>
      </c>
      <c r="B26" s="27"/>
      <c r="C26" s="27"/>
      <c r="D26" s="27"/>
      <c r="E26" s="27"/>
      <c r="F26" s="27"/>
      <c r="G26" s="27"/>
      <c r="H26" s="27"/>
      <c r="I26" s="27"/>
    </row>
    <row r="27" spans="1:10" x14ac:dyDescent="0.2">
      <c r="A27" s="11" t="s">
        <v>158</v>
      </c>
      <c r="B27" s="71"/>
      <c r="C27" s="71"/>
      <c r="D27" s="71"/>
      <c r="E27" s="71"/>
      <c r="F27" s="71"/>
      <c r="G27" s="71"/>
      <c r="H27" s="27"/>
      <c r="I27" s="27"/>
    </row>
    <row r="28" spans="1:10" x14ac:dyDescent="0.2">
      <c r="A28" s="71"/>
      <c r="B28" s="71"/>
      <c r="C28" s="71"/>
      <c r="D28" s="71"/>
      <c r="E28" s="71"/>
      <c r="F28" s="71"/>
      <c r="G28" s="71"/>
      <c r="H28" s="27"/>
      <c r="I28" s="27"/>
    </row>
    <row r="29" spans="1:10" x14ac:dyDescent="0.2">
      <c r="A29" s="71"/>
      <c r="B29" s="71"/>
      <c r="C29" s="71"/>
      <c r="D29" s="71"/>
      <c r="E29" s="71"/>
      <c r="F29" s="71"/>
      <c r="G29" s="71"/>
      <c r="H29" s="27"/>
      <c r="I29" s="27"/>
    </row>
    <row r="30" spans="1:10" ht="15" x14ac:dyDescent="0.25">
      <c r="A30" s="71"/>
      <c r="B30" s="71"/>
      <c r="C30" s="71"/>
      <c r="D30" s="71"/>
      <c r="E30" s="71"/>
      <c r="F30" s="71"/>
      <c r="G30" s="71"/>
      <c r="H30" s="27"/>
      <c r="I30" s="27"/>
      <c r="J30" s="91" t="s">
        <v>155</v>
      </c>
    </row>
    <row r="31" spans="1:10" ht="15" x14ac:dyDescent="0.25">
      <c r="A31" s="71"/>
      <c r="B31" s="71"/>
      <c r="C31" s="71"/>
      <c r="D31" s="71"/>
      <c r="E31" s="71"/>
      <c r="F31" s="71"/>
      <c r="G31" s="71"/>
      <c r="H31" s="27"/>
      <c r="I31" s="27"/>
      <c r="J31" s="91" t="s">
        <v>157</v>
      </c>
    </row>
    <row r="32" spans="1:10" x14ac:dyDescent="0.2">
      <c r="A32" s="71"/>
      <c r="B32" s="71"/>
      <c r="C32" s="71"/>
      <c r="D32" s="71"/>
      <c r="E32" s="71"/>
      <c r="F32" s="71"/>
      <c r="G32" s="71"/>
      <c r="H32" s="27"/>
      <c r="I32" s="27"/>
    </row>
    <row r="33" spans="1:9" x14ac:dyDescent="0.2">
      <c r="A33" s="14" t="s">
        <v>86</v>
      </c>
      <c r="B33" s="14"/>
      <c r="C33" s="14"/>
      <c r="D33" s="14"/>
      <c r="E33" s="14"/>
      <c r="F33" s="14"/>
      <c r="G33" s="14"/>
      <c r="H33" s="27"/>
      <c r="I33" s="27"/>
    </row>
    <row r="34" spans="1:9" x14ac:dyDescent="0.2">
      <c r="A34" s="14" t="s">
        <v>87</v>
      </c>
      <c r="B34" s="14"/>
      <c r="C34" s="14"/>
      <c r="D34" s="14"/>
      <c r="E34" s="14"/>
      <c r="F34" s="14"/>
      <c r="G34" s="14"/>
      <c r="H34" s="27"/>
      <c r="I34" s="27"/>
    </row>
    <row r="35" spans="1:9" x14ac:dyDescent="0.2">
      <c r="A35" s="12"/>
      <c r="B35" s="12"/>
      <c r="C35" s="12"/>
      <c r="D35" s="12"/>
      <c r="E35" s="12"/>
      <c r="F35" s="12"/>
      <c r="G35" s="12"/>
      <c r="H35" s="27"/>
      <c r="I35" s="27"/>
    </row>
    <row r="36" spans="1:9" x14ac:dyDescent="0.2">
      <c r="A36" s="32" t="s">
        <v>23</v>
      </c>
      <c r="B36" s="32" t="s">
        <v>22</v>
      </c>
      <c r="C36" s="32" t="s">
        <v>26</v>
      </c>
      <c r="D36" s="32" t="s">
        <v>24</v>
      </c>
      <c r="E36" s="32" t="s">
        <v>25</v>
      </c>
      <c r="F36" s="32" t="s">
        <v>51</v>
      </c>
      <c r="G36" s="32" t="s">
        <v>52</v>
      </c>
      <c r="H36" s="27"/>
      <c r="I36" s="27"/>
    </row>
    <row r="37" spans="1:9" x14ac:dyDescent="0.2">
      <c r="A37" s="33">
        <v>2003</v>
      </c>
      <c r="B37" s="33" t="s">
        <v>37</v>
      </c>
      <c r="C37" s="33" t="s">
        <v>31</v>
      </c>
      <c r="D37" s="33" t="s">
        <v>30</v>
      </c>
      <c r="E37" s="33" t="s">
        <v>27</v>
      </c>
      <c r="F37" s="33">
        <v>20</v>
      </c>
      <c r="G37" s="33">
        <f t="shared" ref="G37:G55" si="0">F37*138</f>
        <v>2760</v>
      </c>
      <c r="H37" s="27"/>
      <c r="I37" s="27"/>
    </row>
    <row r="38" spans="1:9" x14ac:dyDescent="0.2">
      <c r="A38" s="33">
        <v>2004</v>
      </c>
      <c r="B38" s="33" t="s">
        <v>16</v>
      </c>
      <c r="C38" s="33" t="s">
        <v>31</v>
      </c>
      <c r="D38" s="33" t="s">
        <v>30</v>
      </c>
      <c r="E38" s="33" t="s">
        <v>27</v>
      </c>
      <c r="F38" s="33">
        <v>18</v>
      </c>
      <c r="G38" s="33">
        <f t="shared" si="0"/>
        <v>2484</v>
      </c>
      <c r="H38" s="27"/>
      <c r="I38" s="27"/>
    </row>
    <row r="39" spans="1:9" x14ac:dyDescent="0.2">
      <c r="A39" s="33">
        <v>2004</v>
      </c>
      <c r="B39" s="33" t="s">
        <v>14</v>
      </c>
      <c r="C39" s="33" t="s">
        <v>28</v>
      </c>
      <c r="D39" s="33" t="s">
        <v>54</v>
      </c>
      <c r="E39" s="33" t="s">
        <v>27</v>
      </c>
      <c r="F39" s="33">
        <v>12</v>
      </c>
      <c r="G39" s="33">
        <f t="shared" si="0"/>
        <v>1656</v>
      </c>
      <c r="H39" s="27"/>
      <c r="I39" s="27"/>
    </row>
    <row r="40" spans="1:9" x14ac:dyDescent="0.2">
      <c r="A40" s="33">
        <v>2005</v>
      </c>
      <c r="B40" s="33" t="s">
        <v>40</v>
      </c>
      <c r="C40" s="33" t="s">
        <v>29</v>
      </c>
      <c r="D40" s="33" t="s">
        <v>55</v>
      </c>
      <c r="E40" s="33" t="s">
        <v>27</v>
      </c>
      <c r="F40" s="33">
        <v>16</v>
      </c>
      <c r="G40" s="33">
        <f t="shared" si="0"/>
        <v>2208</v>
      </c>
      <c r="H40" s="27"/>
      <c r="I40" s="27"/>
    </row>
    <row r="41" spans="1:9" x14ac:dyDescent="0.2">
      <c r="A41" s="33">
        <v>2003</v>
      </c>
      <c r="B41" s="33" t="s">
        <v>15</v>
      </c>
      <c r="C41" s="33" t="s">
        <v>29</v>
      </c>
      <c r="D41" s="33" t="s">
        <v>55</v>
      </c>
      <c r="E41" s="33" t="s">
        <v>27</v>
      </c>
      <c r="F41" s="33">
        <v>13</v>
      </c>
      <c r="G41" s="33">
        <f t="shared" si="0"/>
        <v>1794</v>
      </c>
      <c r="H41" s="27"/>
      <c r="I41" s="27"/>
    </row>
    <row r="42" spans="1:9" x14ac:dyDescent="0.2">
      <c r="A42" s="33">
        <v>2005</v>
      </c>
      <c r="B42" s="33" t="s">
        <v>43</v>
      </c>
      <c r="C42" s="33" t="s">
        <v>29</v>
      </c>
      <c r="D42" s="33" t="s">
        <v>30</v>
      </c>
      <c r="E42" s="33" t="s">
        <v>27</v>
      </c>
      <c r="F42" s="33">
        <v>18</v>
      </c>
      <c r="G42" s="33">
        <f t="shared" si="0"/>
        <v>2484</v>
      </c>
      <c r="H42" s="27"/>
      <c r="I42" s="27"/>
    </row>
    <row r="43" spans="1:9" x14ac:dyDescent="0.2">
      <c r="A43" s="33">
        <v>2005</v>
      </c>
      <c r="B43" s="33" t="s">
        <v>41</v>
      </c>
      <c r="C43" s="33" t="s">
        <v>34</v>
      </c>
      <c r="D43" s="33" t="s">
        <v>54</v>
      </c>
      <c r="E43" s="33" t="s">
        <v>36</v>
      </c>
      <c r="F43" s="33">
        <v>31</v>
      </c>
      <c r="G43" s="33">
        <f t="shared" si="0"/>
        <v>4278</v>
      </c>
      <c r="H43" s="27"/>
      <c r="I43" s="27"/>
    </row>
    <row r="44" spans="1:9" x14ac:dyDescent="0.2">
      <c r="A44" s="33">
        <v>2005</v>
      </c>
      <c r="B44" s="33" t="s">
        <v>16</v>
      </c>
      <c r="C44" s="33" t="s">
        <v>31</v>
      </c>
      <c r="D44" s="33" t="s">
        <v>55</v>
      </c>
      <c r="E44" s="33" t="s">
        <v>36</v>
      </c>
      <c r="F44" s="33">
        <v>17</v>
      </c>
      <c r="G44" s="33">
        <f t="shared" si="0"/>
        <v>2346</v>
      </c>
      <c r="H44" s="27"/>
      <c r="I44" s="27"/>
    </row>
    <row r="45" spans="1:9" x14ac:dyDescent="0.2">
      <c r="A45" s="33">
        <v>2003</v>
      </c>
      <c r="B45" s="33" t="s">
        <v>39</v>
      </c>
      <c r="C45" s="33" t="s">
        <v>29</v>
      </c>
      <c r="D45" s="33" t="s">
        <v>55</v>
      </c>
      <c r="E45" s="33" t="s">
        <v>36</v>
      </c>
      <c r="F45" s="33">
        <v>23</v>
      </c>
      <c r="G45" s="33">
        <f t="shared" si="0"/>
        <v>3174</v>
      </c>
      <c r="H45" s="27"/>
      <c r="I45" s="27"/>
    </row>
    <row r="46" spans="1:9" x14ac:dyDescent="0.2">
      <c r="A46" s="33">
        <v>2004</v>
      </c>
      <c r="B46" s="33" t="s">
        <v>38</v>
      </c>
      <c r="C46" s="33" t="s">
        <v>29</v>
      </c>
      <c r="D46" s="33" t="s">
        <v>55</v>
      </c>
      <c r="E46" s="33" t="s">
        <v>36</v>
      </c>
      <c r="F46" s="33">
        <v>15</v>
      </c>
      <c r="G46" s="33">
        <f t="shared" si="0"/>
        <v>2070</v>
      </c>
      <c r="H46" s="27"/>
      <c r="I46" s="27"/>
    </row>
    <row r="47" spans="1:9" x14ac:dyDescent="0.2">
      <c r="A47" s="33">
        <v>2003</v>
      </c>
      <c r="B47" s="33" t="s">
        <v>35</v>
      </c>
      <c r="C47" s="33" t="s">
        <v>29</v>
      </c>
      <c r="D47" s="33" t="s">
        <v>30</v>
      </c>
      <c r="E47" s="33" t="s">
        <v>36</v>
      </c>
      <c r="F47" s="33">
        <v>10</v>
      </c>
      <c r="G47" s="33">
        <f t="shared" si="0"/>
        <v>1380</v>
      </c>
      <c r="H47" s="27"/>
      <c r="I47" s="27"/>
    </row>
    <row r="48" spans="1:9" x14ac:dyDescent="0.2">
      <c r="A48" s="33">
        <v>2003</v>
      </c>
      <c r="B48" s="33" t="s">
        <v>33</v>
      </c>
      <c r="C48" s="33" t="s">
        <v>34</v>
      </c>
      <c r="D48" s="33" t="s">
        <v>54</v>
      </c>
      <c r="E48" s="33" t="s">
        <v>53</v>
      </c>
      <c r="F48" s="33">
        <v>15</v>
      </c>
      <c r="G48" s="33">
        <f t="shared" si="0"/>
        <v>2070</v>
      </c>
      <c r="H48" s="27"/>
      <c r="I48" s="27"/>
    </row>
    <row r="49" spans="1:9" x14ac:dyDescent="0.2">
      <c r="A49" s="33">
        <v>2005</v>
      </c>
      <c r="B49" s="33" t="s">
        <v>37</v>
      </c>
      <c r="C49" s="33" t="s">
        <v>31</v>
      </c>
      <c r="D49" s="33" t="s">
        <v>61</v>
      </c>
      <c r="E49" s="33" t="s">
        <v>53</v>
      </c>
      <c r="F49" s="33">
        <v>21</v>
      </c>
      <c r="G49" s="33">
        <f t="shared" si="0"/>
        <v>2898</v>
      </c>
      <c r="H49" s="27"/>
      <c r="I49" s="27"/>
    </row>
    <row r="50" spans="1:9" x14ac:dyDescent="0.2">
      <c r="A50" s="33">
        <v>2005</v>
      </c>
      <c r="B50" s="33" t="s">
        <v>14</v>
      </c>
      <c r="C50" s="33" t="s">
        <v>31</v>
      </c>
      <c r="D50" s="33" t="s">
        <v>54</v>
      </c>
      <c r="E50" s="33" t="s">
        <v>53</v>
      </c>
      <c r="F50" s="33">
        <v>14</v>
      </c>
      <c r="G50" s="33">
        <f t="shared" si="0"/>
        <v>1932</v>
      </c>
      <c r="H50" s="27"/>
      <c r="I50" s="27"/>
    </row>
    <row r="51" spans="1:9" x14ac:dyDescent="0.2">
      <c r="A51" s="33">
        <v>2004</v>
      </c>
      <c r="B51" s="33" t="s">
        <v>15</v>
      </c>
      <c r="C51" s="33" t="s">
        <v>31</v>
      </c>
      <c r="D51" s="33" t="s">
        <v>54</v>
      </c>
      <c r="E51" s="33" t="s">
        <v>53</v>
      </c>
      <c r="F51" s="33">
        <v>9</v>
      </c>
      <c r="G51" s="33">
        <f t="shared" si="0"/>
        <v>1242</v>
      </c>
      <c r="H51" s="27"/>
      <c r="I51" s="27"/>
    </row>
    <row r="52" spans="1:9" x14ac:dyDescent="0.2">
      <c r="A52" s="33">
        <v>2004</v>
      </c>
      <c r="B52" s="33" t="s">
        <v>33</v>
      </c>
      <c r="C52" s="33" t="s">
        <v>28</v>
      </c>
      <c r="D52" s="33" t="s">
        <v>61</v>
      </c>
      <c r="E52" s="33" t="s">
        <v>53</v>
      </c>
      <c r="F52" s="33">
        <v>17</v>
      </c>
      <c r="G52" s="33">
        <f t="shared" si="0"/>
        <v>2346</v>
      </c>
      <c r="H52" s="27"/>
      <c r="I52" s="27"/>
    </row>
    <row r="53" spans="1:9" x14ac:dyDescent="0.2">
      <c r="A53" s="33">
        <v>2004</v>
      </c>
      <c r="B53" s="33" t="s">
        <v>43</v>
      </c>
      <c r="C53" s="33" t="s">
        <v>28</v>
      </c>
      <c r="D53" s="33" t="s">
        <v>30</v>
      </c>
      <c r="E53" s="33" t="s">
        <v>53</v>
      </c>
      <c r="F53" s="33">
        <v>34</v>
      </c>
      <c r="G53" s="33">
        <f t="shared" si="0"/>
        <v>4692</v>
      </c>
      <c r="H53" s="27"/>
      <c r="I53" s="27"/>
    </row>
    <row r="54" spans="1:9" x14ac:dyDescent="0.2">
      <c r="A54" s="33">
        <v>2004</v>
      </c>
      <c r="B54" s="33" t="s">
        <v>16</v>
      </c>
      <c r="C54" s="33" t="s">
        <v>29</v>
      </c>
      <c r="D54" s="33" t="s">
        <v>54</v>
      </c>
      <c r="E54" s="33" t="s">
        <v>53</v>
      </c>
      <c r="F54" s="33">
        <v>16</v>
      </c>
      <c r="G54" s="33">
        <f t="shared" si="0"/>
        <v>2208</v>
      </c>
      <c r="H54" s="27"/>
      <c r="I54" s="27"/>
    </row>
    <row r="55" spans="1:9" x14ac:dyDescent="0.2">
      <c r="A55" s="33">
        <v>2003</v>
      </c>
      <c r="B55" s="33" t="s">
        <v>33</v>
      </c>
      <c r="C55" s="33" t="s">
        <v>29</v>
      </c>
      <c r="D55" s="33" t="s">
        <v>30</v>
      </c>
      <c r="E55" s="33" t="s">
        <v>53</v>
      </c>
      <c r="F55" s="33">
        <v>11</v>
      </c>
      <c r="G55" s="33">
        <f t="shared" si="0"/>
        <v>1518</v>
      </c>
      <c r="H55" s="27"/>
      <c r="I55" s="27"/>
    </row>
    <row r="56" spans="1:9" x14ac:dyDescent="0.2">
      <c r="A56" s="27"/>
      <c r="B56" s="27"/>
      <c r="C56" s="27"/>
      <c r="D56" s="27"/>
      <c r="E56" s="27"/>
      <c r="F56" s="27"/>
      <c r="G56" s="27"/>
      <c r="H56" s="27"/>
      <c r="I56" s="27"/>
    </row>
    <row r="104" spans="1:1" x14ac:dyDescent="0.2">
      <c r="A104" s="16" t="s">
        <v>103</v>
      </c>
    </row>
    <row r="204" spans="1:1" x14ac:dyDescent="0.2">
      <c r="A204" s="16" t="s">
        <v>103</v>
      </c>
    </row>
  </sheetData>
  <mergeCells count="2">
    <mergeCell ref="A6:G6"/>
    <mergeCell ref="B16:F16"/>
  </mergeCells>
  <phoneticPr fontId="2" type="noConversion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9</xdr:col>
                <xdr:colOff>390525</xdr:colOff>
                <xdr:row>23</xdr:row>
                <xdr:rowOff>76200</xdr:rowOff>
              </from>
              <to>
                <xdr:col>12</xdr:col>
                <xdr:colOff>361950</xdr:colOff>
                <xdr:row>28</xdr:row>
                <xdr:rowOff>66675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4"/>
  <sheetViews>
    <sheetView zoomScaleNormal="100" workbookViewId="0"/>
  </sheetViews>
  <sheetFormatPr defaultRowHeight="12.75" x14ac:dyDescent="0.2"/>
  <cols>
    <col min="2" max="2" width="11.42578125" customWidth="1"/>
    <col min="3" max="3" width="11" customWidth="1"/>
    <col min="4" max="5" width="10.5703125" customWidth="1"/>
    <col min="7" max="7" width="11" customWidth="1"/>
  </cols>
  <sheetData>
    <row r="1" spans="1:13" x14ac:dyDescent="0.2">
      <c r="A1" s="27"/>
    </row>
    <row r="2" spans="1:13" x14ac:dyDescent="0.2">
      <c r="A2" s="11" t="s">
        <v>74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3" x14ac:dyDescent="0.2">
      <c r="A3" s="11" t="s">
        <v>79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3" x14ac:dyDescent="0.2">
      <c r="A4" s="11" t="s">
        <v>98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3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3" x14ac:dyDescent="0.2">
      <c r="A6" s="85" t="s">
        <v>20</v>
      </c>
      <c r="B6" s="85"/>
      <c r="C6" s="85"/>
      <c r="D6" s="85"/>
      <c r="E6" s="85"/>
      <c r="F6" s="85"/>
      <c r="G6" s="85"/>
      <c r="H6" s="52"/>
      <c r="I6" s="27"/>
      <c r="J6" s="27"/>
      <c r="K6" s="27"/>
    </row>
    <row r="7" spans="1:13" ht="51" x14ac:dyDescent="0.2">
      <c r="A7" s="1" t="s">
        <v>5</v>
      </c>
      <c r="B7" s="1" t="s">
        <v>82</v>
      </c>
      <c r="C7" s="1" t="s">
        <v>19</v>
      </c>
      <c r="D7" s="1" t="s">
        <v>13</v>
      </c>
      <c r="E7" s="1" t="s">
        <v>10</v>
      </c>
      <c r="F7" s="4" t="s">
        <v>50</v>
      </c>
      <c r="G7" s="4" t="s">
        <v>21</v>
      </c>
      <c r="H7" s="52"/>
      <c r="I7" s="27"/>
      <c r="J7" s="27"/>
      <c r="K7" s="27"/>
    </row>
    <row r="8" spans="1:13" x14ac:dyDescent="0.2">
      <c r="A8" s="24">
        <v>1</v>
      </c>
      <c r="B8" s="21" t="s">
        <v>0</v>
      </c>
      <c r="C8" s="39">
        <v>3</v>
      </c>
      <c r="D8" s="40">
        <v>5</v>
      </c>
      <c r="E8" s="41">
        <v>4</v>
      </c>
      <c r="F8" s="51"/>
      <c r="G8" s="42"/>
      <c r="H8" s="52"/>
      <c r="I8" s="27"/>
      <c r="J8" s="27"/>
      <c r="K8" s="11" t="s">
        <v>110</v>
      </c>
    </row>
    <row r="9" spans="1:13" x14ac:dyDescent="0.2">
      <c r="A9" s="24">
        <v>2</v>
      </c>
      <c r="B9" s="21" t="s">
        <v>1</v>
      </c>
      <c r="C9" s="39">
        <v>5</v>
      </c>
      <c r="D9" s="40">
        <v>4</v>
      </c>
      <c r="E9" s="41">
        <v>5</v>
      </c>
      <c r="F9" s="51"/>
      <c r="G9" s="42"/>
      <c r="H9" s="52"/>
      <c r="I9" s="27"/>
      <c r="J9" s="27"/>
      <c r="K9" s="75" t="s">
        <v>125</v>
      </c>
    </row>
    <row r="10" spans="1:13" x14ac:dyDescent="0.2">
      <c r="A10" s="24">
        <v>3</v>
      </c>
      <c r="B10" s="21" t="s">
        <v>12</v>
      </c>
      <c r="C10" s="39">
        <v>4</v>
      </c>
      <c r="D10" s="40">
        <v>3</v>
      </c>
      <c r="E10" s="41">
        <v>3</v>
      </c>
      <c r="F10" s="51"/>
      <c r="G10" s="42"/>
      <c r="H10" s="52"/>
      <c r="I10" s="27"/>
      <c r="J10" s="27"/>
      <c r="K10" s="75" t="s">
        <v>109</v>
      </c>
      <c r="M10" s="72" t="s">
        <v>129</v>
      </c>
    </row>
    <row r="11" spans="1:13" x14ac:dyDescent="0.2">
      <c r="A11" s="24">
        <v>4</v>
      </c>
      <c r="B11" s="21" t="s">
        <v>2</v>
      </c>
      <c r="C11" s="39">
        <v>3</v>
      </c>
      <c r="D11" s="40">
        <v>5</v>
      </c>
      <c r="E11" s="41">
        <v>4</v>
      </c>
      <c r="F11" s="51"/>
      <c r="G11" s="42"/>
      <c r="H11" s="52"/>
      <c r="I11" s="27"/>
      <c r="J11" s="27"/>
      <c r="K11" s="75" t="s">
        <v>112</v>
      </c>
    </row>
    <row r="12" spans="1:13" ht="14.25" x14ac:dyDescent="0.2">
      <c r="A12" s="24">
        <v>5</v>
      </c>
      <c r="B12" s="21" t="s">
        <v>3</v>
      </c>
      <c r="C12" s="39">
        <v>4</v>
      </c>
      <c r="D12" s="40">
        <v>4</v>
      </c>
      <c r="E12" s="41">
        <v>3</v>
      </c>
      <c r="F12" s="51"/>
      <c r="G12" s="42"/>
      <c r="H12" s="52"/>
      <c r="I12" s="27"/>
      <c r="J12" s="27"/>
      <c r="K12" s="76" t="s">
        <v>128</v>
      </c>
    </row>
    <row r="13" spans="1:13" x14ac:dyDescent="0.2">
      <c r="A13" s="24"/>
      <c r="B13" s="5" t="s">
        <v>50</v>
      </c>
      <c r="C13" s="51"/>
      <c r="D13" s="51"/>
      <c r="E13" s="51"/>
      <c r="F13" s="51"/>
      <c r="G13" s="54"/>
      <c r="H13" s="52"/>
      <c r="I13" s="27"/>
      <c r="J13" s="27"/>
      <c r="K13" s="75" t="s">
        <v>111</v>
      </c>
    </row>
    <row r="14" spans="1:13" x14ac:dyDescent="0.2">
      <c r="A14" s="27"/>
      <c r="B14" s="27"/>
      <c r="C14" s="27"/>
      <c r="D14" s="27"/>
      <c r="E14" s="27"/>
      <c r="F14" s="27"/>
      <c r="G14" s="52"/>
      <c r="H14" s="52"/>
      <c r="I14" s="27"/>
      <c r="J14" s="27"/>
      <c r="K14" s="75" t="s">
        <v>113</v>
      </c>
    </row>
    <row r="15" spans="1:13" x14ac:dyDescent="0.2">
      <c r="A15" s="81" t="s">
        <v>126</v>
      </c>
      <c r="B15" s="81"/>
      <c r="C15" s="81"/>
      <c r="D15" s="81"/>
      <c r="E15" s="81"/>
      <c r="F15" s="81"/>
      <c r="G15" s="53"/>
      <c r="H15" s="52"/>
      <c r="I15" s="27"/>
      <c r="J15" s="27"/>
      <c r="K15" s="75" t="s">
        <v>114</v>
      </c>
    </row>
    <row r="16" spans="1:13" x14ac:dyDescent="0.2">
      <c r="K16" s="76" t="s">
        <v>130</v>
      </c>
    </row>
    <row r="17" spans="1:11" ht="15" x14ac:dyDescent="0.25">
      <c r="A17" s="74" t="s">
        <v>122</v>
      </c>
      <c r="K17" s="91" t="s">
        <v>155</v>
      </c>
    </row>
    <row r="18" spans="1:11" ht="15" x14ac:dyDescent="0.25">
      <c r="A18" s="74" t="s">
        <v>127</v>
      </c>
      <c r="K18" s="91" t="s">
        <v>156</v>
      </c>
    </row>
    <row r="19" spans="1:11" ht="15" x14ac:dyDescent="0.25">
      <c r="A19" s="74"/>
      <c r="K19" s="90"/>
    </row>
    <row r="20" spans="1:11" x14ac:dyDescent="0.2">
      <c r="E20" s="11" t="s">
        <v>151</v>
      </c>
      <c r="K20" s="11"/>
    </row>
    <row r="21" spans="1:11" x14ac:dyDescent="0.2">
      <c r="A21" s="19" t="s">
        <v>72</v>
      </c>
      <c r="B21" s="10"/>
      <c r="C21" s="10"/>
      <c r="D21" s="10"/>
      <c r="E21" s="11" t="s">
        <v>152</v>
      </c>
      <c r="F21" s="27"/>
      <c r="G21" s="27"/>
      <c r="H21" s="27"/>
      <c r="I21" s="27"/>
      <c r="J21" s="27"/>
    </row>
    <row r="22" spans="1:11" x14ac:dyDescent="0.2">
      <c r="A22" s="27">
        <v>1</v>
      </c>
      <c r="B22" s="27">
        <v>2</v>
      </c>
      <c r="C22" s="27">
        <v>-1</v>
      </c>
      <c r="D22" s="27"/>
      <c r="E22" s="11"/>
      <c r="F22" s="27"/>
      <c r="G22" s="27"/>
      <c r="H22" s="27"/>
      <c r="I22" s="27"/>
      <c r="J22" s="71"/>
      <c r="K22" s="79" t="s">
        <v>154</v>
      </c>
    </row>
    <row r="23" spans="1:11" x14ac:dyDescent="0.2">
      <c r="A23" s="27">
        <v>6</v>
      </c>
      <c r="B23" s="27">
        <v>5</v>
      </c>
      <c r="C23" s="27">
        <v>6</v>
      </c>
      <c r="D23" s="27"/>
      <c r="E23" s="27"/>
      <c r="F23" s="27"/>
      <c r="G23" s="27"/>
      <c r="H23" s="27"/>
      <c r="I23" s="27"/>
      <c r="J23" s="71"/>
      <c r="K23" s="79" t="s">
        <v>153</v>
      </c>
    </row>
    <row r="24" spans="1:11" x14ac:dyDescent="0.2">
      <c r="A24" s="27">
        <v>7</v>
      </c>
      <c r="B24" s="27">
        <v>8</v>
      </c>
      <c r="C24" s="27">
        <v>7</v>
      </c>
      <c r="D24" s="27"/>
      <c r="E24" s="27"/>
      <c r="F24" s="27"/>
      <c r="G24" s="27"/>
      <c r="H24" s="27"/>
      <c r="I24" s="27"/>
      <c r="J24" s="71"/>
    </row>
    <row r="25" spans="1:1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71"/>
    </row>
    <row r="26" spans="1:1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71"/>
    </row>
    <row r="27" spans="1:11" x14ac:dyDescent="0.2">
      <c r="A27" s="14" t="s">
        <v>89</v>
      </c>
      <c r="B27" s="14"/>
      <c r="C27" s="14"/>
      <c r="D27" s="14"/>
      <c r="E27" s="14"/>
      <c r="F27" s="14"/>
      <c r="G27" s="14"/>
      <c r="H27" s="27"/>
      <c r="I27" s="27"/>
      <c r="J27" s="27"/>
    </row>
    <row r="28" spans="1:11" x14ac:dyDescent="0.2">
      <c r="A28" s="14" t="s">
        <v>73</v>
      </c>
      <c r="B28" s="14"/>
      <c r="C28" s="14"/>
      <c r="D28" s="14"/>
      <c r="E28" s="14"/>
      <c r="F28" s="14"/>
      <c r="G28" s="14"/>
      <c r="H28" s="27"/>
      <c r="I28" s="27"/>
      <c r="J28" s="27"/>
    </row>
    <row r="29" spans="1:11" x14ac:dyDescent="0.2">
      <c r="A29" s="12"/>
      <c r="B29" s="12"/>
      <c r="C29" s="12"/>
      <c r="D29" s="12"/>
      <c r="E29" s="12"/>
      <c r="F29" s="12"/>
      <c r="G29" s="12"/>
      <c r="H29" s="27"/>
      <c r="I29" s="27"/>
      <c r="J29" s="27"/>
    </row>
    <row r="30" spans="1:11" ht="15" x14ac:dyDescent="0.25">
      <c r="A30" s="32" t="s">
        <v>23</v>
      </c>
      <c r="B30" s="32" t="s">
        <v>22</v>
      </c>
      <c r="C30" s="32" t="s">
        <v>26</v>
      </c>
      <c r="D30" s="32" t="s">
        <v>24</v>
      </c>
      <c r="E30" s="32" t="s">
        <v>25</v>
      </c>
      <c r="F30" s="32" t="s">
        <v>51</v>
      </c>
      <c r="G30" s="32" t="s">
        <v>52</v>
      </c>
      <c r="H30" s="27"/>
      <c r="I30" s="27"/>
      <c r="J30" s="27"/>
      <c r="K30" s="91" t="s">
        <v>155</v>
      </c>
    </row>
    <row r="31" spans="1:11" ht="15" x14ac:dyDescent="0.25">
      <c r="A31" s="33">
        <v>2004</v>
      </c>
      <c r="B31" s="33" t="s">
        <v>15</v>
      </c>
      <c r="C31" s="33" t="s">
        <v>31</v>
      </c>
      <c r="D31" s="33" t="s">
        <v>54</v>
      </c>
      <c r="E31" s="33" t="s">
        <v>62</v>
      </c>
      <c r="F31" s="33">
        <v>9</v>
      </c>
      <c r="G31" s="33">
        <f t="shared" ref="G31:G49" si="0">F31*2564</f>
        <v>23076</v>
      </c>
      <c r="H31" s="27"/>
      <c r="I31" s="27"/>
      <c r="J31" s="27"/>
      <c r="K31" s="91" t="s">
        <v>157</v>
      </c>
    </row>
    <row r="32" spans="1:11" x14ac:dyDescent="0.2">
      <c r="A32" s="33">
        <v>2003</v>
      </c>
      <c r="B32" s="33" t="s">
        <v>35</v>
      </c>
      <c r="C32" s="33" t="s">
        <v>29</v>
      </c>
      <c r="D32" s="33" t="s">
        <v>30</v>
      </c>
      <c r="E32" s="33" t="s">
        <v>63</v>
      </c>
      <c r="F32" s="33">
        <v>10</v>
      </c>
      <c r="G32" s="33">
        <f t="shared" si="0"/>
        <v>25640</v>
      </c>
      <c r="H32" s="27"/>
      <c r="I32" s="27"/>
      <c r="J32" s="27"/>
      <c r="K32" s="27"/>
    </row>
    <row r="33" spans="1:11" x14ac:dyDescent="0.2">
      <c r="A33" s="33">
        <v>2003</v>
      </c>
      <c r="B33" s="33" t="s">
        <v>33</v>
      </c>
      <c r="C33" s="33" t="s">
        <v>29</v>
      </c>
      <c r="D33" s="33" t="s">
        <v>30</v>
      </c>
      <c r="E33" s="33" t="s">
        <v>62</v>
      </c>
      <c r="F33" s="33">
        <v>11</v>
      </c>
      <c r="G33" s="33">
        <f t="shared" si="0"/>
        <v>28204</v>
      </c>
      <c r="H33" s="27"/>
      <c r="I33" s="27"/>
      <c r="J33" s="27"/>
      <c r="K33" s="27"/>
    </row>
    <row r="34" spans="1:11" x14ac:dyDescent="0.2">
      <c r="A34" s="33">
        <v>2004</v>
      </c>
      <c r="B34" s="33" t="s">
        <v>14</v>
      </c>
      <c r="C34" s="33" t="s">
        <v>28</v>
      </c>
      <c r="D34" s="33" t="s">
        <v>54</v>
      </c>
      <c r="E34" s="33" t="s">
        <v>64</v>
      </c>
      <c r="F34" s="33">
        <v>12</v>
      </c>
      <c r="G34" s="33">
        <f t="shared" si="0"/>
        <v>30768</v>
      </c>
      <c r="H34" s="27"/>
      <c r="I34" s="27"/>
      <c r="J34" s="27"/>
      <c r="K34" s="27"/>
    </row>
    <row r="35" spans="1:11" x14ac:dyDescent="0.2">
      <c r="A35" s="33">
        <v>2003</v>
      </c>
      <c r="B35" s="33" t="s">
        <v>15</v>
      </c>
      <c r="C35" s="33" t="s">
        <v>29</v>
      </c>
      <c r="D35" s="33" t="s">
        <v>55</v>
      </c>
      <c r="E35" s="33" t="s">
        <v>64</v>
      </c>
      <c r="F35" s="33">
        <v>13</v>
      </c>
      <c r="G35" s="33">
        <f t="shared" si="0"/>
        <v>33332</v>
      </c>
      <c r="H35" s="27"/>
      <c r="I35" s="27"/>
      <c r="J35" s="27"/>
      <c r="K35" s="27"/>
    </row>
    <row r="36" spans="1:11" x14ac:dyDescent="0.2">
      <c r="A36" s="33">
        <v>2005</v>
      </c>
      <c r="B36" s="33" t="s">
        <v>14</v>
      </c>
      <c r="C36" s="33" t="s">
        <v>31</v>
      </c>
      <c r="D36" s="33" t="s">
        <v>54</v>
      </c>
      <c r="E36" s="33" t="s">
        <v>62</v>
      </c>
      <c r="F36" s="33">
        <v>14</v>
      </c>
      <c r="G36" s="33">
        <f t="shared" si="0"/>
        <v>35896</v>
      </c>
      <c r="H36" s="27"/>
      <c r="I36" s="27"/>
      <c r="J36" s="27"/>
      <c r="K36" s="27"/>
    </row>
    <row r="37" spans="1:11" x14ac:dyDescent="0.2">
      <c r="A37" s="33">
        <v>2003</v>
      </c>
      <c r="B37" s="33" t="s">
        <v>33</v>
      </c>
      <c r="C37" s="33" t="s">
        <v>34</v>
      </c>
      <c r="D37" s="33" t="s">
        <v>54</v>
      </c>
      <c r="E37" s="33" t="s">
        <v>62</v>
      </c>
      <c r="F37" s="33">
        <v>15</v>
      </c>
      <c r="G37" s="33">
        <f t="shared" si="0"/>
        <v>38460</v>
      </c>
      <c r="H37" s="27"/>
      <c r="I37" s="27"/>
      <c r="J37" s="27"/>
      <c r="K37" s="27"/>
    </row>
    <row r="38" spans="1:11" x14ac:dyDescent="0.2">
      <c r="A38" s="33">
        <v>2004</v>
      </c>
      <c r="B38" s="33" t="s">
        <v>38</v>
      </c>
      <c r="C38" s="33" t="s">
        <v>29</v>
      </c>
      <c r="D38" s="33" t="s">
        <v>55</v>
      </c>
      <c r="E38" s="33" t="s">
        <v>63</v>
      </c>
      <c r="F38" s="33">
        <v>15</v>
      </c>
      <c r="G38" s="33">
        <f t="shared" si="0"/>
        <v>38460</v>
      </c>
      <c r="H38" s="27"/>
      <c r="I38" s="27"/>
      <c r="J38" s="27"/>
      <c r="K38" s="27"/>
    </row>
    <row r="39" spans="1:11" x14ac:dyDescent="0.2">
      <c r="A39" s="33">
        <v>2004</v>
      </c>
      <c r="B39" s="33" t="s">
        <v>16</v>
      </c>
      <c r="C39" s="33" t="s">
        <v>29</v>
      </c>
      <c r="D39" s="33" t="s">
        <v>54</v>
      </c>
      <c r="E39" s="33" t="s">
        <v>62</v>
      </c>
      <c r="F39" s="33">
        <v>16</v>
      </c>
      <c r="G39" s="33">
        <f t="shared" si="0"/>
        <v>41024</v>
      </c>
      <c r="H39" s="27"/>
      <c r="I39" s="27"/>
      <c r="J39" s="27"/>
      <c r="K39" s="27"/>
    </row>
    <row r="40" spans="1:11" x14ac:dyDescent="0.2">
      <c r="A40" s="33">
        <v>2005</v>
      </c>
      <c r="B40" s="33" t="s">
        <v>40</v>
      </c>
      <c r="C40" s="33" t="s">
        <v>29</v>
      </c>
      <c r="D40" s="33" t="s">
        <v>55</v>
      </c>
      <c r="E40" s="33" t="s">
        <v>64</v>
      </c>
      <c r="F40" s="33">
        <v>16</v>
      </c>
      <c r="G40" s="33">
        <f t="shared" si="0"/>
        <v>41024</v>
      </c>
      <c r="H40" s="27"/>
      <c r="I40" s="27"/>
      <c r="J40" s="27"/>
      <c r="K40" s="27"/>
    </row>
    <row r="41" spans="1:11" x14ac:dyDescent="0.2">
      <c r="A41" s="33">
        <v>2005</v>
      </c>
      <c r="B41" s="33" t="s">
        <v>16</v>
      </c>
      <c r="C41" s="33" t="s">
        <v>31</v>
      </c>
      <c r="D41" s="33" t="s">
        <v>55</v>
      </c>
      <c r="E41" s="33" t="s">
        <v>63</v>
      </c>
      <c r="F41" s="33">
        <v>17</v>
      </c>
      <c r="G41" s="33">
        <f t="shared" si="0"/>
        <v>43588</v>
      </c>
      <c r="H41" s="27"/>
      <c r="I41" s="27"/>
      <c r="J41" s="27"/>
      <c r="K41" s="27"/>
    </row>
    <row r="42" spans="1:11" x14ac:dyDescent="0.2">
      <c r="A42" s="33">
        <v>2004</v>
      </c>
      <c r="B42" s="33" t="s">
        <v>33</v>
      </c>
      <c r="C42" s="33" t="s">
        <v>28</v>
      </c>
      <c r="D42" s="33" t="s">
        <v>12</v>
      </c>
      <c r="E42" s="33" t="s">
        <v>62</v>
      </c>
      <c r="F42" s="33">
        <v>17</v>
      </c>
      <c r="G42" s="33">
        <f t="shared" si="0"/>
        <v>43588</v>
      </c>
      <c r="H42" s="27"/>
      <c r="I42" s="27"/>
      <c r="J42" s="27"/>
      <c r="K42" s="27"/>
    </row>
    <row r="43" spans="1:11" x14ac:dyDescent="0.2">
      <c r="A43" s="33">
        <v>2004</v>
      </c>
      <c r="B43" s="33" t="s">
        <v>16</v>
      </c>
      <c r="C43" s="33" t="s">
        <v>31</v>
      </c>
      <c r="D43" s="33" t="s">
        <v>30</v>
      </c>
      <c r="E43" s="33" t="s">
        <v>64</v>
      </c>
      <c r="F43" s="33">
        <v>18</v>
      </c>
      <c r="G43" s="33">
        <f t="shared" si="0"/>
        <v>46152</v>
      </c>
      <c r="H43" s="27"/>
      <c r="I43" s="27"/>
      <c r="J43" s="27"/>
      <c r="K43" s="27"/>
    </row>
    <row r="44" spans="1:11" x14ac:dyDescent="0.2">
      <c r="A44" s="33">
        <v>2005</v>
      </c>
      <c r="B44" s="33" t="s">
        <v>43</v>
      </c>
      <c r="C44" s="33" t="s">
        <v>29</v>
      </c>
      <c r="D44" s="33" t="s">
        <v>30</v>
      </c>
      <c r="E44" s="33" t="s">
        <v>64</v>
      </c>
      <c r="F44" s="33">
        <v>18</v>
      </c>
      <c r="G44" s="33">
        <f t="shared" si="0"/>
        <v>46152</v>
      </c>
      <c r="H44" s="27"/>
      <c r="I44" s="27"/>
      <c r="J44" s="27"/>
      <c r="K44" s="27"/>
    </row>
    <row r="45" spans="1:11" x14ac:dyDescent="0.2">
      <c r="A45" s="33">
        <v>2003</v>
      </c>
      <c r="B45" s="33" t="s">
        <v>37</v>
      </c>
      <c r="C45" s="33" t="s">
        <v>31</v>
      </c>
      <c r="D45" s="33" t="s">
        <v>30</v>
      </c>
      <c r="E45" s="33" t="s">
        <v>64</v>
      </c>
      <c r="F45" s="33">
        <v>20</v>
      </c>
      <c r="G45" s="33">
        <f t="shared" si="0"/>
        <v>51280</v>
      </c>
      <c r="H45" s="27"/>
      <c r="I45" s="27"/>
      <c r="J45" s="27"/>
      <c r="K45" s="27"/>
    </row>
    <row r="46" spans="1:11" x14ac:dyDescent="0.2">
      <c r="A46" s="33">
        <v>2005</v>
      </c>
      <c r="B46" s="33" t="s">
        <v>37</v>
      </c>
      <c r="C46" s="33" t="s">
        <v>31</v>
      </c>
      <c r="D46" s="33" t="s">
        <v>12</v>
      </c>
      <c r="E46" s="33" t="s">
        <v>62</v>
      </c>
      <c r="F46" s="33">
        <v>21</v>
      </c>
      <c r="G46" s="33">
        <f t="shared" si="0"/>
        <v>53844</v>
      </c>
      <c r="H46" s="27"/>
      <c r="I46" s="27"/>
      <c r="J46" s="27"/>
      <c r="K46" s="27"/>
    </row>
    <row r="47" spans="1:11" x14ac:dyDescent="0.2">
      <c r="A47" s="33">
        <v>2003</v>
      </c>
      <c r="B47" s="33" t="s">
        <v>39</v>
      </c>
      <c r="C47" s="33" t="s">
        <v>29</v>
      </c>
      <c r="D47" s="33" t="s">
        <v>55</v>
      </c>
      <c r="E47" s="33" t="s">
        <v>63</v>
      </c>
      <c r="F47" s="33">
        <v>23</v>
      </c>
      <c r="G47" s="33">
        <f t="shared" si="0"/>
        <v>58972</v>
      </c>
      <c r="H47" s="27"/>
      <c r="I47" s="27"/>
      <c r="J47" s="27"/>
      <c r="K47" s="27"/>
    </row>
    <row r="48" spans="1:11" x14ac:dyDescent="0.2">
      <c r="A48" s="33">
        <v>2005</v>
      </c>
      <c r="B48" s="33" t="s">
        <v>41</v>
      </c>
      <c r="C48" s="33" t="s">
        <v>34</v>
      </c>
      <c r="D48" s="33" t="s">
        <v>54</v>
      </c>
      <c r="E48" s="33" t="s">
        <v>63</v>
      </c>
      <c r="F48" s="33">
        <v>31</v>
      </c>
      <c r="G48" s="33">
        <f t="shared" si="0"/>
        <v>79484</v>
      </c>
      <c r="H48" s="27"/>
      <c r="I48" s="27"/>
      <c r="J48" s="27"/>
      <c r="K48" s="27"/>
    </row>
    <row r="49" spans="1:11" x14ac:dyDescent="0.2">
      <c r="A49" s="33">
        <v>2004</v>
      </c>
      <c r="B49" s="33" t="s">
        <v>43</v>
      </c>
      <c r="C49" s="33" t="s">
        <v>28</v>
      </c>
      <c r="D49" s="33" t="s">
        <v>30</v>
      </c>
      <c r="E49" s="33" t="s">
        <v>62</v>
      </c>
      <c r="F49" s="33">
        <v>34</v>
      </c>
      <c r="G49" s="33">
        <f t="shared" si="0"/>
        <v>87176</v>
      </c>
      <c r="H49" s="27"/>
      <c r="I49" s="27"/>
      <c r="J49" s="27"/>
      <c r="K49" s="27"/>
    </row>
    <row r="104" spans="1:1" x14ac:dyDescent="0.2">
      <c r="A104" s="16" t="s">
        <v>103</v>
      </c>
    </row>
    <row r="204" spans="1:1" x14ac:dyDescent="0.2">
      <c r="A204" s="16" t="s">
        <v>103</v>
      </c>
    </row>
  </sheetData>
  <mergeCells count="2">
    <mergeCell ref="A6:G6"/>
    <mergeCell ref="A15:F15"/>
  </mergeCells>
  <phoneticPr fontId="2" type="noConversion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121" r:id="rId4">
          <objectPr defaultSize="0" autoPict="0" r:id="rId5">
            <anchor moveWithCells="1" sizeWithCells="1">
              <from>
                <xdr:col>10</xdr:col>
                <xdr:colOff>438150</xdr:colOff>
                <xdr:row>23</xdr:row>
                <xdr:rowOff>76200</xdr:rowOff>
              </from>
              <to>
                <xdr:col>13</xdr:col>
                <xdr:colOff>400050</xdr:colOff>
                <xdr:row>28</xdr:row>
                <xdr:rowOff>66675</xdr:rowOff>
              </to>
            </anchor>
          </objectPr>
        </oleObject>
      </mc:Choice>
      <mc:Fallback>
        <oleObject progId="Equation.3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205"/>
  <sheetViews>
    <sheetView zoomScaleNormal="100" workbookViewId="0"/>
  </sheetViews>
  <sheetFormatPr defaultRowHeight="12.75" x14ac:dyDescent="0.2"/>
  <cols>
    <col min="3" max="3" width="11" customWidth="1"/>
    <col min="4" max="4" width="10.28515625" bestFit="1" customWidth="1"/>
    <col min="7" max="7" width="11.28515625" bestFit="1" customWidth="1"/>
  </cols>
  <sheetData>
    <row r="2" spans="1:13" x14ac:dyDescent="0.2">
      <c r="A2" s="11" t="s">
        <v>74</v>
      </c>
      <c r="B2" s="27"/>
      <c r="C2" s="27"/>
      <c r="D2" s="27"/>
      <c r="E2" s="27"/>
      <c r="F2" s="27"/>
      <c r="G2" s="27"/>
      <c r="H2" s="27"/>
      <c r="I2" s="27"/>
    </row>
    <row r="3" spans="1:13" x14ac:dyDescent="0.2">
      <c r="A3" s="11" t="s">
        <v>79</v>
      </c>
      <c r="B3" s="27"/>
      <c r="C3" s="27"/>
      <c r="D3" s="27"/>
      <c r="E3" s="27"/>
      <c r="F3" s="27"/>
      <c r="G3" s="27"/>
      <c r="H3" s="27"/>
      <c r="I3" s="27"/>
    </row>
    <row r="4" spans="1:13" x14ac:dyDescent="0.2">
      <c r="A4" s="11" t="s">
        <v>100</v>
      </c>
      <c r="B4" s="27"/>
      <c r="C4" s="27"/>
      <c r="D4" s="27"/>
      <c r="E4" s="27"/>
      <c r="F4" s="27"/>
      <c r="G4" s="27"/>
      <c r="H4" s="27"/>
      <c r="I4" s="27"/>
    </row>
    <row r="5" spans="1:13" x14ac:dyDescent="0.2">
      <c r="A5" s="11" t="s">
        <v>101</v>
      </c>
      <c r="B5" s="27"/>
      <c r="C5" s="27"/>
      <c r="D5" s="27"/>
      <c r="E5" s="27"/>
      <c r="F5" s="27"/>
      <c r="G5" s="27"/>
      <c r="H5" s="27"/>
      <c r="I5" s="27"/>
    </row>
    <row r="6" spans="1:13" x14ac:dyDescent="0.2">
      <c r="A6" s="27"/>
      <c r="B6" s="27"/>
      <c r="C6" s="27"/>
      <c r="D6" s="27"/>
      <c r="E6" s="27"/>
      <c r="F6" s="27"/>
      <c r="G6" s="27"/>
      <c r="H6" s="27"/>
      <c r="I6" s="27"/>
    </row>
    <row r="7" spans="1:13" ht="25.5" x14ac:dyDescent="0.2">
      <c r="A7" s="32" t="s">
        <v>23</v>
      </c>
      <c r="B7" s="32" t="s">
        <v>22</v>
      </c>
      <c r="C7" s="32" t="s">
        <v>24</v>
      </c>
      <c r="D7" s="32" t="s">
        <v>26</v>
      </c>
      <c r="E7" s="32" t="s">
        <v>25</v>
      </c>
      <c r="F7" s="56" t="s">
        <v>92</v>
      </c>
      <c r="G7" s="57"/>
      <c r="H7" s="57"/>
      <c r="I7" s="57"/>
      <c r="J7" s="58"/>
    </row>
    <row r="8" spans="1:13" x14ac:dyDescent="0.2">
      <c r="A8" s="55">
        <v>2004</v>
      </c>
      <c r="B8" s="33" t="s">
        <v>14</v>
      </c>
      <c r="C8" s="33" t="s">
        <v>0</v>
      </c>
      <c r="D8" s="33" t="s">
        <v>28</v>
      </c>
      <c r="E8" s="33" t="s">
        <v>27</v>
      </c>
      <c r="F8" s="33">
        <v>18</v>
      </c>
      <c r="G8" s="27"/>
      <c r="H8" s="27"/>
      <c r="I8" s="27"/>
    </row>
    <row r="9" spans="1:13" x14ac:dyDescent="0.2">
      <c r="A9" s="55">
        <v>2003</v>
      </c>
      <c r="B9" s="33" t="s">
        <v>15</v>
      </c>
      <c r="C9" s="33" t="s">
        <v>3</v>
      </c>
      <c r="D9" s="33" t="s">
        <v>29</v>
      </c>
      <c r="E9" s="33" t="s">
        <v>27</v>
      </c>
      <c r="F9" s="33">
        <v>11</v>
      </c>
      <c r="G9" s="27"/>
      <c r="H9" s="27"/>
      <c r="I9" s="27"/>
    </row>
    <row r="10" spans="1:13" x14ac:dyDescent="0.2">
      <c r="A10" s="55">
        <v>2004</v>
      </c>
      <c r="B10" s="33" t="s">
        <v>16</v>
      </c>
      <c r="C10" s="33" t="s">
        <v>30</v>
      </c>
      <c r="D10" s="33" t="s">
        <v>31</v>
      </c>
      <c r="E10" s="33" t="s">
        <v>27</v>
      </c>
      <c r="F10" s="33">
        <v>25</v>
      </c>
      <c r="G10" s="27"/>
      <c r="H10" s="27"/>
      <c r="I10" s="27"/>
    </row>
    <row r="11" spans="1:13" x14ac:dyDescent="0.2">
      <c r="A11" s="55">
        <v>2001</v>
      </c>
      <c r="B11" s="33" t="s">
        <v>14</v>
      </c>
      <c r="C11" s="33" t="s">
        <v>0</v>
      </c>
      <c r="D11" s="33" t="s">
        <v>31</v>
      </c>
      <c r="E11" s="33" t="s">
        <v>32</v>
      </c>
      <c r="F11" s="33">
        <v>9</v>
      </c>
      <c r="G11" s="27"/>
      <c r="H11" s="27"/>
      <c r="I11" s="27"/>
      <c r="K11" s="11" t="s">
        <v>110</v>
      </c>
    </row>
    <row r="12" spans="1:13" x14ac:dyDescent="0.2">
      <c r="A12" s="55">
        <v>2003</v>
      </c>
      <c r="B12" s="33" t="s">
        <v>33</v>
      </c>
      <c r="C12" s="33" t="s">
        <v>0</v>
      </c>
      <c r="D12" s="33" t="s">
        <v>34</v>
      </c>
      <c r="E12" s="33" t="s">
        <v>32</v>
      </c>
      <c r="F12" s="33">
        <v>12</v>
      </c>
      <c r="G12" s="27"/>
      <c r="H12" s="27"/>
      <c r="I12" s="27"/>
      <c r="K12" s="75" t="s">
        <v>125</v>
      </c>
    </row>
    <row r="13" spans="1:13" x14ac:dyDescent="0.2">
      <c r="A13" s="55">
        <v>2003</v>
      </c>
      <c r="B13" s="33" t="s">
        <v>35</v>
      </c>
      <c r="C13" s="33" t="s">
        <v>30</v>
      </c>
      <c r="D13" s="33" t="s">
        <v>29</v>
      </c>
      <c r="E13" s="33" t="s">
        <v>36</v>
      </c>
      <c r="F13" s="33">
        <v>16</v>
      </c>
      <c r="G13" s="27"/>
      <c r="H13" s="27"/>
      <c r="I13" s="27"/>
      <c r="K13" s="75" t="s">
        <v>109</v>
      </c>
      <c r="M13" s="72" t="s">
        <v>129</v>
      </c>
    </row>
    <row r="14" spans="1:13" x14ac:dyDescent="0.2">
      <c r="A14" s="55">
        <v>2004</v>
      </c>
      <c r="B14" s="33" t="s">
        <v>16</v>
      </c>
      <c r="C14" s="33" t="s">
        <v>0</v>
      </c>
      <c r="D14" s="33" t="s">
        <v>29</v>
      </c>
      <c r="E14" s="33" t="s">
        <v>32</v>
      </c>
      <c r="F14" s="33">
        <v>19</v>
      </c>
      <c r="G14" s="27"/>
      <c r="H14" s="27"/>
      <c r="I14" s="27"/>
      <c r="K14" s="75" t="s">
        <v>112</v>
      </c>
    </row>
    <row r="15" spans="1:13" ht="14.25" x14ac:dyDescent="0.2">
      <c r="A15" s="55">
        <v>2003</v>
      </c>
      <c r="B15" s="33" t="s">
        <v>37</v>
      </c>
      <c r="C15" s="33" t="s">
        <v>30</v>
      </c>
      <c r="D15" s="33" t="s">
        <v>31</v>
      </c>
      <c r="E15" s="33" t="s">
        <v>27</v>
      </c>
      <c r="F15" s="33">
        <v>20</v>
      </c>
      <c r="G15" s="27"/>
      <c r="H15" s="27"/>
      <c r="I15" s="27"/>
      <c r="K15" s="76" t="s">
        <v>132</v>
      </c>
    </row>
    <row r="16" spans="1:13" x14ac:dyDescent="0.2">
      <c r="A16" s="55">
        <v>2004</v>
      </c>
      <c r="B16" s="33" t="s">
        <v>38</v>
      </c>
      <c r="C16" s="33" t="s">
        <v>3</v>
      </c>
      <c r="D16" s="33" t="s">
        <v>29</v>
      </c>
      <c r="E16" s="33" t="s">
        <v>36</v>
      </c>
      <c r="F16" s="33">
        <v>15</v>
      </c>
      <c r="G16" s="27"/>
      <c r="H16" s="27"/>
      <c r="I16" s="27"/>
      <c r="K16" s="75" t="s">
        <v>111</v>
      </c>
    </row>
    <row r="17" spans="1:11" x14ac:dyDescent="0.2">
      <c r="A17" s="55">
        <v>2003</v>
      </c>
      <c r="B17" s="33" t="s">
        <v>33</v>
      </c>
      <c r="C17" s="33" t="s">
        <v>30</v>
      </c>
      <c r="D17" s="33" t="s">
        <v>29</v>
      </c>
      <c r="E17" s="33" t="s">
        <v>32</v>
      </c>
      <c r="F17" s="33">
        <v>21</v>
      </c>
      <c r="G17" s="27"/>
      <c r="H17" s="27"/>
      <c r="I17" s="27"/>
      <c r="K17" s="75" t="s">
        <v>113</v>
      </c>
    </row>
    <row r="18" spans="1:11" x14ac:dyDescent="0.2">
      <c r="A18" s="86" t="s">
        <v>9</v>
      </c>
      <c r="B18" s="87"/>
      <c r="C18" s="87"/>
      <c r="D18" s="87"/>
      <c r="E18" s="88"/>
      <c r="F18" s="42"/>
      <c r="G18" s="27"/>
      <c r="H18" s="27"/>
      <c r="I18" s="27"/>
      <c r="K18" s="75" t="s">
        <v>114</v>
      </c>
    </row>
    <row r="19" spans="1:11" ht="14.25" x14ac:dyDescent="0.2">
      <c r="A19" s="86" t="s">
        <v>4</v>
      </c>
      <c r="B19" s="87"/>
      <c r="C19" s="87"/>
      <c r="D19" s="87"/>
      <c r="E19" s="88"/>
      <c r="F19" s="42"/>
      <c r="G19" s="52"/>
      <c r="H19" s="27"/>
      <c r="I19" s="27"/>
      <c r="J19" s="9"/>
      <c r="K19" s="76" t="s">
        <v>130</v>
      </c>
    </row>
    <row r="20" spans="1:11" ht="15" x14ac:dyDescent="0.25">
      <c r="A20" s="89" t="s">
        <v>104</v>
      </c>
      <c r="B20" s="89"/>
      <c r="C20" s="89"/>
      <c r="D20" s="89"/>
      <c r="E20" s="89"/>
      <c r="F20" s="42"/>
      <c r="G20" s="52"/>
      <c r="H20" s="27"/>
      <c r="I20" s="27"/>
      <c r="J20" s="9"/>
      <c r="K20" s="91" t="s">
        <v>155</v>
      </c>
    </row>
    <row r="21" spans="1:11" ht="15" x14ac:dyDescent="0.25">
      <c r="K21" s="91" t="s">
        <v>156</v>
      </c>
    </row>
    <row r="22" spans="1:11" ht="15" x14ac:dyDescent="0.25">
      <c r="A22" s="74" t="s">
        <v>122</v>
      </c>
      <c r="K22" s="90"/>
    </row>
    <row r="23" spans="1:11" x14ac:dyDescent="0.2">
      <c r="A23" s="74" t="s">
        <v>131</v>
      </c>
      <c r="K23" s="11"/>
    </row>
    <row r="24" spans="1:11" x14ac:dyDescent="0.2">
      <c r="A24" s="74"/>
    </row>
    <row r="25" spans="1:11" x14ac:dyDescent="0.2">
      <c r="K25" s="79" t="s">
        <v>154</v>
      </c>
    </row>
    <row r="26" spans="1:11" x14ac:dyDescent="0.2">
      <c r="A26" s="52"/>
      <c r="B26" s="52"/>
      <c r="C26" s="52"/>
      <c r="D26" s="52"/>
      <c r="E26" s="11" t="s">
        <v>151</v>
      </c>
      <c r="F26" s="52"/>
      <c r="G26" s="52"/>
      <c r="H26" s="27"/>
      <c r="I26" s="27"/>
      <c r="K26" s="79" t="s">
        <v>153</v>
      </c>
    </row>
    <row r="27" spans="1:11" x14ac:dyDescent="0.2">
      <c r="A27" s="19" t="s">
        <v>72</v>
      </c>
      <c r="B27" s="10"/>
      <c r="C27" s="10"/>
      <c r="D27" s="10"/>
      <c r="E27" s="11" t="s">
        <v>152</v>
      </c>
      <c r="F27" s="27"/>
      <c r="G27" s="27"/>
      <c r="H27" s="27"/>
      <c r="I27" s="27"/>
    </row>
    <row r="28" spans="1:11" x14ac:dyDescent="0.2">
      <c r="A28" s="27">
        <v>1</v>
      </c>
      <c r="B28" s="27">
        <v>2</v>
      </c>
      <c r="C28" s="27">
        <v>11</v>
      </c>
      <c r="D28" s="27"/>
      <c r="E28" s="27"/>
      <c r="F28" s="27"/>
      <c r="G28" s="27"/>
      <c r="H28" s="27"/>
      <c r="I28" s="27"/>
    </row>
    <row r="29" spans="1:11" x14ac:dyDescent="0.2">
      <c r="A29" s="27">
        <v>6</v>
      </c>
      <c r="B29" s="27">
        <v>5</v>
      </c>
      <c r="C29" s="27">
        <v>-3</v>
      </c>
      <c r="D29" s="27"/>
      <c r="E29" s="27"/>
      <c r="F29" s="27"/>
      <c r="G29" s="27"/>
      <c r="H29" s="27"/>
      <c r="I29" s="27"/>
    </row>
    <row r="30" spans="1:11" x14ac:dyDescent="0.2">
      <c r="A30" s="27">
        <v>7</v>
      </c>
      <c r="B30" s="27">
        <v>8</v>
      </c>
      <c r="C30" s="27">
        <v>9</v>
      </c>
      <c r="D30" s="27"/>
      <c r="E30" s="27"/>
      <c r="F30" s="27"/>
      <c r="G30" s="27"/>
      <c r="H30" s="27"/>
      <c r="I30" s="27"/>
    </row>
    <row r="31" spans="1:11" x14ac:dyDescent="0.2">
      <c r="A31" s="27"/>
      <c r="B31" s="27"/>
      <c r="C31" s="27"/>
      <c r="D31" s="27"/>
      <c r="E31" s="27"/>
      <c r="F31" s="27"/>
      <c r="G31" s="27"/>
      <c r="H31" s="27"/>
      <c r="I31" s="27"/>
    </row>
    <row r="32" spans="1:11" x14ac:dyDescent="0.2">
      <c r="A32" s="27"/>
      <c r="B32" s="27"/>
      <c r="C32" s="27"/>
      <c r="D32" s="27"/>
      <c r="E32" s="27"/>
      <c r="F32" s="27"/>
      <c r="G32" s="27"/>
      <c r="H32" s="27"/>
      <c r="I32" s="27"/>
    </row>
    <row r="33" spans="1:11" ht="15" x14ac:dyDescent="0.25">
      <c r="A33" s="14" t="s">
        <v>81</v>
      </c>
      <c r="B33" s="14"/>
      <c r="C33" s="14"/>
      <c r="D33" s="14"/>
      <c r="E33" s="14"/>
      <c r="F33" s="14"/>
      <c r="G33" s="14"/>
      <c r="H33" s="13"/>
      <c r="I33" s="27"/>
      <c r="K33" s="91" t="s">
        <v>155</v>
      </c>
    </row>
    <row r="34" spans="1:11" ht="15" x14ac:dyDescent="0.25">
      <c r="A34" s="14" t="s">
        <v>91</v>
      </c>
      <c r="B34" s="14"/>
      <c r="C34" s="14"/>
      <c r="D34" s="14"/>
      <c r="E34" s="14"/>
      <c r="F34" s="14"/>
      <c r="G34" s="14"/>
      <c r="H34" s="14"/>
      <c r="I34" s="27"/>
      <c r="K34" s="91" t="s">
        <v>157</v>
      </c>
    </row>
    <row r="35" spans="1:11" x14ac:dyDescent="0.2">
      <c r="A35" s="12"/>
      <c r="B35" s="12"/>
      <c r="C35" s="12"/>
      <c r="D35" s="12"/>
      <c r="E35" s="12"/>
      <c r="F35" s="12"/>
      <c r="G35" s="12"/>
      <c r="H35" s="31"/>
      <c r="I35" s="27"/>
    </row>
    <row r="36" spans="1:11" x14ac:dyDescent="0.2">
      <c r="A36" s="32" t="s">
        <v>23</v>
      </c>
      <c r="B36" s="32" t="s">
        <v>22</v>
      </c>
      <c r="C36" s="32" t="s">
        <v>26</v>
      </c>
      <c r="D36" s="32" t="s">
        <v>24</v>
      </c>
      <c r="E36" s="32" t="s">
        <v>25</v>
      </c>
      <c r="F36" s="32" t="s">
        <v>51</v>
      </c>
      <c r="G36" s="32" t="s">
        <v>52</v>
      </c>
      <c r="H36" s="31"/>
      <c r="I36" s="27"/>
    </row>
    <row r="37" spans="1:11" x14ac:dyDescent="0.2">
      <c r="A37" s="33">
        <v>2005</v>
      </c>
      <c r="B37" s="33" t="s">
        <v>37</v>
      </c>
      <c r="C37" s="33" t="s">
        <v>31</v>
      </c>
      <c r="D37" s="33" t="s">
        <v>12</v>
      </c>
      <c r="E37" s="33" t="s">
        <v>65</v>
      </c>
      <c r="F37" s="33">
        <v>21</v>
      </c>
      <c r="G37" s="33">
        <f>F37*97</f>
        <v>2037</v>
      </c>
      <c r="H37" s="31"/>
      <c r="I37" s="27"/>
    </row>
    <row r="38" spans="1:11" x14ac:dyDescent="0.2">
      <c r="A38" s="33">
        <v>2004</v>
      </c>
      <c r="B38" s="33" t="s">
        <v>33</v>
      </c>
      <c r="C38" s="33" t="s">
        <v>28</v>
      </c>
      <c r="D38" s="33" t="s">
        <v>12</v>
      </c>
      <c r="E38" s="33" t="s">
        <v>65</v>
      </c>
      <c r="F38" s="33">
        <v>17</v>
      </c>
      <c r="G38" s="33">
        <f t="shared" ref="G38:G55" si="0">F38*97</f>
        <v>1649</v>
      </c>
      <c r="H38" s="31"/>
      <c r="I38" s="27"/>
    </row>
    <row r="39" spans="1:11" x14ac:dyDescent="0.2">
      <c r="A39" s="33">
        <v>2005</v>
      </c>
      <c r="B39" s="33" t="s">
        <v>41</v>
      </c>
      <c r="C39" s="33" t="s">
        <v>34</v>
      </c>
      <c r="D39" s="33" t="s">
        <v>54</v>
      </c>
      <c r="E39" s="33" t="s">
        <v>66</v>
      </c>
      <c r="F39" s="33">
        <v>31</v>
      </c>
      <c r="G39" s="33">
        <f t="shared" si="0"/>
        <v>3007</v>
      </c>
      <c r="H39" s="31"/>
      <c r="I39" s="27"/>
    </row>
    <row r="40" spans="1:11" x14ac:dyDescent="0.2">
      <c r="A40" s="33">
        <v>2003</v>
      </c>
      <c r="B40" s="33" t="s">
        <v>33</v>
      </c>
      <c r="C40" s="33" t="s">
        <v>34</v>
      </c>
      <c r="D40" s="33" t="s">
        <v>54</v>
      </c>
      <c r="E40" s="33" t="s">
        <v>65</v>
      </c>
      <c r="F40" s="33">
        <v>15</v>
      </c>
      <c r="G40" s="33">
        <f t="shared" si="0"/>
        <v>1455</v>
      </c>
      <c r="H40" s="31"/>
      <c r="I40" s="27"/>
    </row>
    <row r="41" spans="1:11" x14ac:dyDescent="0.2">
      <c r="A41" s="33">
        <v>2005</v>
      </c>
      <c r="B41" s="33" t="s">
        <v>14</v>
      </c>
      <c r="C41" s="33" t="s">
        <v>31</v>
      </c>
      <c r="D41" s="33" t="s">
        <v>54</v>
      </c>
      <c r="E41" s="33" t="s">
        <v>65</v>
      </c>
      <c r="F41" s="33">
        <v>14</v>
      </c>
      <c r="G41" s="33">
        <f t="shared" si="0"/>
        <v>1358</v>
      </c>
      <c r="H41" s="31"/>
      <c r="I41" s="27"/>
    </row>
    <row r="42" spans="1:11" x14ac:dyDescent="0.2">
      <c r="A42" s="33">
        <v>2004</v>
      </c>
      <c r="B42" s="33" t="s">
        <v>15</v>
      </c>
      <c r="C42" s="33" t="s">
        <v>31</v>
      </c>
      <c r="D42" s="33" t="s">
        <v>54</v>
      </c>
      <c r="E42" s="33" t="s">
        <v>65</v>
      </c>
      <c r="F42" s="33">
        <v>9</v>
      </c>
      <c r="G42" s="33">
        <f t="shared" si="0"/>
        <v>873</v>
      </c>
      <c r="H42" s="31"/>
      <c r="I42" s="27"/>
    </row>
    <row r="43" spans="1:11" x14ac:dyDescent="0.2">
      <c r="A43" s="33">
        <v>2004</v>
      </c>
      <c r="B43" s="33" t="s">
        <v>14</v>
      </c>
      <c r="C43" s="33" t="s">
        <v>28</v>
      </c>
      <c r="D43" s="33" t="s">
        <v>54</v>
      </c>
      <c r="E43" s="33" t="s">
        <v>67</v>
      </c>
      <c r="F43" s="33">
        <v>12</v>
      </c>
      <c r="G43" s="33">
        <f t="shared" si="0"/>
        <v>1164</v>
      </c>
      <c r="H43" s="31"/>
      <c r="I43" s="27"/>
    </row>
    <row r="44" spans="1:11" x14ac:dyDescent="0.2">
      <c r="A44" s="33">
        <v>2004</v>
      </c>
      <c r="B44" s="33" t="s">
        <v>16</v>
      </c>
      <c r="C44" s="33" t="s">
        <v>29</v>
      </c>
      <c r="D44" s="33" t="s">
        <v>54</v>
      </c>
      <c r="E44" s="33" t="s">
        <v>65</v>
      </c>
      <c r="F44" s="33">
        <v>16</v>
      </c>
      <c r="G44" s="33">
        <f t="shared" si="0"/>
        <v>1552</v>
      </c>
      <c r="H44" s="31"/>
      <c r="I44" s="27"/>
    </row>
    <row r="45" spans="1:11" x14ac:dyDescent="0.2">
      <c r="A45" s="33">
        <v>2005</v>
      </c>
      <c r="B45" s="33" t="s">
        <v>16</v>
      </c>
      <c r="C45" s="33" t="s">
        <v>31</v>
      </c>
      <c r="D45" s="33" t="s">
        <v>55</v>
      </c>
      <c r="E45" s="33" t="s">
        <v>66</v>
      </c>
      <c r="F45" s="33">
        <v>17</v>
      </c>
      <c r="G45" s="33">
        <f t="shared" si="0"/>
        <v>1649</v>
      </c>
      <c r="H45" s="31"/>
      <c r="I45" s="27"/>
    </row>
    <row r="46" spans="1:11" x14ac:dyDescent="0.2">
      <c r="A46" s="33">
        <v>2005</v>
      </c>
      <c r="B46" s="33" t="s">
        <v>40</v>
      </c>
      <c r="C46" s="33" t="s">
        <v>29</v>
      </c>
      <c r="D46" s="33" t="s">
        <v>55</v>
      </c>
      <c r="E46" s="33" t="s">
        <v>67</v>
      </c>
      <c r="F46" s="33">
        <v>16</v>
      </c>
      <c r="G46" s="33">
        <f t="shared" si="0"/>
        <v>1552</v>
      </c>
      <c r="H46" s="31"/>
      <c r="I46" s="27"/>
    </row>
    <row r="47" spans="1:11" x14ac:dyDescent="0.2">
      <c r="A47" s="33">
        <v>2003</v>
      </c>
      <c r="B47" s="33" t="s">
        <v>39</v>
      </c>
      <c r="C47" s="33" t="s">
        <v>29</v>
      </c>
      <c r="D47" s="33" t="s">
        <v>55</v>
      </c>
      <c r="E47" s="33" t="s">
        <v>66</v>
      </c>
      <c r="F47" s="33">
        <v>23</v>
      </c>
      <c r="G47" s="33">
        <f t="shared" si="0"/>
        <v>2231</v>
      </c>
      <c r="H47" s="31"/>
      <c r="I47" s="27"/>
    </row>
    <row r="48" spans="1:11" x14ac:dyDescent="0.2">
      <c r="A48" s="33">
        <v>2003</v>
      </c>
      <c r="B48" s="33" t="s">
        <v>15</v>
      </c>
      <c r="C48" s="33" t="s">
        <v>29</v>
      </c>
      <c r="D48" s="33" t="s">
        <v>55</v>
      </c>
      <c r="E48" s="33" t="s">
        <v>67</v>
      </c>
      <c r="F48" s="33">
        <v>13</v>
      </c>
      <c r="G48" s="33">
        <f t="shared" si="0"/>
        <v>1261</v>
      </c>
      <c r="H48" s="31"/>
      <c r="I48" s="27"/>
    </row>
    <row r="49" spans="1:9" x14ac:dyDescent="0.2">
      <c r="A49" s="33">
        <v>2004</v>
      </c>
      <c r="B49" s="33" t="s">
        <v>38</v>
      </c>
      <c r="C49" s="33" t="s">
        <v>29</v>
      </c>
      <c r="D49" s="33" t="s">
        <v>55</v>
      </c>
      <c r="E49" s="33" t="s">
        <v>66</v>
      </c>
      <c r="F49" s="33">
        <v>15</v>
      </c>
      <c r="G49" s="33">
        <f t="shared" si="0"/>
        <v>1455</v>
      </c>
      <c r="H49" s="31"/>
      <c r="I49" s="27"/>
    </row>
    <row r="50" spans="1:9" x14ac:dyDescent="0.2">
      <c r="A50" s="33">
        <v>2003</v>
      </c>
      <c r="B50" s="33" t="s">
        <v>37</v>
      </c>
      <c r="C50" s="33" t="s">
        <v>31</v>
      </c>
      <c r="D50" s="33" t="s">
        <v>30</v>
      </c>
      <c r="E50" s="33" t="s">
        <v>67</v>
      </c>
      <c r="F50" s="33">
        <v>20</v>
      </c>
      <c r="G50" s="33">
        <f t="shared" si="0"/>
        <v>1940</v>
      </c>
      <c r="H50" s="31"/>
      <c r="I50" s="27"/>
    </row>
    <row r="51" spans="1:9" x14ac:dyDescent="0.2">
      <c r="A51" s="33">
        <v>2004</v>
      </c>
      <c r="B51" s="33" t="s">
        <v>16</v>
      </c>
      <c r="C51" s="33" t="s">
        <v>31</v>
      </c>
      <c r="D51" s="33" t="s">
        <v>30</v>
      </c>
      <c r="E51" s="33" t="s">
        <v>67</v>
      </c>
      <c r="F51" s="33">
        <v>18</v>
      </c>
      <c r="G51" s="33">
        <f t="shared" si="0"/>
        <v>1746</v>
      </c>
      <c r="H51" s="31"/>
      <c r="I51" s="27"/>
    </row>
    <row r="52" spans="1:9" x14ac:dyDescent="0.2">
      <c r="A52" s="33">
        <v>2004</v>
      </c>
      <c r="B52" s="33" t="s">
        <v>43</v>
      </c>
      <c r="C52" s="33" t="s">
        <v>28</v>
      </c>
      <c r="D52" s="33" t="s">
        <v>30</v>
      </c>
      <c r="E52" s="33" t="s">
        <v>65</v>
      </c>
      <c r="F52" s="33">
        <v>34</v>
      </c>
      <c r="G52" s="33">
        <f t="shared" si="0"/>
        <v>3298</v>
      </c>
      <c r="H52" s="31"/>
      <c r="I52" s="27"/>
    </row>
    <row r="53" spans="1:9" x14ac:dyDescent="0.2">
      <c r="A53" s="33">
        <v>2005</v>
      </c>
      <c r="B53" s="33" t="s">
        <v>43</v>
      </c>
      <c r="C53" s="33" t="s">
        <v>29</v>
      </c>
      <c r="D53" s="33" t="s">
        <v>30</v>
      </c>
      <c r="E53" s="33" t="s">
        <v>67</v>
      </c>
      <c r="F53" s="33">
        <v>18</v>
      </c>
      <c r="G53" s="33">
        <f t="shared" si="0"/>
        <v>1746</v>
      </c>
      <c r="H53" s="31"/>
      <c r="I53" s="27"/>
    </row>
    <row r="54" spans="1:9" x14ac:dyDescent="0.2">
      <c r="A54" s="33">
        <v>2003</v>
      </c>
      <c r="B54" s="33" t="s">
        <v>33</v>
      </c>
      <c r="C54" s="33" t="s">
        <v>29</v>
      </c>
      <c r="D54" s="33" t="s">
        <v>30</v>
      </c>
      <c r="E54" s="33" t="s">
        <v>65</v>
      </c>
      <c r="F54" s="33">
        <v>11</v>
      </c>
      <c r="G54" s="33">
        <f t="shared" si="0"/>
        <v>1067</v>
      </c>
      <c r="H54" s="31"/>
      <c r="I54" s="27"/>
    </row>
    <row r="55" spans="1:9" x14ac:dyDescent="0.2">
      <c r="A55" s="33">
        <v>2003</v>
      </c>
      <c r="B55" s="33" t="s">
        <v>35</v>
      </c>
      <c r="C55" s="33" t="s">
        <v>29</v>
      </c>
      <c r="D55" s="33" t="s">
        <v>30</v>
      </c>
      <c r="E55" s="33" t="s">
        <v>66</v>
      </c>
      <c r="F55" s="33">
        <v>10</v>
      </c>
      <c r="G55" s="33">
        <f t="shared" si="0"/>
        <v>970</v>
      </c>
      <c r="H55" s="31"/>
      <c r="I55" s="27"/>
    </row>
    <row r="105" spans="1:1" x14ac:dyDescent="0.2">
      <c r="A105" s="16" t="s">
        <v>103</v>
      </c>
    </row>
    <row r="205" spans="1:1" x14ac:dyDescent="0.2">
      <c r="A205" s="16" t="s">
        <v>103</v>
      </c>
    </row>
  </sheetData>
  <mergeCells count="3">
    <mergeCell ref="A18:E18"/>
    <mergeCell ref="A19:E19"/>
    <mergeCell ref="A20:E20"/>
  </mergeCells>
  <phoneticPr fontId="2" type="noConversion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10</xdr:col>
                <xdr:colOff>314325</xdr:colOff>
                <xdr:row>26</xdr:row>
                <xdr:rowOff>95250</xdr:rowOff>
              </from>
              <to>
                <xdr:col>13</xdr:col>
                <xdr:colOff>209550</xdr:colOff>
                <xdr:row>31</xdr:row>
                <xdr:rowOff>76200</xdr:rowOff>
              </to>
            </anchor>
          </objectPr>
        </oleObject>
      </mc:Choice>
      <mc:Fallback>
        <oleObject progId="Equation.3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06"/>
  <sheetViews>
    <sheetView zoomScaleNormal="100" workbookViewId="0"/>
  </sheetViews>
  <sheetFormatPr defaultRowHeight="12.75" x14ac:dyDescent="0.2"/>
  <cols>
    <col min="2" max="2" width="14.42578125" customWidth="1"/>
    <col min="3" max="3" width="12" customWidth="1"/>
    <col min="4" max="4" width="14.28515625" customWidth="1"/>
    <col min="5" max="5" width="11.42578125" customWidth="1"/>
    <col min="7" max="7" width="11.28515625" bestFit="1" customWidth="1"/>
  </cols>
  <sheetData>
    <row r="2" spans="1:11" x14ac:dyDescent="0.2">
      <c r="A2" s="11" t="s">
        <v>74</v>
      </c>
      <c r="B2" s="27"/>
      <c r="C2" s="27"/>
      <c r="D2" s="27"/>
      <c r="E2" s="27"/>
      <c r="F2" s="27"/>
      <c r="G2" s="27"/>
      <c r="H2" s="27"/>
    </row>
    <row r="3" spans="1:11" x14ac:dyDescent="0.2">
      <c r="A3" s="11" t="s">
        <v>79</v>
      </c>
      <c r="B3" s="27"/>
      <c r="C3" s="27"/>
      <c r="D3" s="27"/>
      <c r="E3" s="27"/>
      <c r="F3" s="27"/>
      <c r="G3" s="27"/>
      <c r="H3" s="27"/>
    </row>
    <row r="4" spans="1:11" x14ac:dyDescent="0.2">
      <c r="A4" s="11" t="s">
        <v>102</v>
      </c>
      <c r="B4" s="27"/>
      <c r="C4" s="27"/>
      <c r="D4" s="27"/>
      <c r="E4" s="27"/>
      <c r="F4" s="27"/>
      <c r="G4" s="27"/>
      <c r="H4" s="27"/>
    </row>
    <row r="5" spans="1:11" x14ac:dyDescent="0.2">
      <c r="A5" s="27"/>
      <c r="B5" s="27"/>
      <c r="C5" s="27"/>
      <c r="D5" s="27"/>
      <c r="E5" s="27"/>
      <c r="F5" s="27"/>
      <c r="G5" s="27"/>
      <c r="H5" s="27"/>
    </row>
    <row r="6" spans="1:11" ht="45" customHeight="1" x14ac:dyDescent="0.2">
      <c r="A6" s="1" t="s">
        <v>5</v>
      </c>
      <c r="B6" s="1" t="s">
        <v>93</v>
      </c>
      <c r="C6" s="1" t="s">
        <v>6</v>
      </c>
      <c r="D6" s="1" t="s">
        <v>94</v>
      </c>
      <c r="E6" s="1" t="s">
        <v>7</v>
      </c>
      <c r="F6" s="52"/>
      <c r="G6" s="27"/>
      <c r="H6" s="27"/>
      <c r="I6" s="11" t="s">
        <v>110</v>
      </c>
    </row>
    <row r="7" spans="1:11" x14ac:dyDescent="0.2">
      <c r="A7" s="24">
        <v>1</v>
      </c>
      <c r="B7" s="21" t="s">
        <v>1</v>
      </c>
      <c r="C7" s="21">
        <v>820</v>
      </c>
      <c r="D7" s="59">
        <v>5</v>
      </c>
      <c r="E7" s="41">
        <v>2000</v>
      </c>
      <c r="F7" s="52"/>
      <c r="G7" s="27"/>
      <c r="H7" s="27"/>
      <c r="I7" s="75" t="s">
        <v>125</v>
      </c>
    </row>
    <row r="8" spans="1:11" x14ac:dyDescent="0.2">
      <c r="A8" s="24">
        <v>2</v>
      </c>
      <c r="B8" s="21" t="s">
        <v>12</v>
      </c>
      <c r="C8" s="66">
        <v>0</v>
      </c>
      <c r="D8" s="67">
        <v>4</v>
      </c>
      <c r="E8" s="68">
        <v>1000</v>
      </c>
      <c r="F8" s="52"/>
      <c r="G8" s="27"/>
      <c r="H8" s="27"/>
      <c r="I8" s="75" t="s">
        <v>109</v>
      </c>
      <c r="K8" s="72" t="s">
        <v>135</v>
      </c>
    </row>
    <row r="9" spans="1:11" x14ac:dyDescent="0.2">
      <c r="A9" s="24">
        <v>3</v>
      </c>
      <c r="B9" s="21" t="s">
        <v>0</v>
      </c>
      <c r="C9" s="21">
        <v>600</v>
      </c>
      <c r="D9" s="59">
        <v>3.8</v>
      </c>
      <c r="E9" s="41">
        <v>0</v>
      </c>
      <c r="F9" s="52"/>
      <c r="G9" s="27"/>
      <c r="H9" s="27"/>
      <c r="I9" s="75" t="s">
        <v>112</v>
      </c>
    </row>
    <row r="10" spans="1:11" ht="14.25" x14ac:dyDescent="0.2">
      <c r="A10" s="24">
        <v>4</v>
      </c>
      <c r="B10" s="63" t="s">
        <v>134</v>
      </c>
      <c r="C10" s="63">
        <v>0</v>
      </c>
      <c r="D10" s="64">
        <v>4.2</v>
      </c>
      <c r="E10" s="65">
        <v>1200</v>
      </c>
      <c r="F10" s="52"/>
      <c r="G10" s="27"/>
      <c r="H10" s="27"/>
      <c r="I10" s="76" t="s">
        <v>136</v>
      </c>
    </row>
    <row r="11" spans="1:11" x14ac:dyDescent="0.2">
      <c r="A11" s="24">
        <v>5</v>
      </c>
      <c r="B11" s="63" t="s">
        <v>3</v>
      </c>
      <c r="C11" s="63">
        <v>0</v>
      </c>
      <c r="D11" s="64">
        <v>4.5</v>
      </c>
      <c r="E11" s="65">
        <v>1500</v>
      </c>
      <c r="F11" s="52"/>
      <c r="G11" s="27"/>
      <c r="H11" s="27"/>
      <c r="I11" s="75" t="s">
        <v>111</v>
      </c>
    </row>
    <row r="12" spans="1:11" ht="13.5" thickBot="1" x14ac:dyDescent="0.25">
      <c r="A12" s="24">
        <v>6</v>
      </c>
      <c r="B12" s="36" t="s">
        <v>2</v>
      </c>
      <c r="C12" s="36">
        <v>749</v>
      </c>
      <c r="D12" s="60">
        <v>3.6</v>
      </c>
      <c r="E12" s="46">
        <v>0</v>
      </c>
      <c r="F12" s="52"/>
      <c r="G12" s="27"/>
      <c r="H12" s="27"/>
      <c r="I12" s="75" t="s">
        <v>113</v>
      </c>
    </row>
    <row r="13" spans="1:11" x14ac:dyDescent="0.2">
      <c r="A13" s="52"/>
      <c r="B13" s="2" t="s">
        <v>9</v>
      </c>
      <c r="C13" s="49"/>
      <c r="D13" s="62"/>
      <c r="E13" s="61"/>
      <c r="F13" s="52"/>
      <c r="G13" s="27"/>
      <c r="H13" s="27"/>
      <c r="I13" s="75" t="s">
        <v>114</v>
      </c>
    </row>
    <row r="14" spans="1:11" x14ac:dyDescent="0.2">
      <c r="A14" s="52"/>
      <c r="B14" s="3" t="s">
        <v>4</v>
      </c>
      <c r="C14" s="42"/>
      <c r="D14" s="42"/>
      <c r="E14" s="42"/>
      <c r="F14" s="52"/>
      <c r="G14" s="27"/>
      <c r="H14" s="27"/>
      <c r="I14" s="76" t="s">
        <v>116</v>
      </c>
    </row>
    <row r="15" spans="1:11" ht="57" customHeight="1" x14ac:dyDescent="0.25">
      <c r="A15" s="27"/>
      <c r="B15" s="69" t="s">
        <v>95</v>
      </c>
      <c r="C15" s="42"/>
      <c r="D15" s="54"/>
      <c r="E15" s="42"/>
      <c r="F15" s="52"/>
      <c r="G15" s="27"/>
      <c r="H15" s="27"/>
      <c r="I15" s="91" t="s">
        <v>155</v>
      </c>
    </row>
    <row r="16" spans="1:11" ht="15" x14ac:dyDescent="0.25">
      <c r="I16" s="91" t="s">
        <v>156</v>
      </c>
    </row>
    <row r="17" spans="1:9" ht="15" x14ac:dyDescent="0.25">
      <c r="A17" s="74" t="s">
        <v>122</v>
      </c>
      <c r="I17" s="90"/>
    </row>
    <row r="18" spans="1:9" x14ac:dyDescent="0.2">
      <c r="A18" s="74" t="s">
        <v>133</v>
      </c>
      <c r="I18" s="11"/>
    </row>
    <row r="20" spans="1:9" x14ac:dyDescent="0.2">
      <c r="I20" s="79" t="s">
        <v>154</v>
      </c>
    </row>
    <row r="21" spans="1:9" x14ac:dyDescent="0.2">
      <c r="A21" s="19" t="s">
        <v>72</v>
      </c>
      <c r="B21" s="10"/>
      <c r="C21" s="10"/>
      <c r="D21" s="10"/>
      <c r="E21" s="10"/>
      <c r="F21" s="27"/>
      <c r="G21" s="27"/>
      <c r="H21" s="27"/>
      <c r="I21" s="79" t="s">
        <v>153</v>
      </c>
    </row>
    <row r="22" spans="1:9" x14ac:dyDescent="0.2">
      <c r="A22" s="27">
        <v>1</v>
      </c>
      <c r="B22" s="27">
        <v>2</v>
      </c>
      <c r="C22" s="27">
        <v>3</v>
      </c>
      <c r="D22" s="27">
        <v>6</v>
      </c>
      <c r="E22" s="27"/>
      <c r="F22" s="27"/>
      <c r="G22" s="27"/>
      <c r="H22" s="27"/>
    </row>
    <row r="23" spans="1:9" x14ac:dyDescent="0.2">
      <c r="A23" s="27">
        <v>9</v>
      </c>
      <c r="B23" s="27">
        <v>-4</v>
      </c>
      <c r="C23" s="27">
        <v>8</v>
      </c>
      <c r="D23" s="27">
        <v>2</v>
      </c>
      <c r="E23" s="27"/>
      <c r="F23" s="27"/>
      <c r="G23" s="27"/>
      <c r="H23" s="27"/>
    </row>
    <row r="24" spans="1:9" x14ac:dyDescent="0.2">
      <c r="A24" s="27">
        <v>5</v>
      </c>
      <c r="B24" s="27">
        <v>11</v>
      </c>
      <c r="C24" s="27">
        <v>7</v>
      </c>
      <c r="D24" s="27">
        <v>1</v>
      </c>
      <c r="E24" s="27"/>
      <c r="F24" s="27"/>
      <c r="G24" s="27"/>
      <c r="H24" s="27"/>
    </row>
    <row r="25" spans="1:9" x14ac:dyDescent="0.2">
      <c r="A25" s="11" t="s">
        <v>151</v>
      </c>
      <c r="B25" s="27"/>
      <c r="C25" s="27"/>
      <c r="D25" s="27"/>
      <c r="E25" s="27"/>
      <c r="F25" s="27"/>
      <c r="G25" s="27"/>
      <c r="H25" s="27"/>
    </row>
    <row r="26" spans="1:9" x14ac:dyDescent="0.2">
      <c r="A26" s="11" t="s">
        <v>158</v>
      </c>
      <c r="B26" s="27"/>
      <c r="C26" s="27"/>
      <c r="D26" s="27"/>
      <c r="E26" s="27"/>
      <c r="F26" s="27"/>
      <c r="G26" s="71"/>
      <c r="H26" s="27"/>
    </row>
    <row r="27" spans="1:9" x14ac:dyDescent="0.2">
      <c r="A27" s="27"/>
      <c r="B27" s="27"/>
      <c r="C27" s="27"/>
      <c r="D27" s="27"/>
      <c r="E27" s="27"/>
      <c r="F27" s="27"/>
      <c r="G27" s="71"/>
      <c r="H27" s="27"/>
    </row>
    <row r="28" spans="1:9" ht="15" x14ac:dyDescent="0.25">
      <c r="A28" s="27"/>
      <c r="B28" s="27"/>
      <c r="C28" s="27"/>
      <c r="D28" s="27"/>
      <c r="E28" s="27"/>
      <c r="F28" s="27"/>
      <c r="G28" s="71"/>
      <c r="H28" s="27"/>
      <c r="I28" s="91" t="s">
        <v>155</v>
      </c>
    </row>
    <row r="29" spans="1:9" ht="15" x14ac:dyDescent="0.25">
      <c r="A29" s="27"/>
      <c r="B29" s="27"/>
      <c r="C29" s="27"/>
      <c r="D29" s="27"/>
      <c r="E29" s="27"/>
      <c r="F29" s="27"/>
      <c r="G29" s="71"/>
      <c r="H29" s="27"/>
      <c r="I29" s="91" t="s">
        <v>157</v>
      </c>
    </row>
    <row r="30" spans="1:9" x14ac:dyDescent="0.2">
      <c r="A30" s="27"/>
      <c r="B30" s="27"/>
      <c r="C30" s="27"/>
      <c r="D30" s="27"/>
      <c r="E30" s="27"/>
      <c r="F30" s="27"/>
      <c r="G30" s="71"/>
      <c r="H30" s="27"/>
    </row>
    <row r="31" spans="1:9" x14ac:dyDescent="0.2">
      <c r="A31" s="27"/>
      <c r="B31" s="27"/>
      <c r="C31" s="27"/>
      <c r="D31" s="27"/>
      <c r="E31" s="27"/>
      <c r="F31" s="27"/>
      <c r="G31" s="71"/>
      <c r="H31" s="27"/>
    </row>
    <row r="32" spans="1:9" x14ac:dyDescent="0.2">
      <c r="A32" s="14" t="s">
        <v>96</v>
      </c>
      <c r="B32" s="14"/>
      <c r="C32" s="14"/>
      <c r="D32" s="14"/>
      <c r="E32" s="14"/>
      <c r="F32" s="14"/>
      <c r="G32" s="14"/>
      <c r="H32" s="27"/>
    </row>
    <row r="33" spans="1:8" x14ac:dyDescent="0.2">
      <c r="A33" s="14" t="s">
        <v>97</v>
      </c>
      <c r="B33" s="14"/>
      <c r="C33" s="14"/>
      <c r="D33" s="14"/>
      <c r="E33" s="14"/>
      <c r="F33" s="14"/>
      <c r="G33" s="14"/>
      <c r="H33" s="27"/>
    </row>
    <row r="34" spans="1:8" x14ac:dyDescent="0.2">
      <c r="A34" s="12"/>
      <c r="B34" s="12"/>
      <c r="C34" s="12"/>
      <c r="D34" s="12"/>
      <c r="E34" s="12"/>
      <c r="F34" s="12"/>
      <c r="G34" s="12"/>
      <c r="H34" s="27"/>
    </row>
    <row r="35" spans="1:8" x14ac:dyDescent="0.2">
      <c r="A35" s="32" t="s">
        <v>23</v>
      </c>
      <c r="B35" s="32" t="s">
        <v>22</v>
      </c>
      <c r="C35" s="32" t="s">
        <v>56</v>
      </c>
      <c r="D35" s="32" t="s">
        <v>68</v>
      </c>
      <c r="E35" s="32" t="s">
        <v>25</v>
      </c>
      <c r="F35" s="32" t="s">
        <v>51</v>
      </c>
      <c r="G35" s="32" t="s">
        <v>52</v>
      </c>
      <c r="H35" s="27"/>
    </row>
    <row r="36" spans="1:8" x14ac:dyDescent="0.2">
      <c r="A36" s="33">
        <v>2004</v>
      </c>
      <c r="B36" s="33" t="s">
        <v>38</v>
      </c>
      <c r="C36" s="33" t="s">
        <v>57</v>
      </c>
      <c r="D36" s="33" t="s">
        <v>69</v>
      </c>
      <c r="E36" s="33" t="s">
        <v>62</v>
      </c>
      <c r="F36" s="33">
        <v>15</v>
      </c>
      <c r="G36" s="33">
        <f t="shared" ref="G36:G54" si="0">F36*235</f>
        <v>3525</v>
      </c>
      <c r="H36" s="27"/>
    </row>
    <row r="37" spans="1:8" x14ac:dyDescent="0.2">
      <c r="A37" s="33">
        <v>2003</v>
      </c>
      <c r="B37" s="33" t="s">
        <v>33</v>
      </c>
      <c r="C37" s="33" t="s">
        <v>58</v>
      </c>
      <c r="D37" s="33" t="s">
        <v>70</v>
      </c>
      <c r="E37" s="33" t="s">
        <v>63</v>
      </c>
      <c r="F37" s="33">
        <v>15</v>
      </c>
      <c r="G37" s="33">
        <f t="shared" si="0"/>
        <v>3525</v>
      </c>
      <c r="H37" s="27"/>
    </row>
    <row r="38" spans="1:8" x14ac:dyDescent="0.2">
      <c r="A38" s="33">
        <v>2004</v>
      </c>
      <c r="B38" s="33" t="s">
        <v>33</v>
      </c>
      <c r="C38" s="33" t="s">
        <v>59</v>
      </c>
      <c r="D38" s="33" t="s">
        <v>71</v>
      </c>
      <c r="E38" s="33" t="s">
        <v>62</v>
      </c>
      <c r="F38" s="33">
        <v>17</v>
      </c>
      <c r="G38" s="33">
        <f t="shared" si="0"/>
        <v>3995</v>
      </c>
      <c r="H38" s="27"/>
    </row>
    <row r="39" spans="1:8" x14ac:dyDescent="0.2">
      <c r="A39" s="33">
        <v>2003</v>
      </c>
      <c r="B39" s="33" t="s">
        <v>33</v>
      </c>
      <c r="C39" s="33" t="s">
        <v>57</v>
      </c>
      <c r="D39" s="33" t="s">
        <v>69</v>
      </c>
      <c r="E39" s="33" t="s">
        <v>64</v>
      </c>
      <c r="F39" s="33">
        <v>11</v>
      </c>
      <c r="G39" s="33">
        <f t="shared" si="0"/>
        <v>2585</v>
      </c>
      <c r="H39" s="27"/>
    </row>
    <row r="40" spans="1:8" x14ac:dyDescent="0.2">
      <c r="A40" s="33">
        <v>2004</v>
      </c>
      <c r="B40" s="33" t="s">
        <v>43</v>
      </c>
      <c r="C40" s="33" t="s">
        <v>59</v>
      </c>
      <c r="D40" s="33" t="s">
        <v>71</v>
      </c>
      <c r="E40" s="33" t="s">
        <v>64</v>
      </c>
      <c r="F40" s="33">
        <v>34</v>
      </c>
      <c r="G40" s="33">
        <f t="shared" si="0"/>
        <v>7990</v>
      </c>
      <c r="H40" s="27"/>
    </row>
    <row r="41" spans="1:8" x14ac:dyDescent="0.2">
      <c r="A41" s="33">
        <v>2005</v>
      </c>
      <c r="B41" s="33" t="s">
        <v>43</v>
      </c>
      <c r="C41" s="33" t="s">
        <v>57</v>
      </c>
      <c r="D41" s="33" t="s">
        <v>70</v>
      </c>
      <c r="E41" s="33" t="s">
        <v>62</v>
      </c>
      <c r="F41" s="33">
        <v>18</v>
      </c>
      <c r="G41" s="33">
        <f t="shared" si="0"/>
        <v>4230</v>
      </c>
      <c r="H41" s="27"/>
    </row>
    <row r="42" spans="1:8" x14ac:dyDescent="0.2">
      <c r="A42" s="33">
        <v>2005</v>
      </c>
      <c r="B42" s="33" t="s">
        <v>37</v>
      </c>
      <c r="C42" s="33" t="s">
        <v>60</v>
      </c>
      <c r="D42" s="33" t="s">
        <v>71</v>
      </c>
      <c r="E42" s="33" t="s">
        <v>62</v>
      </c>
      <c r="F42" s="33">
        <v>21</v>
      </c>
      <c r="G42" s="33">
        <f t="shared" si="0"/>
        <v>4935</v>
      </c>
      <c r="H42" s="27"/>
    </row>
    <row r="43" spans="1:8" x14ac:dyDescent="0.2">
      <c r="A43" s="33">
        <v>2003</v>
      </c>
      <c r="B43" s="33" t="s">
        <v>37</v>
      </c>
      <c r="C43" s="33" t="s">
        <v>60</v>
      </c>
      <c r="D43" s="33" t="s">
        <v>69</v>
      </c>
      <c r="E43" s="33" t="s">
        <v>63</v>
      </c>
      <c r="F43" s="33">
        <v>20</v>
      </c>
      <c r="G43" s="33">
        <f t="shared" si="0"/>
        <v>4700</v>
      </c>
      <c r="H43" s="27"/>
    </row>
    <row r="44" spans="1:8" x14ac:dyDescent="0.2">
      <c r="A44" s="33">
        <v>2003</v>
      </c>
      <c r="B44" s="33" t="s">
        <v>35</v>
      </c>
      <c r="C44" s="33" t="s">
        <v>57</v>
      </c>
      <c r="D44" s="33" t="s">
        <v>69</v>
      </c>
      <c r="E44" s="33" t="s">
        <v>62</v>
      </c>
      <c r="F44" s="33">
        <v>10</v>
      </c>
      <c r="G44" s="33">
        <f t="shared" si="0"/>
        <v>2350</v>
      </c>
      <c r="H44" s="27"/>
    </row>
    <row r="45" spans="1:8" x14ac:dyDescent="0.2">
      <c r="A45" s="33">
        <v>2003</v>
      </c>
      <c r="B45" s="33" t="s">
        <v>39</v>
      </c>
      <c r="C45" s="33" t="s">
        <v>57</v>
      </c>
      <c r="D45" s="33" t="s">
        <v>70</v>
      </c>
      <c r="E45" s="33" t="s">
        <v>64</v>
      </c>
      <c r="F45" s="33">
        <v>23</v>
      </c>
      <c r="G45" s="33">
        <f t="shared" si="0"/>
        <v>5405</v>
      </c>
      <c r="H45" s="27"/>
    </row>
    <row r="46" spans="1:8" x14ac:dyDescent="0.2">
      <c r="A46" s="33">
        <v>2005</v>
      </c>
      <c r="B46" s="33" t="s">
        <v>16</v>
      </c>
      <c r="C46" s="33" t="s">
        <v>60</v>
      </c>
      <c r="D46" s="33" t="s">
        <v>69</v>
      </c>
      <c r="E46" s="33" t="s">
        <v>63</v>
      </c>
      <c r="F46" s="33">
        <v>17</v>
      </c>
      <c r="G46" s="33">
        <f t="shared" si="0"/>
        <v>3995</v>
      </c>
      <c r="H46" s="27"/>
    </row>
    <row r="47" spans="1:8" x14ac:dyDescent="0.2">
      <c r="A47" s="33">
        <v>2004</v>
      </c>
      <c r="B47" s="33" t="s">
        <v>16</v>
      </c>
      <c r="C47" s="33" t="s">
        <v>60</v>
      </c>
      <c r="D47" s="33" t="s">
        <v>71</v>
      </c>
      <c r="E47" s="33" t="s">
        <v>62</v>
      </c>
      <c r="F47" s="33">
        <v>18</v>
      </c>
      <c r="G47" s="33">
        <f t="shared" si="0"/>
        <v>4230</v>
      </c>
      <c r="H47" s="27"/>
    </row>
    <row r="48" spans="1:8" x14ac:dyDescent="0.2">
      <c r="A48" s="33">
        <v>2004</v>
      </c>
      <c r="B48" s="33" t="s">
        <v>16</v>
      </c>
      <c r="C48" s="33" t="s">
        <v>57</v>
      </c>
      <c r="D48" s="33" t="s">
        <v>70</v>
      </c>
      <c r="E48" s="33" t="s">
        <v>64</v>
      </c>
      <c r="F48" s="33">
        <v>16</v>
      </c>
      <c r="G48" s="33">
        <f t="shared" si="0"/>
        <v>3760</v>
      </c>
      <c r="H48" s="27"/>
    </row>
    <row r="49" spans="1:8" x14ac:dyDescent="0.2">
      <c r="A49" s="33">
        <v>2005</v>
      </c>
      <c r="B49" s="33" t="s">
        <v>41</v>
      </c>
      <c r="C49" s="33" t="s">
        <v>58</v>
      </c>
      <c r="D49" s="33" t="s">
        <v>69</v>
      </c>
      <c r="E49" s="33" t="s">
        <v>64</v>
      </c>
      <c r="F49" s="33">
        <v>31</v>
      </c>
      <c r="G49" s="33">
        <f t="shared" si="0"/>
        <v>7285</v>
      </c>
      <c r="H49" s="27"/>
    </row>
    <row r="50" spans="1:8" x14ac:dyDescent="0.2">
      <c r="A50" s="33">
        <v>2005</v>
      </c>
      <c r="B50" s="33" t="s">
        <v>40</v>
      </c>
      <c r="C50" s="33" t="s">
        <v>57</v>
      </c>
      <c r="D50" s="33" t="s">
        <v>71</v>
      </c>
      <c r="E50" s="33" t="s">
        <v>64</v>
      </c>
      <c r="F50" s="33">
        <v>16</v>
      </c>
      <c r="G50" s="33">
        <f t="shared" si="0"/>
        <v>3760</v>
      </c>
      <c r="H50" s="27"/>
    </row>
    <row r="51" spans="1:8" x14ac:dyDescent="0.2">
      <c r="A51" s="33">
        <v>2004</v>
      </c>
      <c r="B51" s="33" t="s">
        <v>15</v>
      </c>
      <c r="C51" s="33" t="s">
        <v>60</v>
      </c>
      <c r="D51" s="33" t="s">
        <v>71</v>
      </c>
      <c r="E51" s="33" t="s">
        <v>62</v>
      </c>
      <c r="F51" s="33">
        <v>9</v>
      </c>
      <c r="G51" s="33">
        <f t="shared" si="0"/>
        <v>2115</v>
      </c>
      <c r="H51" s="27"/>
    </row>
    <row r="52" spans="1:8" x14ac:dyDescent="0.2">
      <c r="A52" s="33">
        <v>2003</v>
      </c>
      <c r="B52" s="33" t="s">
        <v>15</v>
      </c>
      <c r="C52" s="33" t="s">
        <v>57</v>
      </c>
      <c r="D52" s="33" t="s">
        <v>69</v>
      </c>
      <c r="E52" s="33" t="s">
        <v>63</v>
      </c>
      <c r="F52" s="33">
        <v>13</v>
      </c>
      <c r="G52" s="33">
        <f t="shared" si="0"/>
        <v>3055</v>
      </c>
      <c r="H52" s="27"/>
    </row>
    <row r="53" spans="1:8" x14ac:dyDescent="0.2">
      <c r="A53" s="33">
        <v>2005</v>
      </c>
      <c r="B53" s="33" t="s">
        <v>14</v>
      </c>
      <c r="C53" s="33" t="s">
        <v>60</v>
      </c>
      <c r="D53" s="33" t="s">
        <v>70</v>
      </c>
      <c r="E53" s="33" t="s">
        <v>63</v>
      </c>
      <c r="F53" s="33">
        <v>14</v>
      </c>
      <c r="G53" s="33">
        <f t="shared" si="0"/>
        <v>3290</v>
      </c>
      <c r="H53" s="27"/>
    </row>
    <row r="54" spans="1:8" x14ac:dyDescent="0.2">
      <c r="A54" s="33">
        <v>2004</v>
      </c>
      <c r="B54" s="33" t="s">
        <v>14</v>
      </c>
      <c r="C54" s="33" t="s">
        <v>59</v>
      </c>
      <c r="D54" s="33" t="s">
        <v>70</v>
      </c>
      <c r="E54" s="33" t="s">
        <v>62</v>
      </c>
      <c r="F54" s="33">
        <v>12</v>
      </c>
      <c r="G54" s="33">
        <f t="shared" si="0"/>
        <v>2820</v>
      </c>
      <c r="H54" s="27"/>
    </row>
    <row r="106" spans="1:1" x14ac:dyDescent="0.2">
      <c r="A106" s="16" t="s">
        <v>103</v>
      </c>
    </row>
    <row r="206" spans="1:1" x14ac:dyDescent="0.2">
      <c r="A206" s="16" t="s">
        <v>103</v>
      </c>
    </row>
  </sheetData>
  <phoneticPr fontId="2" type="noConversion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70" r:id="rId4">
          <objectPr defaultSize="0" autoPict="0" r:id="rId5">
            <anchor moveWithCells="1" sizeWithCells="1">
              <from>
                <xdr:col>8</xdr:col>
                <xdr:colOff>361950</xdr:colOff>
                <xdr:row>21</xdr:row>
                <xdr:rowOff>95250</xdr:rowOff>
              </from>
              <to>
                <xdr:col>11</xdr:col>
                <xdr:colOff>333375</xdr:colOff>
                <xdr:row>26</xdr:row>
                <xdr:rowOff>85725</xdr:rowOff>
              </to>
            </anchor>
          </objectPr>
        </oleObject>
      </mc:Choice>
      <mc:Fallback>
        <oleObject progId="Equation.3" shapeId="7170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4"/>
  <sheetViews>
    <sheetView zoomScaleNormal="100" workbookViewId="0"/>
  </sheetViews>
  <sheetFormatPr defaultRowHeight="12.75" x14ac:dyDescent="0.2"/>
  <cols>
    <col min="1" max="1" width="12.42578125" style="27" customWidth="1"/>
    <col min="2" max="2" width="12.5703125" style="27" customWidth="1"/>
    <col min="3" max="3" width="16.140625" style="27" customWidth="1"/>
    <col min="4" max="4" width="10.5703125" style="27" customWidth="1"/>
    <col min="5" max="5" width="13.7109375" style="27" customWidth="1"/>
    <col min="6" max="6" width="10.28515625" style="27" customWidth="1"/>
    <col min="7" max="7" width="12.28515625" style="27" customWidth="1"/>
    <col min="8" max="9" width="8.85546875" style="27" customWidth="1"/>
  </cols>
  <sheetData>
    <row r="1" spans="1:12" x14ac:dyDescent="0.2">
      <c r="A1" s="16"/>
    </row>
    <row r="2" spans="1:12" x14ac:dyDescent="0.2">
      <c r="A2" s="11" t="s">
        <v>74</v>
      </c>
    </row>
    <row r="3" spans="1:12" x14ac:dyDescent="0.2">
      <c r="A3" s="11" t="s">
        <v>79</v>
      </c>
    </row>
    <row r="4" spans="1:12" x14ac:dyDescent="0.2">
      <c r="A4" s="11" t="s">
        <v>80</v>
      </c>
    </row>
    <row r="6" spans="1:12" x14ac:dyDescent="0.2">
      <c r="A6" s="80" t="s">
        <v>48</v>
      </c>
      <c r="B6" s="80"/>
      <c r="C6" s="80"/>
      <c r="D6" s="78">
        <v>250</v>
      </c>
    </row>
    <row r="7" spans="1:12" x14ac:dyDescent="0.2">
      <c r="A7" s="34"/>
      <c r="B7" s="34"/>
      <c r="C7" s="34"/>
    </row>
    <row r="8" spans="1:12" ht="57" customHeight="1" x14ac:dyDescent="0.2">
      <c r="A8" s="1" t="s">
        <v>22</v>
      </c>
      <c r="B8" s="1" t="s">
        <v>105</v>
      </c>
      <c r="C8" s="1" t="s">
        <v>106</v>
      </c>
    </row>
    <row r="9" spans="1:12" x14ac:dyDescent="0.2">
      <c r="A9" s="21" t="s">
        <v>14</v>
      </c>
      <c r="B9" s="22">
        <v>18</v>
      </c>
      <c r="C9" s="23"/>
    </row>
    <row r="10" spans="1:12" x14ac:dyDescent="0.2">
      <c r="A10" s="21" t="s">
        <v>15</v>
      </c>
      <c r="B10" s="22">
        <v>10</v>
      </c>
      <c r="C10" s="23"/>
      <c r="E10" s="10" t="s">
        <v>72</v>
      </c>
      <c r="F10" s="10"/>
      <c r="G10" s="10"/>
      <c r="J10" s="11" t="s">
        <v>110</v>
      </c>
    </row>
    <row r="11" spans="1:12" x14ac:dyDescent="0.2">
      <c r="A11" s="21" t="s">
        <v>16</v>
      </c>
      <c r="B11" s="22">
        <v>5</v>
      </c>
      <c r="C11" s="23"/>
      <c r="E11" s="27">
        <v>1</v>
      </c>
      <c r="F11" s="27">
        <v>2</v>
      </c>
      <c r="G11" s="27">
        <v>11</v>
      </c>
      <c r="J11" s="75" t="s">
        <v>125</v>
      </c>
    </row>
    <row r="12" spans="1:12" x14ac:dyDescent="0.2">
      <c r="A12" s="21" t="s">
        <v>33</v>
      </c>
      <c r="B12" s="22">
        <v>8</v>
      </c>
      <c r="C12" s="23"/>
      <c r="E12" s="27">
        <v>6</v>
      </c>
      <c r="F12" s="27">
        <v>6</v>
      </c>
      <c r="G12" s="27">
        <v>-3</v>
      </c>
      <c r="J12" s="75" t="s">
        <v>109</v>
      </c>
      <c r="L12" s="72" t="s">
        <v>135</v>
      </c>
    </row>
    <row r="13" spans="1:12" x14ac:dyDescent="0.2">
      <c r="A13" s="21" t="s">
        <v>39</v>
      </c>
      <c r="B13" s="22">
        <v>25</v>
      </c>
      <c r="C13" s="23"/>
      <c r="E13" s="27">
        <v>7</v>
      </c>
      <c r="F13" s="27">
        <v>5</v>
      </c>
      <c r="G13" s="27">
        <v>9</v>
      </c>
      <c r="J13" s="75" t="s">
        <v>112</v>
      </c>
    </row>
    <row r="14" spans="1:12" x14ac:dyDescent="0.2">
      <c r="A14" s="21" t="s">
        <v>35</v>
      </c>
      <c r="B14" s="22">
        <v>14</v>
      </c>
      <c r="C14" s="23"/>
      <c r="J14" s="76" t="s">
        <v>139</v>
      </c>
    </row>
    <row r="15" spans="1:12" x14ac:dyDescent="0.2">
      <c r="A15" s="21" t="s">
        <v>37</v>
      </c>
      <c r="B15" s="22">
        <v>9</v>
      </c>
      <c r="C15" s="23"/>
      <c r="E15" s="11" t="s">
        <v>151</v>
      </c>
      <c r="J15" s="75" t="s">
        <v>111</v>
      </c>
    </row>
    <row r="16" spans="1:12" x14ac:dyDescent="0.2">
      <c r="A16" s="21" t="s">
        <v>38</v>
      </c>
      <c r="B16" s="22">
        <v>7</v>
      </c>
      <c r="C16" s="23"/>
      <c r="E16" s="11" t="s">
        <v>152</v>
      </c>
      <c r="F16" s="72"/>
      <c r="G16" s="72"/>
      <c r="H16" s="7"/>
      <c r="I16" s="7"/>
      <c r="J16" s="75" t="s">
        <v>113</v>
      </c>
    </row>
    <row r="17" spans="1:10" x14ac:dyDescent="0.2">
      <c r="A17" s="21" t="s">
        <v>40</v>
      </c>
      <c r="B17" s="22">
        <v>12</v>
      </c>
      <c r="C17" s="23"/>
      <c r="E17" s="10"/>
      <c r="F17" s="10"/>
      <c r="G17" s="10"/>
      <c r="H17" s="7"/>
      <c r="I17" s="7"/>
      <c r="J17" s="75" t="s">
        <v>114</v>
      </c>
    </row>
    <row r="18" spans="1:10" x14ac:dyDescent="0.2">
      <c r="A18" s="21" t="s">
        <v>41</v>
      </c>
      <c r="B18" s="22">
        <v>6</v>
      </c>
      <c r="C18" s="23"/>
      <c r="E18" s="7"/>
      <c r="F18" s="7"/>
      <c r="G18" s="7"/>
      <c r="H18" s="7"/>
      <c r="I18" s="7"/>
      <c r="J18" s="76" t="s">
        <v>116</v>
      </c>
    </row>
    <row r="19" spans="1:10" ht="15" x14ac:dyDescent="0.25">
      <c r="A19" s="21" t="s">
        <v>42</v>
      </c>
      <c r="B19" s="22">
        <v>31</v>
      </c>
      <c r="C19" s="23"/>
      <c r="E19" s="7"/>
      <c r="F19" s="7"/>
      <c r="G19" s="7"/>
      <c r="H19" s="7"/>
      <c r="I19" s="7"/>
      <c r="J19" s="91" t="s">
        <v>155</v>
      </c>
    </row>
    <row r="20" spans="1:10" ht="15" x14ac:dyDescent="0.25">
      <c r="A20" s="21" t="s">
        <v>43</v>
      </c>
      <c r="B20" s="22">
        <v>10</v>
      </c>
      <c r="C20" s="23"/>
      <c r="E20" s="7"/>
      <c r="F20" s="7"/>
      <c r="G20" s="7"/>
      <c r="H20" s="7"/>
      <c r="I20" s="7"/>
      <c r="J20" s="91" t="s">
        <v>156</v>
      </c>
    </row>
    <row r="21" spans="1:10" ht="15.75" customHeight="1" x14ac:dyDescent="0.25">
      <c r="A21" s="5" t="s">
        <v>44</v>
      </c>
      <c r="B21" s="23"/>
      <c r="C21" s="23"/>
      <c r="E21" s="7"/>
      <c r="F21" s="7"/>
      <c r="G21" s="7"/>
      <c r="H21" s="7"/>
      <c r="I21" s="7"/>
      <c r="J21" s="90"/>
    </row>
    <row r="22" spans="1:10" ht="28.15" customHeight="1" x14ac:dyDescent="0.2">
      <c r="A22" s="6" t="s">
        <v>45</v>
      </c>
      <c r="B22" s="23"/>
      <c r="C22" s="23"/>
      <c r="E22" s="7"/>
      <c r="F22" s="7"/>
      <c r="G22" s="7"/>
      <c r="H22" s="7"/>
      <c r="I22" s="7"/>
      <c r="J22" s="11"/>
    </row>
    <row r="24" spans="1:10" x14ac:dyDescent="0.2">
      <c r="A24" s="81" t="s">
        <v>137</v>
      </c>
      <c r="B24" s="81"/>
      <c r="C24" s="81"/>
      <c r="D24" s="35"/>
      <c r="J24" s="79" t="s">
        <v>154</v>
      </c>
    </row>
    <row r="25" spans="1:10" x14ac:dyDescent="0.2">
      <c r="A25"/>
      <c r="B25"/>
      <c r="C25"/>
      <c r="D25"/>
      <c r="E25"/>
      <c r="F25"/>
      <c r="G25"/>
      <c r="H25"/>
      <c r="I25"/>
      <c r="J25" s="79" t="s">
        <v>153</v>
      </c>
    </row>
    <row r="26" spans="1:10" x14ac:dyDescent="0.2">
      <c r="A26" s="74" t="s">
        <v>122</v>
      </c>
      <c r="B26"/>
      <c r="C26"/>
      <c r="D26"/>
      <c r="E26"/>
      <c r="F26"/>
      <c r="G26"/>
      <c r="H26"/>
      <c r="I26"/>
    </row>
    <row r="27" spans="1:10" x14ac:dyDescent="0.2">
      <c r="A27" s="74" t="s">
        <v>138</v>
      </c>
      <c r="B27"/>
      <c r="C27"/>
      <c r="D27"/>
      <c r="E27"/>
      <c r="F27"/>
      <c r="G27"/>
      <c r="H27"/>
      <c r="I27"/>
    </row>
    <row r="28" spans="1:10" x14ac:dyDescent="0.2">
      <c r="A28"/>
      <c r="B28"/>
      <c r="C28"/>
      <c r="D28"/>
      <c r="E28"/>
      <c r="F28"/>
      <c r="G28"/>
      <c r="H28"/>
      <c r="I28"/>
    </row>
    <row r="30" spans="1:10" x14ac:dyDescent="0.2">
      <c r="A30" s="14" t="s">
        <v>81</v>
      </c>
      <c r="B30" s="14"/>
      <c r="C30" s="14"/>
      <c r="D30" s="14"/>
      <c r="E30" s="14"/>
      <c r="F30" s="14"/>
      <c r="G30" s="14"/>
    </row>
    <row r="31" spans="1:10" x14ac:dyDescent="0.2">
      <c r="A31" s="14" t="s">
        <v>73</v>
      </c>
      <c r="B31" s="14"/>
      <c r="C31" s="14"/>
      <c r="D31" s="14"/>
      <c r="E31" s="14"/>
      <c r="F31" s="14"/>
      <c r="G31" s="14"/>
    </row>
    <row r="32" spans="1:10" ht="15" x14ac:dyDescent="0.25">
      <c r="A32" s="12"/>
      <c r="B32" s="12"/>
      <c r="C32" s="12"/>
      <c r="D32" s="12"/>
      <c r="E32" s="12"/>
      <c r="F32" s="12"/>
      <c r="G32" s="12"/>
      <c r="J32" s="91" t="s">
        <v>155</v>
      </c>
    </row>
    <row r="33" spans="1:10" ht="15" x14ac:dyDescent="0.25">
      <c r="A33" s="32" t="s">
        <v>23</v>
      </c>
      <c r="B33" s="32" t="s">
        <v>22</v>
      </c>
      <c r="C33" s="32" t="s">
        <v>26</v>
      </c>
      <c r="D33" s="32" t="s">
        <v>24</v>
      </c>
      <c r="E33" s="32" t="s">
        <v>25</v>
      </c>
      <c r="F33" s="32" t="s">
        <v>51</v>
      </c>
      <c r="G33" s="32" t="s">
        <v>52</v>
      </c>
      <c r="J33" s="91" t="s">
        <v>157</v>
      </c>
    </row>
    <row r="34" spans="1:10" x14ac:dyDescent="0.2">
      <c r="A34" s="33">
        <v>2005</v>
      </c>
      <c r="B34" s="33" t="s">
        <v>37</v>
      </c>
      <c r="C34" s="33" t="s">
        <v>31</v>
      </c>
      <c r="D34" s="33" t="s">
        <v>12</v>
      </c>
      <c r="E34" s="33" t="s">
        <v>53</v>
      </c>
      <c r="F34" s="33">
        <v>21</v>
      </c>
      <c r="G34" s="33">
        <v>527</v>
      </c>
    </row>
    <row r="35" spans="1:10" x14ac:dyDescent="0.2">
      <c r="A35" s="33">
        <v>2004</v>
      </c>
      <c r="B35" s="33" t="s">
        <v>33</v>
      </c>
      <c r="C35" s="33" t="s">
        <v>28</v>
      </c>
      <c r="D35" s="33" t="s">
        <v>12</v>
      </c>
      <c r="E35" s="33" t="s">
        <v>53</v>
      </c>
      <c r="F35" s="33">
        <v>17</v>
      </c>
      <c r="G35" s="33">
        <v>539</v>
      </c>
    </row>
    <row r="36" spans="1:10" x14ac:dyDescent="0.2">
      <c r="A36" s="33">
        <v>2005</v>
      </c>
      <c r="B36" s="33" t="s">
        <v>41</v>
      </c>
      <c r="C36" s="33" t="s">
        <v>34</v>
      </c>
      <c r="D36" s="33" t="s">
        <v>54</v>
      </c>
      <c r="E36" s="33" t="s">
        <v>36</v>
      </c>
      <c r="F36" s="33">
        <v>31</v>
      </c>
      <c r="G36" s="33">
        <v>721</v>
      </c>
    </row>
    <row r="37" spans="1:10" x14ac:dyDescent="0.2">
      <c r="A37" s="33">
        <v>2003</v>
      </c>
      <c r="B37" s="33" t="s">
        <v>33</v>
      </c>
      <c r="C37" s="33" t="s">
        <v>34</v>
      </c>
      <c r="D37" s="33" t="s">
        <v>54</v>
      </c>
      <c r="E37" s="33" t="s">
        <v>53</v>
      </c>
      <c r="F37" s="33">
        <v>15</v>
      </c>
      <c r="G37" s="33">
        <v>302</v>
      </c>
    </row>
    <row r="38" spans="1:10" x14ac:dyDescent="0.2">
      <c r="A38" s="33">
        <v>2005</v>
      </c>
      <c r="B38" s="33" t="s">
        <v>14</v>
      </c>
      <c r="C38" s="33" t="s">
        <v>31</v>
      </c>
      <c r="D38" s="33" t="s">
        <v>54</v>
      </c>
      <c r="E38" s="33" t="s">
        <v>53</v>
      </c>
      <c r="F38" s="33">
        <v>14</v>
      </c>
      <c r="G38" s="33">
        <v>378</v>
      </c>
    </row>
    <row r="39" spans="1:10" x14ac:dyDescent="0.2">
      <c r="A39" s="33">
        <v>2004</v>
      </c>
      <c r="B39" s="33" t="s">
        <v>15</v>
      </c>
      <c r="C39" s="33" t="s">
        <v>31</v>
      </c>
      <c r="D39" s="33" t="s">
        <v>54</v>
      </c>
      <c r="E39" s="33" t="s">
        <v>53</v>
      </c>
      <c r="F39" s="33">
        <v>9</v>
      </c>
      <c r="G39" s="33">
        <v>169</v>
      </c>
    </row>
    <row r="40" spans="1:10" x14ac:dyDescent="0.2">
      <c r="A40" s="33">
        <v>2004</v>
      </c>
      <c r="B40" s="33" t="s">
        <v>14</v>
      </c>
      <c r="C40" s="33" t="s">
        <v>28</v>
      </c>
      <c r="D40" s="33" t="s">
        <v>54</v>
      </c>
      <c r="E40" s="33" t="s">
        <v>27</v>
      </c>
      <c r="F40" s="33">
        <v>12</v>
      </c>
      <c r="G40" s="33">
        <v>345</v>
      </c>
    </row>
    <row r="41" spans="1:10" x14ac:dyDescent="0.2">
      <c r="A41" s="33">
        <v>2004</v>
      </c>
      <c r="B41" s="33" t="s">
        <v>16</v>
      </c>
      <c r="C41" s="33" t="s">
        <v>29</v>
      </c>
      <c r="D41" s="33" t="s">
        <v>54</v>
      </c>
      <c r="E41" s="33" t="s">
        <v>53</v>
      </c>
      <c r="F41" s="33">
        <v>16</v>
      </c>
      <c r="G41" s="33">
        <v>312</v>
      </c>
    </row>
    <row r="42" spans="1:10" x14ac:dyDescent="0.2">
      <c r="A42" s="33">
        <v>2005</v>
      </c>
      <c r="B42" s="33" t="s">
        <v>16</v>
      </c>
      <c r="C42" s="33" t="s">
        <v>31</v>
      </c>
      <c r="D42" s="33" t="s">
        <v>55</v>
      </c>
      <c r="E42" s="33" t="s">
        <v>36</v>
      </c>
      <c r="F42" s="33">
        <v>17</v>
      </c>
      <c r="G42" s="33">
        <v>283</v>
      </c>
    </row>
    <row r="43" spans="1:10" x14ac:dyDescent="0.2">
      <c r="A43" s="33">
        <v>2005</v>
      </c>
      <c r="B43" s="33" t="s">
        <v>40</v>
      </c>
      <c r="C43" s="33" t="s">
        <v>29</v>
      </c>
      <c r="D43" s="33" t="s">
        <v>55</v>
      </c>
      <c r="E43" s="33" t="s">
        <v>27</v>
      </c>
      <c r="F43" s="33">
        <v>16</v>
      </c>
      <c r="G43" s="33">
        <v>298</v>
      </c>
    </row>
    <row r="44" spans="1:10" x14ac:dyDescent="0.2">
      <c r="A44" s="33">
        <v>2003</v>
      </c>
      <c r="B44" s="33" t="s">
        <v>39</v>
      </c>
      <c r="C44" s="33" t="s">
        <v>29</v>
      </c>
      <c r="D44" s="33" t="s">
        <v>55</v>
      </c>
      <c r="E44" s="33" t="s">
        <v>36</v>
      </c>
      <c r="F44" s="33">
        <v>23</v>
      </c>
      <c r="G44" s="33">
        <v>673</v>
      </c>
    </row>
    <row r="45" spans="1:10" x14ac:dyDescent="0.2">
      <c r="A45" s="33">
        <v>2003</v>
      </c>
      <c r="B45" s="33" t="s">
        <v>15</v>
      </c>
      <c r="C45" s="33" t="s">
        <v>29</v>
      </c>
      <c r="D45" s="33" t="s">
        <v>55</v>
      </c>
      <c r="E45" s="33" t="s">
        <v>27</v>
      </c>
      <c r="F45" s="33">
        <v>13</v>
      </c>
      <c r="G45" s="33">
        <v>317</v>
      </c>
    </row>
    <row r="46" spans="1:10" x14ac:dyDescent="0.2">
      <c r="A46" s="33">
        <v>2004</v>
      </c>
      <c r="B46" s="33" t="s">
        <v>38</v>
      </c>
      <c r="C46" s="33" t="s">
        <v>29</v>
      </c>
      <c r="D46" s="33" t="s">
        <v>55</v>
      </c>
      <c r="E46" s="33" t="s">
        <v>36</v>
      </c>
      <c r="F46" s="33">
        <v>15</v>
      </c>
      <c r="G46" s="33">
        <v>349</v>
      </c>
    </row>
    <row r="47" spans="1:10" x14ac:dyDescent="0.2">
      <c r="A47" s="33">
        <v>2003</v>
      </c>
      <c r="B47" s="33" t="s">
        <v>37</v>
      </c>
      <c r="C47" s="33" t="s">
        <v>31</v>
      </c>
      <c r="D47" s="33" t="s">
        <v>30</v>
      </c>
      <c r="E47" s="33" t="s">
        <v>27</v>
      </c>
      <c r="F47" s="33">
        <v>20</v>
      </c>
      <c r="G47" s="33">
        <v>642</v>
      </c>
    </row>
    <row r="48" spans="1:10" x14ac:dyDescent="0.2">
      <c r="A48" s="33">
        <v>2004</v>
      </c>
      <c r="B48" s="33" t="s">
        <v>16</v>
      </c>
      <c r="C48" s="33" t="s">
        <v>31</v>
      </c>
      <c r="D48" s="33" t="s">
        <v>30</v>
      </c>
      <c r="E48" s="33" t="s">
        <v>27</v>
      </c>
      <c r="F48" s="33">
        <v>18</v>
      </c>
      <c r="G48" s="33">
        <v>424</v>
      </c>
    </row>
    <row r="49" spans="1:7" x14ac:dyDescent="0.2">
      <c r="A49" s="33">
        <v>2004</v>
      </c>
      <c r="B49" s="33" t="s">
        <v>43</v>
      </c>
      <c r="C49" s="33" t="s">
        <v>28</v>
      </c>
      <c r="D49" s="33" t="s">
        <v>30</v>
      </c>
      <c r="E49" s="33" t="s">
        <v>53</v>
      </c>
      <c r="F49" s="33">
        <v>34</v>
      </c>
      <c r="G49" s="33">
        <v>355</v>
      </c>
    </row>
    <row r="50" spans="1:7" x14ac:dyDescent="0.2">
      <c r="A50" s="33">
        <v>2005</v>
      </c>
      <c r="B50" s="33" t="s">
        <v>43</v>
      </c>
      <c r="C50" s="33" t="s">
        <v>29</v>
      </c>
      <c r="D50" s="33" t="s">
        <v>30</v>
      </c>
      <c r="E50" s="33" t="s">
        <v>27</v>
      </c>
      <c r="F50" s="33">
        <v>18</v>
      </c>
      <c r="G50" s="33">
        <v>602</v>
      </c>
    </row>
    <row r="51" spans="1:7" x14ac:dyDescent="0.2">
      <c r="A51" s="33">
        <v>2003</v>
      </c>
      <c r="B51" s="33" t="s">
        <v>33</v>
      </c>
      <c r="C51" s="33" t="s">
        <v>29</v>
      </c>
      <c r="D51" s="33" t="s">
        <v>30</v>
      </c>
      <c r="E51" s="33" t="s">
        <v>53</v>
      </c>
      <c r="F51" s="33">
        <v>11</v>
      </c>
      <c r="G51" s="33">
        <v>206</v>
      </c>
    </row>
    <row r="52" spans="1:7" x14ac:dyDescent="0.2">
      <c r="A52" s="33">
        <v>2003</v>
      </c>
      <c r="B52" s="33" t="s">
        <v>35</v>
      </c>
      <c r="C52" s="33" t="s">
        <v>29</v>
      </c>
      <c r="D52" s="33" t="s">
        <v>30</v>
      </c>
      <c r="E52" s="33" t="s">
        <v>36</v>
      </c>
      <c r="F52" s="33">
        <v>10</v>
      </c>
      <c r="G52" s="33">
        <v>195</v>
      </c>
    </row>
    <row r="104" spans="1:1" x14ac:dyDescent="0.2">
      <c r="A104" s="70" t="s">
        <v>103</v>
      </c>
    </row>
    <row r="204" spans="1:1" x14ac:dyDescent="0.2">
      <c r="A204" s="70" t="s">
        <v>103</v>
      </c>
    </row>
  </sheetData>
  <mergeCells count="2">
    <mergeCell ref="A6:C6"/>
    <mergeCell ref="A24:C24"/>
  </mergeCells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9</xdr:col>
                <xdr:colOff>333375</xdr:colOff>
                <xdr:row>25</xdr:row>
                <xdr:rowOff>85725</xdr:rowOff>
              </from>
              <to>
                <xdr:col>12</xdr:col>
                <xdr:colOff>295275</xdr:colOff>
                <xdr:row>30</xdr:row>
                <xdr:rowOff>76200</xdr:rowOff>
              </to>
            </anchor>
          </objectPr>
        </oleObject>
      </mc:Choice>
      <mc:Fallback>
        <oleObject progId="Equation.3" shapeId="8193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205"/>
  <sheetViews>
    <sheetView zoomScaleNormal="100" workbookViewId="0"/>
  </sheetViews>
  <sheetFormatPr defaultRowHeight="12.75" x14ac:dyDescent="0.2"/>
  <cols>
    <col min="2" max="2" width="10.42578125" customWidth="1"/>
    <col min="4" max="4" width="10.7109375" customWidth="1"/>
    <col min="5" max="5" width="12" customWidth="1"/>
    <col min="7" max="7" width="12.5703125" customWidth="1"/>
  </cols>
  <sheetData>
    <row r="2" spans="1:13" x14ac:dyDescent="0.2">
      <c r="A2" s="11" t="s">
        <v>74</v>
      </c>
      <c r="B2" s="27"/>
      <c r="C2" s="27"/>
      <c r="D2" s="27"/>
      <c r="E2" s="27"/>
      <c r="F2" s="27"/>
      <c r="G2" s="27"/>
      <c r="H2" s="27"/>
      <c r="I2" s="27"/>
      <c r="J2" s="27"/>
    </row>
    <row r="3" spans="1:13" x14ac:dyDescent="0.2">
      <c r="A3" s="11" t="s">
        <v>79</v>
      </c>
      <c r="B3" s="27"/>
      <c r="C3" s="27"/>
      <c r="D3" s="27"/>
      <c r="E3" s="27"/>
      <c r="F3" s="27"/>
      <c r="G3" s="27"/>
      <c r="H3" s="27"/>
      <c r="I3" s="27"/>
      <c r="J3" s="27"/>
    </row>
    <row r="4" spans="1:13" x14ac:dyDescent="0.2">
      <c r="A4" s="11" t="s">
        <v>83</v>
      </c>
      <c r="B4" s="27"/>
      <c r="C4" s="27"/>
      <c r="D4" s="27"/>
      <c r="E4" s="27"/>
      <c r="F4" s="27"/>
      <c r="G4" s="27"/>
      <c r="H4" s="27"/>
      <c r="I4" s="27"/>
      <c r="J4" s="27"/>
    </row>
    <row r="5" spans="1:13" x14ac:dyDescent="0.2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3" ht="38.25" x14ac:dyDescent="0.2">
      <c r="A6" s="1" t="s">
        <v>5</v>
      </c>
      <c r="B6" s="1" t="s">
        <v>82</v>
      </c>
      <c r="C6" s="1" t="s">
        <v>10</v>
      </c>
      <c r="D6" s="1" t="s">
        <v>13</v>
      </c>
      <c r="E6" s="1" t="s">
        <v>11</v>
      </c>
      <c r="F6" s="4" t="s">
        <v>8</v>
      </c>
      <c r="G6" s="4" t="s">
        <v>21</v>
      </c>
      <c r="H6" s="27"/>
      <c r="I6" s="27"/>
      <c r="J6" s="27"/>
      <c r="K6" s="8"/>
    </row>
    <row r="7" spans="1:13" x14ac:dyDescent="0.2">
      <c r="A7" s="24">
        <v>1</v>
      </c>
      <c r="B7" s="21" t="s">
        <v>0</v>
      </c>
      <c r="C7" s="39">
        <v>3</v>
      </c>
      <c r="D7" s="40">
        <v>3</v>
      </c>
      <c r="E7" s="41">
        <v>4</v>
      </c>
      <c r="F7" s="51"/>
      <c r="G7" s="42"/>
      <c r="H7" s="27"/>
      <c r="I7" s="27"/>
      <c r="J7" s="27"/>
      <c r="K7" s="11" t="s">
        <v>110</v>
      </c>
    </row>
    <row r="8" spans="1:13" x14ac:dyDescent="0.2">
      <c r="A8" s="24">
        <v>2</v>
      </c>
      <c r="B8" s="21" t="s">
        <v>1</v>
      </c>
      <c r="C8" s="39">
        <v>5</v>
      </c>
      <c r="D8" s="40">
        <v>4</v>
      </c>
      <c r="E8" s="41">
        <v>5</v>
      </c>
      <c r="F8" s="51"/>
      <c r="G8" s="42"/>
      <c r="H8" s="27"/>
      <c r="I8" s="27"/>
      <c r="J8" s="27"/>
      <c r="K8" s="75" t="s">
        <v>125</v>
      </c>
    </row>
    <row r="9" spans="1:13" x14ac:dyDescent="0.2">
      <c r="A9" s="24">
        <v>3</v>
      </c>
      <c r="B9" s="21" t="s">
        <v>12</v>
      </c>
      <c r="C9" s="39">
        <v>4</v>
      </c>
      <c r="D9" s="40">
        <v>3</v>
      </c>
      <c r="E9" s="41">
        <v>5</v>
      </c>
      <c r="F9" s="51"/>
      <c r="G9" s="42"/>
      <c r="H9" s="27"/>
      <c r="I9" s="27"/>
      <c r="J9" s="27"/>
      <c r="K9" s="75" t="s">
        <v>109</v>
      </c>
      <c r="M9" s="72" t="s">
        <v>115</v>
      </c>
    </row>
    <row r="10" spans="1:13" x14ac:dyDescent="0.2">
      <c r="A10" s="24">
        <v>4</v>
      </c>
      <c r="B10" s="21" t="s">
        <v>2</v>
      </c>
      <c r="C10" s="39">
        <v>3</v>
      </c>
      <c r="D10" s="40">
        <v>5</v>
      </c>
      <c r="E10" s="41">
        <v>4</v>
      </c>
      <c r="F10" s="51"/>
      <c r="G10" s="42"/>
      <c r="H10" s="27"/>
      <c r="I10" s="27"/>
      <c r="J10" s="27"/>
      <c r="K10" s="75" t="s">
        <v>112</v>
      </c>
    </row>
    <row r="11" spans="1:13" ht="14.25" x14ac:dyDescent="0.2">
      <c r="A11" s="24">
        <v>5</v>
      </c>
      <c r="B11" s="21" t="s">
        <v>3</v>
      </c>
      <c r="C11" s="39">
        <v>4</v>
      </c>
      <c r="D11" s="40">
        <v>4</v>
      </c>
      <c r="E11" s="41">
        <v>3</v>
      </c>
      <c r="F11" s="51"/>
      <c r="G11" s="42"/>
      <c r="H11" s="27"/>
      <c r="I11" s="27"/>
      <c r="J11" s="27"/>
      <c r="K11" s="76" t="s">
        <v>141</v>
      </c>
    </row>
    <row r="12" spans="1:13" x14ac:dyDescent="0.2">
      <c r="A12" s="25"/>
      <c r="B12" s="26"/>
      <c r="C12" s="26"/>
      <c r="D12" s="26"/>
      <c r="E12" s="26"/>
      <c r="F12" s="27"/>
      <c r="G12" s="28"/>
      <c r="H12" s="27"/>
      <c r="I12" s="27"/>
      <c r="J12" s="27"/>
      <c r="K12" s="75" t="s">
        <v>111</v>
      </c>
    </row>
    <row r="13" spans="1:13" x14ac:dyDescent="0.2">
      <c r="A13" s="82" t="s">
        <v>107</v>
      </c>
      <c r="B13" s="83"/>
      <c r="C13" s="83"/>
      <c r="D13" s="83"/>
      <c r="E13" s="83"/>
      <c r="F13" s="29"/>
      <c r="G13" s="30"/>
      <c r="H13" s="27"/>
      <c r="I13" s="27"/>
      <c r="J13" s="27"/>
      <c r="K13" s="75" t="s">
        <v>113</v>
      </c>
    </row>
    <row r="14" spans="1:13" x14ac:dyDescent="0.2">
      <c r="K14" s="75" t="s">
        <v>114</v>
      </c>
    </row>
    <row r="15" spans="1:13" x14ac:dyDescent="0.2">
      <c r="A15" s="74" t="s">
        <v>122</v>
      </c>
      <c r="K15" s="76" t="s">
        <v>120</v>
      </c>
    </row>
    <row r="16" spans="1:13" ht="15" x14ac:dyDescent="0.25">
      <c r="A16" s="74" t="s">
        <v>140</v>
      </c>
      <c r="K16" s="91" t="s">
        <v>155</v>
      </c>
    </row>
    <row r="17" spans="1:11" ht="15" x14ac:dyDescent="0.25">
      <c r="K17" s="91" t="s">
        <v>156</v>
      </c>
    </row>
    <row r="18" spans="1:11" ht="15" x14ac:dyDescent="0.25">
      <c r="E18" s="11" t="s">
        <v>151</v>
      </c>
      <c r="K18" s="90"/>
    </row>
    <row r="19" spans="1:11" x14ac:dyDescent="0.2">
      <c r="A19" s="19" t="s">
        <v>72</v>
      </c>
      <c r="B19" s="19"/>
      <c r="C19" s="19"/>
      <c r="D19" s="27"/>
      <c r="E19" s="11" t="s">
        <v>158</v>
      </c>
      <c r="F19" s="27"/>
      <c r="G19" s="27"/>
      <c r="H19" s="27"/>
      <c r="I19" s="27"/>
      <c r="J19" s="27"/>
      <c r="K19" s="11"/>
    </row>
    <row r="20" spans="1:11" x14ac:dyDescent="0.2">
      <c r="A20" s="27">
        <v>1</v>
      </c>
      <c r="B20" s="27">
        <v>2</v>
      </c>
      <c r="C20" s="27">
        <v>11</v>
      </c>
      <c r="D20" s="27"/>
      <c r="E20" s="27"/>
      <c r="F20" s="27"/>
      <c r="G20" s="27"/>
      <c r="H20" s="27"/>
      <c r="I20" s="71"/>
      <c r="J20" s="71"/>
    </row>
    <row r="21" spans="1:11" x14ac:dyDescent="0.2">
      <c r="A21" s="27">
        <v>6</v>
      </c>
      <c r="B21" s="27">
        <v>5</v>
      </c>
      <c r="C21" s="27">
        <v>-3</v>
      </c>
      <c r="D21" s="27"/>
      <c r="E21" s="27"/>
      <c r="F21" s="27"/>
      <c r="G21" s="27"/>
      <c r="H21" s="27"/>
      <c r="I21" s="71"/>
      <c r="J21" s="71"/>
      <c r="K21" s="79" t="s">
        <v>154</v>
      </c>
    </row>
    <row r="22" spans="1:11" x14ac:dyDescent="0.2">
      <c r="A22" s="27">
        <v>7</v>
      </c>
      <c r="B22" s="27">
        <v>8</v>
      </c>
      <c r="C22" s="27">
        <v>9</v>
      </c>
      <c r="D22" s="27"/>
      <c r="E22" s="27"/>
      <c r="F22" s="27"/>
      <c r="G22" s="27"/>
      <c r="H22" s="27"/>
      <c r="I22" s="71"/>
      <c r="J22" s="71"/>
      <c r="K22" s="79" t="s">
        <v>153</v>
      </c>
    </row>
    <row r="23" spans="1:11" x14ac:dyDescent="0.2">
      <c r="A23" s="8"/>
      <c r="B23" s="27"/>
      <c r="C23" s="27"/>
      <c r="D23" s="27"/>
      <c r="E23" s="27"/>
      <c r="F23" s="27"/>
      <c r="G23" s="27"/>
      <c r="H23" s="27"/>
      <c r="I23" s="71"/>
      <c r="J23" s="71"/>
    </row>
    <row r="24" spans="1:11" x14ac:dyDescent="0.2">
      <c r="A24" s="8"/>
      <c r="B24" s="27"/>
      <c r="C24" s="27"/>
      <c r="D24" s="27"/>
      <c r="E24" s="27"/>
      <c r="F24" s="27"/>
      <c r="G24" s="27"/>
      <c r="H24" s="27"/>
      <c r="I24" s="71"/>
      <c r="J24" s="71"/>
    </row>
    <row r="25" spans="1:11" x14ac:dyDescent="0.2">
      <c r="A25" s="27"/>
      <c r="B25" s="27"/>
      <c r="C25" s="27"/>
      <c r="D25" s="27"/>
      <c r="E25" s="71"/>
      <c r="F25" s="71"/>
      <c r="G25" s="71"/>
      <c r="H25" s="71"/>
      <c r="I25" s="71"/>
      <c r="J25" s="71"/>
    </row>
    <row r="26" spans="1:11" x14ac:dyDescent="0.2">
      <c r="A26" s="14" t="s">
        <v>84</v>
      </c>
      <c r="B26" s="14"/>
      <c r="C26" s="14"/>
      <c r="D26" s="14"/>
      <c r="E26" s="14"/>
      <c r="F26" s="14"/>
      <c r="G26" s="14"/>
      <c r="H26" s="13"/>
      <c r="I26" s="27"/>
      <c r="J26" s="27"/>
    </row>
    <row r="27" spans="1:11" x14ac:dyDescent="0.2">
      <c r="A27" s="14" t="s">
        <v>78</v>
      </c>
      <c r="B27" s="14"/>
      <c r="C27" s="14"/>
      <c r="D27" s="14"/>
      <c r="E27" s="14"/>
      <c r="F27" s="14"/>
      <c r="G27" s="14"/>
      <c r="H27" s="14"/>
      <c r="I27" s="27"/>
      <c r="J27" s="27"/>
    </row>
    <row r="28" spans="1:11" x14ac:dyDescent="0.2">
      <c r="A28" s="12"/>
      <c r="B28" s="12"/>
      <c r="C28" s="12"/>
      <c r="D28" s="12"/>
      <c r="E28" s="12"/>
      <c r="F28" s="12"/>
      <c r="G28" s="12"/>
      <c r="H28" s="31"/>
      <c r="I28" s="27"/>
      <c r="J28" s="27"/>
    </row>
    <row r="29" spans="1:11" ht="15" x14ac:dyDescent="0.25">
      <c r="A29" s="32" t="s">
        <v>23</v>
      </c>
      <c r="B29" s="32" t="s">
        <v>22</v>
      </c>
      <c r="C29" s="32" t="s">
        <v>56</v>
      </c>
      <c r="D29" s="32" t="s">
        <v>24</v>
      </c>
      <c r="E29" s="32" t="s">
        <v>25</v>
      </c>
      <c r="F29" s="32" t="s">
        <v>51</v>
      </c>
      <c r="G29" s="32" t="s">
        <v>52</v>
      </c>
      <c r="H29" s="31"/>
      <c r="I29" s="27"/>
      <c r="J29" s="27"/>
      <c r="K29" s="91" t="s">
        <v>155</v>
      </c>
    </row>
    <row r="30" spans="1:11" ht="15" x14ac:dyDescent="0.25">
      <c r="A30" s="33">
        <v>2004</v>
      </c>
      <c r="B30" s="33" t="s">
        <v>38</v>
      </c>
      <c r="C30" s="33" t="s">
        <v>57</v>
      </c>
      <c r="D30" s="33" t="s">
        <v>55</v>
      </c>
      <c r="E30" s="33" t="s">
        <v>36</v>
      </c>
      <c r="F30" s="33">
        <v>15</v>
      </c>
      <c r="G30" s="33">
        <f>F30*235</f>
        <v>3525</v>
      </c>
      <c r="H30" s="31"/>
      <c r="I30" s="27"/>
      <c r="J30" s="27"/>
      <c r="K30" s="91" t="s">
        <v>157</v>
      </c>
    </row>
    <row r="31" spans="1:11" x14ac:dyDescent="0.2">
      <c r="A31" s="33">
        <v>2003</v>
      </c>
      <c r="B31" s="33" t="s">
        <v>33</v>
      </c>
      <c r="C31" s="33" t="s">
        <v>58</v>
      </c>
      <c r="D31" s="33" t="s">
        <v>54</v>
      </c>
      <c r="E31" s="33" t="s">
        <v>53</v>
      </c>
      <c r="F31" s="33">
        <v>15</v>
      </c>
      <c r="G31" s="33">
        <f t="shared" ref="G31:G48" si="0">F31*235</f>
        <v>3525</v>
      </c>
      <c r="H31" s="31"/>
      <c r="I31" s="27"/>
      <c r="J31" s="27"/>
    </row>
    <row r="32" spans="1:11" x14ac:dyDescent="0.2">
      <c r="A32" s="33">
        <v>2004</v>
      </c>
      <c r="B32" s="33" t="s">
        <v>33</v>
      </c>
      <c r="C32" s="33" t="s">
        <v>59</v>
      </c>
      <c r="D32" s="33" t="s">
        <v>12</v>
      </c>
      <c r="E32" s="33" t="s">
        <v>53</v>
      </c>
      <c r="F32" s="33">
        <v>17</v>
      </c>
      <c r="G32" s="33">
        <f t="shared" si="0"/>
        <v>3995</v>
      </c>
      <c r="H32" s="31"/>
      <c r="I32" s="27"/>
      <c r="J32" s="27"/>
    </row>
    <row r="33" spans="1:10" x14ac:dyDescent="0.2">
      <c r="A33" s="33">
        <v>2003</v>
      </c>
      <c r="B33" s="33" t="s">
        <v>33</v>
      </c>
      <c r="C33" s="33" t="s">
        <v>57</v>
      </c>
      <c r="D33" s="33" t="s">
        <v>30</v>
      </c>
      <c r="E33" s="33" t="s">
        <v>53</v>
      </c>
      <c r="F33" s="33">
        <v>11</v>
      </c>
      <c r="G33" s="33">
        <f t="shared" si="0"/>
        <v>2585</v>
      </c>
      <c r="H33" s="31"/>
      <c r="I33" s="27"/>
      <c r="J33" s="27"/>
    </row>
    <row r="34" spans="1:10" x14ac:dyDescent="0.2">
      <c r="A34" s="33">
        <v>2004</v>
      </c>
      <c r="B34" s="33" t="s">
        <v>43</v>
      </c>
      <c r="C34" s="33" t="s">
        <v>59</v>
      </c>
      <c r="D34" s="33" t="s">
        <v>30</v>
      </c>
      <c r="E34" s="33" t="s">
        <v>53</v>
      </c>
      <c r="F34" s="33">
        <v>34</v>
      </c>
      <c r="G34" s="33">
        <f t="shared" si="0"/>
        <v>7990</v>
      </c>
      <c r="H34" s="31"/>
      <c r="I34" s="27"/>
      <c r="J34" s="27"/>
    </row>
    <row r="35" spans="1:10" x14ac:dyDescent="0.2">
      <c r="A35" s="33">
        <v>2005</v>
      </c>
      <c r="B35" s="33" t="s">
        <v>43</v>
      </c>
      <c r="C35" s="33" t="s">
        <v>57</v>
      </c>
      <c r="D35" s="33" t="s">
        <v>30</v>
      </c>
      <c r="E35" s="33" t="s">
        <v>27</v>
      </c>
      <c r="F35" s="33">
        <v>18</v>
      </c>
      <c r="G35" s="33">
        <f t="shared" si="0"/>
        <v>4230</v>
      </c>
      <c r="H35" s="31"/>
      <c r="I35" s="27"/>
      <c r="J35" s="27"/>
    </row>
    <row r="36" spans="1:10" x14ac:dyDescent="0.2">
      <c r="A36" s="33">
        <v>2005</v>
      </c>
      <c r="B36" s="33" t="s">
        <v>37</v>
      </c>
      <c r="C36" s="33" t="s">
        <v>60</v>
      </c>
      <c r="D36" s="33" t="s">
        <v>12</v>
      </c>
      <c r="E36" s="33" t="s">
        <v>53</v>
      </c>
      <c r="F36" s="33">
        <v>21</v>
      </c>
      <c r="G36" s="33">
        <f t="shared" si="0"/>
        <v>4935</v>
      </c>
      <c r="H36" s="31"/>
      <c r="I36" s="27"/>
      <c r="J36" s="27"/>
    </row>
    <row r="37" spans="1:10" x14ac:dyDescent="0.2">
      <c r="A37" s="33">
        <v>2003</v>
      </c>
      <c r="B37" s="33" t="s">
        <v>37</v>
      </c>
      <c r="C37" s="33" t="s">
        <v>60</v>
      </c>
      <c r="D37" s="33" t="s">
        <v>30</v>
      </c>
      <c r="E37" s="33" t="s">
        <v>27</v>
      </c>
      <c r="F37" s="33">
        <v>20</v>
      </c>
      <c r="G37" s="33">
        <f t="shared" si="0"/>
        <v>4700</v>
      </c>
      <c r="H37" s="31"/>
      <c r="I37" s="27"/>
      <c r="J37" s="27"/>
    </row>
    <row r="38" spans="1:10" x14ac:dyDescent="0.2">
      <c r="A38" s="33">
        <v>2003</v>
      </c>
      <c r="B38" s="33" t="s">
        <v>35</v>
      </c>
      <c r="C38" s="33" t="s">
        <v>57</v>
      </c>
      <c r="D38" s="33" t="s">
        <v>30</v>
      </c>
      <c r="E38" s="33" t="s">
        <v>36</v>
      </c>
      <c r="F38" s="33">
        <v>10</v>
      </c>
      <c r="G38" s="33">
        <f t="shared" si="0"/>
        <v>2350</v>
      </c>
      <c r="H38" s="31"/>
      <c r="I38" s="27"/>
      <c r="J38" s="27"/>
    </row>
    <row r="39" spans="1:10" x14ac:dyDescent="0.2">
      <c r="A39" s="33">
        <v>2003</v>
      </c>
      <c r="B39" s="33" t="s">
        <v>39</v>
      </c>
      <c r="C39" s="33" t="s">
        <v>57</v>
      </c>
      <c r="D39" s="33" t="s">
        <v>55</v>
      </c>
      <c r="E39" s="33" t="s">
        <v>36</v>
      </c>
      <c r="F39" s="33">
        <v>23</v>
      </c>
      <c r="G39" s="33">
        <f t="shared" si="0"/>
        <v>5405</v>
      </c>
      <c r="H39" s="31"/>
      <c r="I39" s="27"/>
      <c r="J39" s="27"/>
    </row>
    <row r="40" spans="1:10" x14ac:dyDescent="0.2">
      <c r="A40" s="33">
        <v>2005</v>
      </c>
      <c r="B40" s="33" t="s">
        <v>16</v>
      </c>
      <c r="C40" s="33" t="s">
        <v>60</v>
      </c>
      <c r="D40" s="33" t="s">
        <v>55</v>
      </c>
      <c r="E40" s="33" t="s">
        <v>36</v>
      </c>
      <c r="F40" s="33">
        <v>17</v>
      </c>
      <c r="G40" s="33">
        <f t="shared" si="0"/>
        <v>3995</v>
      </c>
      <c r="H40" s="31"/>
      <c r="I40" s="27"/>
      <c r="J40" s="27"/>
    </row>
    <row r="41" spans="1:10" x14ac:dyDescent="0.2">
      <c r="A41" s="33">
        <v>2004</v>
      </c>
      <c r="B41" s="33" t="s">
        <v>16</v>
      </c>
      <c r="C41" s="33" t="s">
        <v>60</v>
      </c>
      <c r="D41" s="33" t="s">
        <v>30</v>
      </c>
      <c r="E41" s="33" t="s">
        <v>27</v>
      </c>
      <c r="F41" s="33">
        <v>18</v>
      </c>
      <c r="G41" s="33">
        <f t="shared" si="0"/>
        <v>4230</v>
      </c>
      <c r="H41" s="31"/>
      <c r="I41" s="27"/>
      <c r="J41" s="27"/>
    </row>
    <row r="42" spans="1:10" x14ac:dyDescent="0.2">
      <c r="A42" s="33">
        <v>2004</v>
      </c>
      <c r="B42" s="33" t="s">
        <v>16</v>
      </c>
      <c r="C42" s="33" t="s">
        <v>57</v>
      </c>
      <c r="D42" s="33" t="s">
        <v>54</v>
      </c>
      <c r="E42" s="33" t="s">
        <v>53</v>
      </c>
      <c r="F42" s="33">
        <v>16</v>
      </c>
      <c r="G42" s="33">
        <f t="shared" si="0"/>
        <v>3760</v>
      </c>
      <c r="H42" s="31"/>
      <c r="I42" s="27"/>
      <c r="J42" s="27"/>
    </row>
    <row r="43" spans="1:10" x14ac:dyDescent="0.2">
      <c r="A43" s="33">
        <v>2005</v>
      </c>
      <c r="B43" s="33" t="s">
        <v>41</v>
      </c>
      <c r="C43" s="33" t="s">
        <v>58</v>
      </c>
      <c r="D43" s="33" t="s">
        <v>54</v>
      </c>
      <c r="E43" s="33" t="s">
        <v>36</v>
      </c>
      <c r="F43" s="33">
        <v>31</v>
      </c>
      <c r="G43" s="33">
        <f t="shared" si="0"/>
        <v>7285</v>
      </c>
      <c r="H43" s="31"/>
      <c r="I43" s="27"/>
      <c r="J43" s="27"/>
    </row>
    <row r="44" spans="1:10" x14ac:dyDescent="0.2">
      <c r="A44" s="33">
        <v>2005</v>
      </c>
      <c r="B44" s="33" t="s">
        <v>40</v>
      </c>
      <c r="C44" s="33" t="s">
        <v>57</v>
      </c>
      <c r="D44" s="33" t="s">
        <v>55</v>
      </c>
      <c r="E44" s="33" t="s">
        <v>27</v>
      </c>
      <c r="F44" s="33">
        <v>16</v>
      </c>
      <c r="G44" s="33">
        <f t="shared" si="0"/>
        <v>3760</v>
      </c>
      <c r="H44" s="31"/>
      <c r="I44" s="27"/>
      <c r="J44" s="27"/>
    </row>
    <row r="45" spans="1:10" x14ac:dyDescent="0.2">
      <c r="A45" s="33">
        <v>2004</v>
      </c>
      <c r="B45" s="33" t="s">
        <v>15</v>
      </c>
      <c r="C45" s="33" t="s">
        <v>60</v>
      </c>
      <c r="D45" s="33" t="s">
        <v>54</v>
      </c>
      <c r="E45" s="33" t="s">
        <v>53</v>
      </c>
      <c r="F45" s="33">
        <v>9</v>
      </c>
      <c r="G45" s="33">
        <f t="shared" si="0"/>
        <v>2115</v>
      </c>
      <c r="H45" s="31"/>
      <c r="I45" s="27"/>
      <c r="J45" s="27"/>
    </row>
    <row r="46" spans="1:10" x14ac:dyDescent="0.2">
      <c r="A46" s="33">
        <v>2003</v>
      </c>
      <c r="B46" s="33" t="s">
        <v>15</v>
      </c>
      <c r="C46" s="33" t="s">
        <v>57</v>
      </c>
      <c r="D46" s="33" t="s">
        <v>55</v>
      </c>
      <c r="E46" s="33" t="s">
        <v>27</v>
      </c>
      <c r="F46" s="33">
        <v>13</v>
      </c>
      <c r="G46" s="33">
        <f t="shared" si="0"/>
        <v>3055</v>
      </c>
      <c r="H46" s="31"/>
      <c r="I46" s="27"/>
      <c r="J46" s="27"/>
    </row>
    <row r="47" spans="1:10" x14ac:dyDescent="0.2">
      <c r="A47" s="33">
        <v>2005</v>
      </c>
      <c r="B47" s="33" t="s">
        <v>14</v>
      </c>
      <c r="C47" s="33" t="s">
        <v>60</v>
      </c>
      <c r="D47" s="33" t="s">
        <v>54</v>
      </c>
      <c r="E47" s="33" t="s">
        <v>53</v>
      </c>
      <c r="F47" s="33">
        <v>14</v>
      </c>
      <c r="G47" s="33">
        <f t="shared" si="0"/>
        <v>3290</v>
      </c>
      <c r="H47" s="31"/>
      <c r="I47" s="27"/>
      <c r="J47" s="27"/>
    </row>
    <row r="48" spans="1:10" x14ac:dyDescent="0.2">
      <c r="A48" s="33">
        <v>2004</v>
      </c>
      <c r="B48" s="33" t="s">
        <v>14</v>
      </c>
      <c r="C48" s="33" t="s">
        <v>59</v>
      </c>
      <c r="D48" s="33" t="s">
        <v>54</v>
      </c>
      <c r="E48" s="33" t="s">
        <v>27</v>
      </c>
      <c r="F48" s="33">
        <v>12</v>
      </c>
      <c r="G48" s="33">
        <f t="shared" si="0"/>
        <v>2820</v>
      </c>
      <c r="H48" s="31"/>
      <c r="I48" s="27"/>
      <c r="J48" s="27"/>
    </row>
    <row r="49" spans="1:10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</row>
    <row r="105" spans="1:1" x14ac:dyDescent="0.2">
      <c r="A105" s="16" t="s">
        <v>103</v>
      </c>
    </row>
    <row r="205" spans="1:1" x14ac:dyDescent="0.2">
      <c r="A205" s="16" t="s">
        <v>103</v>
      </c>
    </row>
  </sheetData>
  <mergeCells count="1">
    <mergeCell ref="A13:E13"/>
  </mergeCells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9217" r:id="rId4">
          <objectPr defaultSize="0" autoPict="0" r:id="rId5">
            <anchor moveWithCells="1" sizeWithCells="1">
              <from>
                <xdr:col>10</xdr:col>
                <xdr:colOff>342900</xdr:colOff>
                <xdr:row>22</xdr:row>
                <xdr:rowOff>95250</xdr:rowOff>
              </from>
              <to>
                <xdr:col>13</xdr:col>
                <xdr:colOff>314325</xdr:colOff>
                <xdr:row>27</xdr:row>
                <xdr:rowOff>85725</xdr:rowOff>
              </to>
            </anchor>
          </objectPr>
        </oleObject>
      </mc:Choice>
      <mc:Fallback>
        <oleObject progId="Equation.3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Контроль-Excel</vt:lpstr>
      <vt:lpstr>Вариант 1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  <vt:lpstr>Вариант 8</vt:lpstr>
      <vt:lpstr>Вариант 9</vt:lpstr>
      <vt:lpstr>Вариант 10</vt:lpstr>
    </vt:vector>
  </TitlesOfParts>
  <Company>ИОММ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Сидорова Е.А.</dc:creator>
  <cp:lastModifiedBy>Сидорова Е.А.</cp:lastModifiedBy>
  <cp:lastPrinted>2005-11-06T16:40:22Z</cp:lastPrinted>
  <dcterms:created xsi:type="dcterms:W3CDTF">2004-12-05T11:12:30Z</dcterms:created>
  <dcterms:modified xsi:type="dcterms:W3CDTF">2023-12-11T06:20:10Z</dcterms:modified>
</cp:coreProperties>
</file>