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" sheetId="1" r:id="rId4"/>
    <sheet state="visible" name="Medición" sheetId="2" r:id="rId5"/>
    <sheet state="visible" name="Base" sheetId="3" r:id="rId6"/>
  </sheets>
  <definedNames/>
  <calcPr/>
  <extLst>
    <ext uri="GoogleSheetsCustomDataVersion1">
      <go:sheetsCustomData xmlns:go="http://customooxmlschemas.google.com/" r:id="rId7" roundtripDataSignature="AMtx7mh3vb78d5+AqPqPoEiVZQgtz456w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0">
      <text>
        <t xml:space="preserve">======
ID#AAAANjbGrxw
SSPAS- PDH    (2021-07-26 23:11:53)
No se realizaron examenes de acuerdo a Decreto Legislativo 261.</t>
      </text>
    </comment>
    <comment authorId="0" ref="D51">
      <text>
        <t xml:space="preserve">======
ID#AAAANjbGrxs
SSPAS- PDH    (2021-07-26 23:11:53)
Conforme al Decreto Legislativo 261, no se conocen datos.</t>
      </text>
    </comment>
  </commentList>
  <extLst>
    <ext uri="GoogleSheetsCustomDataVersion1">
      <go:sheetsCustomData xmlns:go="http://customooxmlschemas.google.com/" r:id="rId1" roundtripDataSignature="AMtx7mhRvcwQqQlXE6hZxW7wOfXNdaKDiw=="/>
    </ext>
  </extLst>
</comments>
</file>

<file path=xl/sharedStrings.xml><?xml version="1.0" encoding="utf-8"?>
<sst xmlns="http://schemas.openxmlformats.org/spreadsheetml/2006/main" count="109" uniqueCount="62">
  <si>
    <t xml:space="preserve">Fecha de elaboración: </t>
  </si>
  <si>
    <t xml:space="preserve">Fecha de actualización: </t>
  </si>
  <si>
    <t xml:space="preserve">Código: </t>
  </si>
  <si>
    <t>E1R3.I.3.2</t>
  </si>
  <si>
    <t>Eje temático</t>
  </si>
  <si>
    <t>Persecución del delito</t>
  </si>
  <si>
    <t>Resultado</t>
  </si>
  <si>
    <t>Mejoradas las capacidades y las condiciones laborales de la PNC en el apoyo a la investigación del delito.</t>
  </si>
  <si>
    <t>Alcance</t>
  </si>
  <si>
    <t>Mediano Plazo</t>
  </si>
  <si>
    <t>Indicador</t>
  </si>
  <si>
    <t>Mejora de condiciones laborales del personal policial</t>
  </si>
  <si>
    <t>Fuente de verificación</t>
  </si>
  <si>
    <t>Respecto a los años 2018, 2019 y 2020, el indicador busca medir el porcentaje del presupuesto total asignado al pago de remuneraciones, así como el porcentaje del personal policial que aplicó a convocatoria y lograron ascenso.</t>
  </si>
  <si>
    <t>Nivel de 
desagregación</t>
  </si>
  <si>
    <t>Rango policial
Nivel de ascenso (Básico, Ejecutivo y Superior)</t>
  </si>
  <si>
    <t>Variables</t>
  </si>
  <si>
    <t>R= presupuesto de la PNC asignado a la PNC; PT= Presupuesto total de la PNC; %P= Porcentaje del presupuesto de la PNC asignado a remuneraciones</t>
  </si>
  <si>
    <t>Fórmula</t>
  </si>
  <si>
    <t>%P= R/PT *100</t>
  </si>
  <si>
    <t>Unidad de medida</t>
  </si>
  <si>
    <t>Porcentaje</t>
  </si>
  <si>
    <t>Fuente de información</t>
  </si>
  <si>
    <t>Solicitud de Acceso a la Información Pública</t>
  </si>
  <si>
    <t>Responsables de recolección (Instituciones)</t>
  </si>
  <si>
    <t>PNC</t>
  </si>
  <si>
    <t>Periodicidad de 
medición</t>
  </si>
  <si>
    <t>Anual</t>
  </si>
  <si>
    <t>Notas técnicas</t>
  </si>
  <si>
    <t>La información de los ascensos sólo corresponde a 2019. Hay información sobre policias que aspiraron, concursaron</t>
  </si>
  <si>
    <t>El 75.02% del presupuesto de la PNC fue asignado a remuneraciones en 2018, el  74.71% en 2019 y el 79.41% en 2020. Se ascendieron 84 policias de subcomisionado a comisionado en 2019.</t>
  </si>
  <si>
    <t>Presupuesto de la PNC asignado a remuneraciones</t>
  </si>
  <si>
    <t>Años</t>
  </si>
  <si>
    <t>Asignado a remuneraciones</t>
  </si>
  <si>
    <t>Presupuesto total</t>
  </si>
  <si>
    <t>Porcentaje de presupuesto asignado a remuneraciones</t>
  </si>
  <si>
    <t>ASCENSO DEL 2019 (Sólo se realizaron ese año)</t>
  </si>
  <si>
    <t>CATEGORÍA</t>
  </si>
  <si>
    <t>Asistieron</t>
  </si>
  <si>
    <t>Graduados</t>
  </si>
  <si>
    <t>Ascendieron</t>
  </si>
  <si>
    <t>Subcomisionado a comisionado</t>
  </si>
  <si>
    <t>Comisionado a Comisionado General</t>
  </si>
  <si>
    <t>Porcentaje de personal de la polícia aprobado con respecto a los aspirantes</t>
  </si>
  <si>
    <t>Nivel</t>
  </si>
  <si>
    <t>Categoría</t>
  </si>
  <si>
    <t>Básico</t>
  </si>
  <si>
    <t>Agente a Cabo</t>
  </si>
  <si>
    <t>Cabo a Sargento</t>
  </si>
  <si>
    <t>Básico a Ejecutivo</t>
  </si>
  <si>
    <t>Promoción Interna de Agentes y Cabos a Subinspector</t>
  </si>
  <si>
    <t>Ejecutivo</t>
  </si>
  <si>
    <t>Subinspector a inspector</t>
  </si>
  <si>
    <t>Ingresaron 34 subinspectores sin aplicar</t>
  </si>
  <si>
    <t>Inspectos a Inspector Jefe</t>
  </si>
  <si>
    <t>Ejecutivo Superior</t>
  </si>
  <si>
    <t>Inspector Jefe a Subcomisionado</t>
  </si>
  <si>
    <t>Aspirantes que aplicaron a la Etapa de Concurso</t>
  </si>
  <si>
    <t>TOTALES</t>
  </si>
  <si>
    <t>Participantes que Aprobaron la Etapa de examen téorico práctico</t>
  </si>
  <si>
    <t>Participantes que Aprobaron la Etapa de aprobación del curso de ascenso en ANSP</t>
  </si>
  <si>
    <t>168 en proceso (2020)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</si>
</sst>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&quot;$&quot;#,##0.00"/>
  </numFmts>
  <fonts count="12">
    <font>
      <sz val="11.0"/>
      <color theme="1"/>
      <name val="Arial"/>
    </font>
    <font>
      <sz val="12.0"/>
      <color rgb="FF000000"/>
      <name val="&quot;Arial Narrow&quot;"/>
    </font>
    <font>
      <color theme="1"/>
      <name val="Calibri"/>
    </font>
    <font>
      <b/>
      <sz val="12.0"/>
      <color rgb="FF000000"/>
      <name val="&quot;Arial Narrow&quot;"/>
    </font>
    <font>
      <name val="Arial"/>
    </font>
    <font/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</font>
    <font>
      <sz val="11.0"/>
      <color theme="1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CECE"/>
        <bgColor rgb="FFD0CECE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4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/>
    </xf>
    <xf borderId="1" fillId="0" fontId="3" numFmtId="0" xfId="0" applyAlignment="1" applyBorder="1" applyFont="1">
      <alignment horizontal="left" readingOrder="0" shrinkToFit="0" wrapText="1"/>
    </xf>
    <xf borderId="2" fillId="2" fontId="1" numFmtId="0" xfId="0" applyAlignment="1" applyBorder="1" applyFill="1" applyFont="1">
      <alignment horizontal="left" readingOrder="0" shrinkToFit="0" wrapText="1"/>
    </xf>
    <xf borderId="3" fillId="0" fontId="5" numFmtId="0" xfId="0" applyBorder="1" applyFont="1"/>
    <xf borderId="4" fillId="0" fontId="5" numFmtId="0" xfId="0" applyBorder="1" applyFont="1"/>
    <xf borderId="1" fillId="2" fontId="1" numFmtId="0" xfId="0" applyAlignment="1" applyBorder="1" applyFont="1">
      <alignment horizontal="left" readingOrder="0" shrinkToFit="0" wrapText="1"/>
    </xf>
    <xf borderId="2" fillId="3" fontId="1" numFmtId="0" xfId="0" applyAlignment="1" applyBorder="1" applyFill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left"/>
    </xf>
    <xf borderId="2" fillId="4" fontId="6" numFmtId="0" xfId="0" applyAlignment="1" applyBorder="1" applyFill="1" applyFont="1">
      <alignment horizontal="center" readingOrder="0"/>
    </xf>
    <xf borderId="1" fillId="0" fontId="7" numFmtId="0" xfId="0" applyBorder="1" applyFont="1"/>
    <xf borderId="1" fillId="0" fontId="8" numFmtId="0" xfId="0" applyBorder="1" applyFont="1"/>
    <xf borderId="1" fillId="0" fontId="8" numFmtId="165" xfId="0" applyBorder="1" applyFont="1" applyNumberFormat="1"/>
    <xf borderId="1" fillId="0" fontId="8" numFmtId="10" xfId="0" applyBorder="1" applyFont="1" applyNumberFormat="1"/>
    <xf borderId="2" fillId="4" fontId="7" numFmtId="0" xfId="0" applyAlignment="1" applyBorder="1" applyFont="1">
      <alignment horizontal="center"/>
    </xf>
    <xf borderId="0" fillId="5" fontId="9" numFmtId="0" xfId="0" applyAlignment="1" applyFill="1" applyFont="1">
      <alignment horizontal="center"/>
    </xf>
    <xf borderId="1" fillId="0" fontId="10" numFmtId="0" xfId="0" applyBorder="1" applyFont="1"/>
    <xf borderId="1" fillId="0" fontId="10" numFmtId="1" xfId="0" applyBorder="1" applyFont="1" applyNumberFormat="1"/>
    <xf borderId="0" fillId="0" fontId="11" numFmtId="0" xfId="0" applyFont="1"/>
    <xf borderId="1" fillId="4" fontId="7" numFmtId="0" xfId="0" applyAlignment="1" applyBorder="1" applyFont="1">
      <alignment horizontal="center"/>
    </xf>
    <xf borderId="0" fillId="0" fontId="8" numFmtId="0" xfId="0" applyFont="1"/>
    <xf borderId="1" fillId="0" fontId="11" numFmtId="0" xfId="0" applyBorder="1" applyFont="1"/>
    <xf borderId="2" fillId="0" fontId="9" numFmtId="0" xfId="0" applyAlignment="1" applyBorder="1" applyFont="1">
      <alignment horizontal="center"/>
    </xf>
    <xf borderId="1" fillId="0" fontId="8" numFmtId="0" xfId="0" applyAlignment="1" applyBorder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1</xdr:row>
      <xdr:rowOff>104775</xdr:rowOff>
    </xdr:from>
    <xdr:ext cx="6286500" cy="20002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552450</xdr:colOff>
      <xdr:row>13</xdr:row>
      <xdr:rowOff>133350</xdr:rowOff>
    </xdr:from>
    <xdr:ext cx="3771900" cy="53625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14</xdr:row>
      <xdr:rowOff>66675</xdr:rowOff>
    </xdr:from>
    <xdr:ext cx="5429250" cy="718185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3.13"/>
  </cols>
  <sheetData>
    <row r="1">
      <c r="E1" s="1" t="s">
        <v>0</v>
      </c>
      <c r="F1" s="2">
        <v>44362.0</v>
      </c>
    </row>
    <row r="2">
      <c r="E2" s="3" t="s">
        <v>1</v>
      </c>
      <c r="F2" s="4">
        <v>44041.0</v>
      </c>
    </row>
    <row r="3">
      <c r="E3" s="1" t="s">
        <v>2</v>
      </c>
      <c r="F3" s="5" t="s">
        <v>3</v>
      </c>
    </row>
    <row r="4">
      <c r="A4" s="6"/>
    </row>
    <row r="5">
      <c r="A5" s="7" t="s">
        <v>4</v>
      </c>
      <c r="B5" s="8" t="s">
        <v>5</v>
      </c>
      <c r="C5" s="9"/>
      <c r="D5" s="9"/>
      <c r="E5" s="9"/>
      <c r="F5" s="10"/>
    </row>
    <row r="6">
      <c r="A6" s="7" t="s">
        <v>6</v>
      </c>
      <c r="B6" s="11" t="s">
        <v>7</v>
      </c>
      <c r="C6" s="7" t="s">
        <v>8</v>
      </c>
      <c r="D6" s="8" t="s">
        <v>9</v>
      </c>
      <c r="E6" s="9"/>
      <c r="F6" s="10"/>
    </row>
    <row r="7">
      <c r="A7" s="7" t="s">
        <v>10</v>
      </c>
      <c r="B7" s="12" t="s">
        <v>11</v>
      </c>
      <c r="C7" s="9"/>
      <c r="D7" s="9"/>
      <c r="E7" s="9"/>
      <c r="F7" s="10"/>
    </row>
    <row r="8">
      <c r="A8" s="7" t="s">
        <v>12</v>
      </c>
      <c r="B8" s="8" t="s">
        <v>13</v>
      </c>
      <c r="C8" s="9"/>
      <c r="D8" s="9"/>
      <c r="E8" s="9"/>
      <c r="F8" s="10"/>
    </row>
    <row r="9">
      <c r="A9" s="7" t="s">
        <v>14</v>
      </c>
      <c r="B9" s="8" t="s">
        <v>15</v>
      </c>
      <c r="C9" s="9"/>
      <c r="D9" s="9"/>
      <c r="E9" s="9"/>
      <c r="F9" s="10"/>
    </row>
    <row r="10">
      <c r="A10" s="7" t="s">
        <v>16</v>
      </c>
      <c r="B10" s="11" t="s">
        <v>17</v>
      </c>
      <c r="C10" s="13" t="s">
        <v>18</v>
      </c>
      <c r="D10" s="9"/>
      <c r="E10" s="10"/>
      <c r="F10" s="14" t="s">
        <v>19</v>
      </c>
    </row>
    <row r="11">
      <c r="A11" s="7" t="s">
        <v>20</v>
      </c>
      <c r="B11" s="8" t="s">
        <v>21</v>
      </c>
      <c r="C11" s="9"/>
      <c r="D11" s="9"/>
      <c r="E11" s="9"/>
      <c r="F11" s="10"/>
    </row>
    <row r="12">
      <c r="A12" s="7" t="s">
        <v>22</v>
      </c>
      <c r="B12" s="11" t="s">
        <v>23</v>
      </c>
      <c r="C12" s="13" t="s">
        <v>24</v>
      </c>
      <c r="D12" s="10"/>
      <c r="E12" s="8" t="s">
        <v>25</v>
      </c>
      <c r="F12" s="10"/>
    </row>
    <row r="13">
      <c r="A13" s="7" t="s">
        <v>26</v>
      </c>
      <c r="B13" s="8" t="s">
        <v>27</v>
      </c>
      <c r="C13" s="9"/>
      <c r="D13" s="9"/>
      <c r="E13" s="9"/>
      <c r="F13" s="10"/>
    </row>
    <row r="14">
      <c r="A14" s="7" t="s">
        <v>28</v>
      </c>
      <c r="B14" s="8" t="s">
        <v>29</v>
      </c>
      <c r="C14" s="9"/>
      <c r="D14" s="9"/>
      <c r="E14" s="9"/>
      <c r="F14" s="10"/>
    </row>
    <row r="15">
      <c r="A15" s="7" t="s">
        <v>6</v>
      </c>
      <c r="B15" s="8" t="s">
        <v>30</v>
      </c>
      <c r="C15" s="9"/>
      <c r="D15" s="9"/>
      <c r="E15" s="9"/>
      <c r="F15" s="10"/>
    </row>
    <row r="16">
      <c r="A16" s="15"/>
    </row>
  </sheetData>
  <mergeCells count="12">
    <mergeCell ref="C12:D12"/>
    <mergeCell ref="E12:F12"/>
    <mergeCell ref="B13:F13"/>
    <mergeCell ref="B15:F15"/>
    <mergeCell ref="B14:F14"/>
    <mergeCell ref="B5:F5"/>
    <mergeCell ref="D6:F6"/>
    <mergeCell ref="B7:F7"/>
    <mergeCell ref="B8:F8"/>
    <mergeCell ref="B9:F9"/>
    <mergeCell ref="C10:E10"/>
    <mergeCell ref="B11:F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88"/>
    <col customWidth="1" min="2" max="2" width="44.13"/>
    <col customWidth="1" min="3" max="3" width="15.0"/>
    <col customWidth="1" min="4" max="4" width="18.0"/>
    <col customWidth="1" min="5" max="5" width="9.38"/>
    <col customWidth="1" min="6" max="6" width="41.0"/>
    <col customWidth="1" min="7" max="25" width="9.38"/>
  </cols>
  <sheetData>
    <row r="1">
      <c r="A1" s="16" t="s">
        <v>31</v>
      </c>
      <c r="B1" s="9"/>
      <c r="C1" s="9"/>
      <c r="D1" s="10"/>
    </row>
    <row r="2">
      <c r="A2" s="17" t="s">
        <v>32</v>
      </c>
      <c r="B2" s="17">
        <v>2018.0</v>
      </c>
      <c r="C2" s="17">
        <v>2019.0</v>
      </c>
      <c r="D2" s="17">
        <v>2020.0</v>
      </c>
    </row>
    <row r="3">
      <c r="A3" s="18" t="s">
        <v>33</v>
      </c>
      <c r="B3" s="19">
        <v>2.6760209E8</v>
      </c>
      <c r="C3" s="19">
        <v>2.66381142E8</v>
      </c>
      <c r="D3" s="19">
        <v>3.3977517E8</v>
      </c>
    </row>
    <row r="4">
      <c r="A4" s="18" t="s">
        <v>34</v>
      </c>
      <c r="B4" s="19">
        <v>3.5671760149E8</v>
      </c>
      <c r="C4" s="19">
        <v>3.56548767E8</v>
      </c>
      <c r="D4" s="19">
        <v>4.28795408E8</v>
      </c>
    </row>
    <row r="5">
      <c r="A5" s="18" t="s">
        <v>35</v>
      </c>
      <c r="B5" s="20">
        <f t="shared" ref="B5:D5" si="1">B3/B4</f>
        <v>0.7501791021</v>
      </c>
      <c r="C5" s="20">
        <f t="shared" si="1"/>
        <v>0.7471099795</v>
      </c>
      <c r="D5" s="20">
        <f t="shared" si="1"/>
        <v>0.7923946098</v>
      </c>
    </row>
    <row r="7">
      <c r="A7" s="21" t="s">
        <v>36</v>
      </c>
      <c r="B7" s="9"/>
      <c r="C7" s="9"/>
      <c r="D7" s="10"/>
      <c r="E7" s="22"/>
    </row>
    <row r="8">
      <c r="A8" s="23" t="s">
        <v>37</v>
      </c>
      <c r="B8" s="23" t="s">
        <v>38</v>
      </c>
      <c r="C8" s="23" t="s">
        <v>39</v>
      </c>
      <c r="D8" s="23" t="s">
        <v>40</v>
      </c>
      <c r="E8" s="22"/>
    </row>
    <row r="9">
      <c r="A9" s="23" t="s">
        <v>41</v>
      </c>
      <c r="B9" s="24">
        <v>92.0</v>
      </c>
      <c r="C9" s="24">
        <v>90.0</v>
      </c>
      <c r="D9" s="24">
        <v>84.0</v>
      </c>
      <c r="E9" s="22"/>
    </row>
    <row r="10">
      <c r="A10" s="23" t="s">
        <v>42</v>
      </c>
      <c r="B10" s="24">
        <v>0.0</v>
      </c>
      <c r="C10" s="24">
        <v>0.0</v>
      </c>
      <c r="D10" s="24">
        <v>0.0</v>
      </c>
      <c r="E10" s="22"/>
    </row>
    <row r="11">
      <c r="A11" s="22"/>
      <c r="B11" s="22"/>
      <c r="C11" s="22"/>
      <c r="D11" s="22"/>
      <c r="E11" s="22"/>
    </row>
    <row r="12">
      <c r="A12" s="21" t="s">
        <v>43</v>
      </c>
      <c r="B12" s="9"/>
      <c r="C12" s="9"/>
      <c r="D12" s="9"/>
      <c r="E12" s="10"/>
    </row>
    <row r="13">
      <c r="A13" s="17" t="s">
        <v>44</v>
      </c>
      <c r="B13" s="17" t="s">
        <v>45</v>
      </c>
      <c r="C13" s="17">
        <v>2018.0</v>
      </c>
      <c r="D13" s="17">
        <v>2019.0</v>
      </c>
      <c r="E13" s="17">
        <v>2020.0</v>
      </c>
    </row>
    <row r="14">
      <c r="A14" s="18" t="s">
        <v>46</v>
      </c>
      <c r="B14" s="18" t="s">
        <v>47</v>
      </c>
      <c r="C14" s="20">
        <f t="shared" ref="C14:C15" si="2">C46/C24</f>
        <v>0.4127673797</v>
      </c>
      <c r="D14" s="20">
        <v>0.0</v>
      </c>
      <c r="E14" s="20">
        <v>0.0</v>
      </c>
    </row>
    <row r="15">
      <c r="A15" s="18" t="s">
        <v>46</v>
      </c>
      <c r="B15" s="18" t="s">
        <v>48</v>
      </c>
      <c r="C15" s="20">
        <f t="shared" si="2"/>
        <v>0.7526066351</v>
      </c>
      <c r="D15" s="20">
        <v>0.0</v>
      </c>
      <c r="E15" s="20">
        <v>0.0</v>
      </c>
    </row>
    <row r="16">
      <c r="A16" s="18" t="s">
        <v>49</v>
      </c>
      <c r="B16" s="18" t="s">
        <v>50</v>
      </c>
      <c r="C16" s="20">
        <v>0.0</v>
      </c>
      <c r="D16" s="20">
        <v>0.0</v>
      </c>
      <c r="E16" s="20">
        <f>E48/E26</f>
        <v>0</v>
      </c>
    </row>
    <row r="17">
      <c r="A17" s="18" t="s">
        <v>51</v>
      </c>
      <c r="B17" s="18" t="s">
        <v>52</v>
      </c>
      <c r="C17" s="20">
        <v>0.0</v>
      </c>
      <c r="D17" s="20">
        <f>D49/D27</f>
        <v>0.1739130435</v>
      </c>
      <c r="E17" s="20">
        <v>0.0</v>
      </c>
      <c r="F17" s="25" t="s">
        <v>53</v>
      </c>
    </row>
    <row r="18">
      <c r="A18" s="18" t="s">
        <v>51</v>
      </c>
      <c r="B18" s="18" t="s">
        <v>54</v>
      </c>
      <c r="C18" s="20">
        <f>C50/C28</f>
        <v>0.8805970149</v>
      </c>
      <c r="D18" s="20">
        <v>0.0</v>
      </c>
      <c r="E18" s="20">
        <v>0.0</v>
      </c>
    </row>
    <row r="19">
      <c r="A19" s="18" t="s">
        <v>55</v>
      </c>
      <c r="B19" s="18" t="s">
        <v>56</v>
      </c>
      <c r="C19" s="20">
        <v>0.0</v>
      </c>
      <c r="D19" s="20">
        <f>D51/D29</f>
        <v>0</v>
      </c>
      <c r="E19" s="20">
        <v>0.0</v>
      </c>
    </row>
    <row r="21" ht="15.75" customHeight="1"/>
    <row r="22" ht="15.75" customHeight="1">
      <c r="A22" s="21" t="s">
        <v>57</v>
      </c>
      <c r="B22" s="9"/>
      <c r="C22" s="9"/>
      <c r="D22" s="10"/>
      <c r="E22" s="26"/>
    </row>
    <row r="23" ht="15.75" customHeight="1">
      <c r="A23" s="17" t="s">
        <v>44</v>
      </c>
      <c r="B23" s="17" t="s">
        <v>45</v>
      </c>
      <c r="C23" s="17">
        <v>2018.0</v>
      </c>
      <c r="D23" s="17">
        <v>2019.0</v>
      </c>
      <c r="E23" s="17">
        <v>2020.0</v>
      </c>
    </row>
    <row r="24" ht="15.75" customHeight="1">
      <c r="A24" s="18" t="s">
        <v>46</v>
      </c>
      <c r="B24" s="18" t="s">
        <v>47</v>
      </c>
      <c r="C24" s="18">
        <v>5984.0</v>
      </c>
      <c r="D24" s="18">
        <v>0.0</v>
      </c>
      <c r="E24" s="18">
        <v>0.0</v>
      </c>
    </row>
    <row r="25" ht="15.75" customHeight="1">
      <c r="A25" s="18" t="s">
        <v>46</v>
      </c>
      <c r="B25" s="18" t="s">
        <v>48</v>
      </c>
      <c r="C25" s="18">
        <v>1055.0</v>
      </c>
      <c r="D25" s="18">
        <v>0.0</v>
      </c>
      <c r="E25" s="18">
        <v>0.0</v>
      </c>
    </row>
    <row r="26" ht="15.75" customHeight="1">
      <c r="A26" s="18" t="s">
        <v>49</v>
      </c>
      <c r="B26" s="18" t="s">
        <v>50</v>
      </c>
      <c r="C26" s="18">
        <v>0.0</v>
      </c>
      <c r="D26" s="27">
        <v>0.0</v>
      </c>
      <c r="E26" s="18">
        <v>425.0</v>
      </c>
    </row>
    <row r="27" ht="15.75" customHeight="1">
      <c r="A27" s="28" t="s">
        <v>51</v>
      </c>
      <c r="B27" s="28" t="s">
        <v>52</v>
      </c>
      <c r="C27" s="28">
        <v>0.0</v>
      </c>
      <c r="D27" s="28">
        <v>230.0</v>
      </c>
      <c r="E27" s="28">
        <v>0.0</v>
      </c>
    </row>
    <row r="28" ht="15.75" customHeight="1">
      <c r="A28" s="18" t="s">
        <v>51</v>
      </c>
      <c r="B28" s="18" t="s">
        <v>54</v>
      </c>
      <c r="C28" s="18">
        <v>67.0</v>
      </c>
      <c r="D28" s="18">
        <v>0.0</v>
      </c>
      <c r="E28" s="18">
        <v>0.0</v>
      </c>
    </row>
    <row r="29" ht="15.75" customHeight="1">
      <c r="A29" s="18" t="s">
        <v>55</v>
      </c>
      <c r="B29" s="18" t="s">
        <v>56</v>
      </c>
      <c r="C29" s="18">
        <v>0.0</v>
      </c>
      <c r="D29" s="18">
        <v>137.0</v>
      </c>
      <c r="E29" s="18">
        <v>0.0</v>
      </c>
    </row>
    <row r="30" ht="15.75" customHeight="1">
      <c r="B30" s="29" t="s">
        <v>58</v>
      </c>
      <c r="C30" s="18">
        <f t="shared" ref="C30:E30" si="3">SUM(C24:C29)</f>
        <v>7106</v>
      </c>
      <c r="D30" s="18">
        <f t="shared" si="3"/>
        <v>367</v>
      </c>
      <c r="E30" s="18">
        <f t="shared" si="3"/>
        <v>425</v>
      </c>
    </row>
    <row r="31" ht="15.75" customHeight="1"/>
    <row r="32" ht="15.75" customHeight="1"/>
    <row r="33" ht="15.75" customHeight="1">
      <c r="A33" s="21" t="s">
        <v>59</v>
      </c>
      <c r="B33" s="9"/>
      <c r="C33" s="9"/>
      <c r="D33" s="10"/>
      <c r="E33" s="26"/>
    </row>
    <row r="34" ht="15.75" customHeight="1">
      <c r="A34" s="17" t="s">
        <v>44</v>
      </c>
      <c r="B34" s="17" t="s">
        <v>45</v>
      </c>
      <c r="C34" s="17">
        <v>2018.0</v>
      </c>
      <c r="D34" s="17">
        <v>2019.0</v>
      </c>
      <c r="E34" s="17">
        <v>2020.0</v>
      </c>
    </row>
    <row r="35" ht="15.75" customHeight="1">
      <c r="A35" s="18" t="s">
        <v>46</v>
      </c>
      <c r="B35" s="18" t="s">
        <v>47</v>
      </c>
      <c r="C35" s="18">
        <v>3740.0</v>
      </c>
      <c r="D35" s="18">
        <v>0.0</v>
      </c>
      <c r="E35" s="18">
        <v>0.0</v>
      </c>
    </row>
    <row r="36" ht="15.75" customHeight="1">
      <c r="A36" s="18" t="s">
        <v>46</v>
      </c>
      <c r="B36" s="18" t="s">
        <v>48</v>
      </c>
      <c r="C36" s="18">
        <v>810.0</v>
      </c>
      <c r="D36" s="18">
        <v>0.0</v>
      </c>
      <c r="E36" s="18">
        <v>0.0</v>
      </c>
    </row>
    <row r="37" ht="15.75" customHeight="1">
      <c r="A37" s="18" t="s">
        <v>49</v>
      </c>
      <c r="B37" s="18" t="s">
        <v>50</v>
      </c>
      <c r="C37" s="18">
        <v>0.0</v>
      </c>
      <c r="D37" s="27">
        <v>0.0</v>
      </c>
      <c r="E37" s="18">
        <v>0.0</v>
      </c>
    </row>
    <row r="38" ht="15.75" customHeight="1">
      <c r="A38" s="18" t="s">
        <v>51</v>
      </c>
      <c r="B38" s="18" t="s">
        <v>52</v>
      </c>
      <c r="C38" s="18">
        <v>0.0</v>
      </c>
      <c r="D38" s="18">
        <v>46.0</v>
      </c>
      <c r="E38" s="18">
        <v>0.0</v>
      </c>
    </row>
    <row r="39" ht="15.75" customHeight="1">
      <c r="A39" s="18" t="s">
        <v>51</v>
      </c>
      <c r="B39" s="18" t="s">
        <v>54</v>
      </c>
      <c r="C39" s="18">
        <v>63.0</v>
      </c>
      <c r="D39" s="18">
        <v>0.0</v>
      </c>
      <c r="E39" s="18">
        <v>0.0</v>
      </c>
    </row>
    <row r="40" ht="15.75" customHeight="1">
      <c r="A40" s="18" t="s">
        <v>55</v>
      </c>
      <c r="B40" s="18" t="s">
        <v>56</v>
      </c>
      <c r="C40" s="18">
        <v>0.0</v>
      </c>
      <c r="D40" s="30">
        <v>0.0</v>
      </c>
      <c r="E40" s="18">
        <v>0.0</v>
      </c>
    </row>
    <row r="41" ht="15.75" customHeight="1">
      <c r="B41" s="29" t="s">
        <v>58</v>
      </c>
      <c r="C41" s="18">
        <f t="shared" ref="C41:E41" si="4">SUM(C35:C40)</f>
        <v>4613</v>
      </c>
      <c r="D41" s="18">
        <f t="shared" si="4"/>
        <v>46</v>
      </c>
      <c r="E41" s="18">
        <f t="shared" si="4"/>
        <v>0</v>
      </c>
    </row>
    <row r="42" ht="15.75" customHeight="1"/>
    <row r="43" ht="15.75" customHeight="1"/>
    <row r="44" ht="15.75" customHeight="1">
      <c r="A44" s="21" t="s">
        <v>60</v>
      </c>
      <c r="B44" s="9"/>
      <c r="C44" s="9"/>
      <c r="D44" s="10"/>
      <c r="E44" s="26"/>
    </row>
    <row r="45" ht="15.75" customHeight="1">
      <c r="A45" s="17" t="s">
        <v>44</v>
      </c>
      <c r="B45" s="17" t="s">
        <v>45</v>
      </c>
      <c r="C45" s="17">
        <v>2018.0</v>
      </c>
      <c r="D45" s="17">
        <v>2019.0</v>
      </c>
      <c r="E45" s="17">
        <v>2020.0</v>
      </c>
    </row>
    <row r="46" ht="15.75" customHeight="1">
      <c r="A46" s="18" t="s">
        <v>46</v>
      </c>
      <c r="B46" s="18" t="s">
        <v>47</v>
      </c>
      <c r="C46" s="18">
        <v>2470.0</v>
      </c>
      <c r="D46" s="18">
        <v>0.0</v>
      </c>
      <c r="E46" s="18">
        <v>0.0</v>
      </c>
    </row>
    <row r="47" ht="15.75" customHeight="1">
      <c r="A47" s="18" t="s">
        <v>46</v>
      </c>
      <c r="B47" s="18" t="s">
        <v>48</v>
      </c>
      <c r="C47" s="18">
        <v>794.0</v>
      </c>
      <c r="D47" s="18">
        <v>0.0</v>
      </c>
      <c r="E47" s="18">
        <v>0.0</v>
      </c>
    </row>
    <row r="48" ht="15.75" customHeight="1">
      <c r="A48" s="18" t="s">
        <v>49</v>
      </c>
      <c r="B48" s="18" t="s">
        <v>50</v>
      </c>
      <c r="C48" s="18">
        <v>0.0</v>
      </c>
      <c r="D48" s="18">
        <v>0.0</v>
      </c>
      <c r="E48" s="18">
        <v>0.0</v>
      </c>
    </row>
    <row r="49" ht="15.75" customHeight="1">
      <c r="A49" s="18" t="s">
        <v>51</v>
      </c>
      <c r="B49" s="28" t="s">
        <v>52</v>
      </c>
      <c r="C49" s="28">
        <v>0.0</v>
      </c>
      <c r="D49" s="28">
        <v>40.0</v>
      </c>
      <c r="E49" s="28">
        <v>34.0</v>
      </c>
      <c r="F49" s="31" t="s">
        <v>61</v>
      </c>
    </row>
    <row r="50" ht="15.75" customHeight="1">
      <c r="A50" s="18" t="s">
        <v>51</v>
      </c>
      <c r="B50" s="18" t="s">
        <v>54</v>
      </c>
      <c r="C50" s="18">
        <v>59.0</v>
      </c>
      <c r="D50" s="18">
        <v>0.0</v>
      </c>
      <c r="E50" s="18">
        <v>0.0</v>
      </c>
    </row>
    <row r="51" ht="15.75" customHeight="1">
      <c r="A51" s="18" t="s">
        <v>55</v>
      </c>
      <c r="B51" s="18" t="s">
        <v>56</v>
      </c>
      <c r="C51" s="18">
        <v>0.0</v>
      </c>
      <c r="D51" s="30">
        <v>0.0</v>
      </c>
      <c r="E51" s="18">
        <v>0.0</v>
      </c>
    </row>
    <row r="52" ht="15.75" customHeight="1">
      <c r="B52" s="29" t="s">
        <v>58</v>
      </c>
      <c r="C52" s="18">
        <f t="shared" ref="C52:E52" si="5">SUM(C46:C51)</f>
        <v>3323</v>
      </c>
      <c r="D52" s="18">
        <f t="shared" si="5"/>
        <v>40</v>
      </c>
      <c r="E52" s="18">
        <f t="shared" si="5"/>
        <v>34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A1:D1"/>
    <mergeCell ref="A22:D22"/>
    <mergeCell ref="A33:D33"/>
    <mergeCell ref="A7:D7"/>
    <mergeCell ref="A12:E12"/>
    <mergeCell ref="A44:D44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Iris</dc:creator>
</cp:coreProperties>
</file>