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cha" sheetId="1" r:id="rId4"/>
    <sheet state="visible" name="F_registro" sheetId="2" r:id="rId5"/>
    <sheet state="visible" name="Gráfico" sheetId="3" r:id="rId6"/>
    <sheet state="visible" name="Medición" sheetId="4" r:id="rId7"/>
    <sheet state="visible" name="Desagregado" sheetId="5" r:id="rId8"/>
    <sheet state="visible" name="Base" sheetId="6" r:id="rId9"/>
  </sheets>
  <definedNames>
    <definedName hidden="1" localSheetId="4" name="_xlnm._FilterDatabase">Desagregado!$A$3:$N$215</definedName>
  </definedNames>
  <calcPr/>
  <extLst>
    <ext uri="GoogleSheetsCustomDataVersion1">
      <go:sheetsCustomData xmlns:go="http://customooxmlschemas.google.com/" r:id="rId10" roundtripDataSignature="AMtx7mik2CYCTmmTeDDDbN5mInKO6hWvsw=="/>
    </ext>
  </extLst>
</workbook>
</file>

<file path=xl/comments1.xml><?xml version="1.0" encoding="utf-8"?>
<comments xmlns:r="http://schemas.openxmlformats.org/officeDocument/2006/relationships" xmlns="http://schemas.openxmlformats.org/spreadsheetml/2006/main">
  <authors>
    <author/>
  </authors>
  <commentList>
    <comment authorId="0" ref="H11">
      <text>
        <t xml:space="preserve">======
ID#AAAANX3ncwM
SSPAS- PDH    (2021-07-29 22:04:26)
Suma incongruente</t>
      </text>
    </comment>
    <comment authorId="0" ref="H10">
      <text>
        <t xml:space="preserve">======
ID#AAAANX3ncwI
SSPAS- PDH    (2021-07-29 22:04:26)
Suma incongruente</t>
      </text>
    </comment>
  </commentList>
  <extLst>
    <ext uri="GoogleSheetsCustomDataVersion1">
      <go:sheetsCustomData xmlns:go="http://customooxmlschemas.google.com/" r:id="rId1" roundtripDataSignature="AMtx7mh++TVnLIaQSx3ZjArL7thmkgHdhg=="/>
    </ext>
  </extLst>
</comments>
</file>

<file path=xl/sharedStrings.xml><?xml version="1.0" encoding="utf-8"?>
<sst xmlns="http://schemas.openxmlformats.org/spreadsheetml/2006/main" count="3602" uniqueCount="496">
  <si>
    <t xml:space="preserve">Fecha de elaboración: </t>
  </si>
  <si>
    <t>Fecha de actualización:                                </t>
  </si>
  <si>
    <t xml:space="preserve">Código: </t>
  </si>
  <si>
    <t>E1R2.I.2.1</t>
  </si>
  <si>
    <t>Eje temático</t>
  </si>
  <si>
    <t>Persecución del delito </t>
  </si>
  <si>
    <t>Resultado</t>
  </si>
  <si>
    <t>Mejoradas las capacidades y las condiciones laborales de la PNC en el apoyo a la investigación del delito.</t>
  </si>
  <si>
    <t>Alcance</t>
  </si>
  <si>
    <t>Mediano Plazo</t>
  </si>
  <si>
    <t>Indicador</t>
  </si>
  <si>
    <t>Especialización del personal policial</t>
  </si>
  <si>
    <t>Fuente de verificación</t>
  </si>
  <si>
    <t>Respecto a los años 2018, 2019 y 2020, el indicador busca registrar el número de formaciones especializadas en temas de persecución del delito en la PNC, así como el número de policías participantes en formaciones sobre persecución del delito (delitos de mayor gravedad e impacto), género, victimológico y de derechos humanos.</t>
  </si>
  <si>
    <t>Nivel de </t>
  </si>
  <si>
    <t>Tipo de formación de personal policial, No. de participantes, sexo y cargo de los efectivos formados, departamento, municipio y delegación.</t>
  </si>
  <si>
    <t>desagregación</t>
  </si>
  <si>
    <t>Variables</t>
  </si>
  <si>
    <t>N/A</t>
  </si>
  <si>
    <t>Fórmula</t>
  </si>
  <si>
    <t>Unidad de medida </t>
  </si>
  <si>
    <t>Fuente de información</t>
  </si>
  <si>
    <t>Solicitud de Acceso a la Información Pública (PNC-UAIP-232-2021, requerimiento 5 y 6; informe de la Fuerza Letal)</t>
  </si>
  <si>
    <t>Responsables de recolección (Instituciones)</t>
  </si>
  <si>
    <t>PNC</t>
  </si>
  <si>
    <t>Periodicidad de </t>
  </si>
  <si>
    <t>Anual</t>
  </si>
  <si>
    <t>medición</t>
  </si>
  <si>
    <t>Notas técnicas</t>
  </si>
  <si>
    <t xml:space="preserve">La fecha corresponde a la fecha de inicio. La suma total de hombre y mujeres no cuadra porque hubieron asistentes que no especificaron su sexo. </t>
  </si>
  <si>
    <t>El número de capacitaciones recibidas fueron de 113 en 2018; 87 en 2019 y 12 en 2020. En estas se capacitaron a 3,719 policias en 2018; 3,031 en 2019; y 309 en 2020. (Asumiendo que un policia no recibe capacitaciones dos o más veces)</t>
  </si>
  <si>
    <t>Número de capacitaciónes según tipo de capacitación</t>
  </si>
  <si>
    <t>Año</t>
  </si>
  <si>
    <t>Área de la capacitación</t>
  </si>
  <si>
    <t>Tipo de capacitación</t>
  </si>
  <si>
    <t xml:space="preserve">Cantidad </t>
  </si>
  <si>
    <t>Cooperación internacional (Orientado a la persecución del delito)</t>
  </si>
  <si>
    <t>Capacitación</t>
  </si>
  <si>
    <t>Curso</t>
  </si>
  <si>
    <t xml:space="preserve">Curso </t>
  </si>
  <si>
    <t>Diplomado</t>
  </si>
  <si>
    <t>Seminario</t>
  </si>
  <si>
    <t>Taller</t>
  </si>
  <si>
    <t>Género</t>
  </si>
  <si>
    <t>Foro</t>
  </si>
  <si>
    <t>Personas capacitadas según tipo de capacitación según tipo de capacitación</t>
  </si>
  <si>
    <t>Cantidad</t>
  </si>
  <si>
    <t>Personal de la PNC capacitado</t>
  </si>
  <si>
    <t>Personal de la PNC total</t>
  </si>
  <si>
    <t>% de la PNC capacitado</t>
  </si>
  <si>
    <t>Datos</t>
  </si>
  <si>
    <t>Cooperación Internacional</t>
  </si>
  <si>
    <t>(Policias capacitados/ Total de agentes de la PNC)</t>
  </si>
  <si>
    <t>17.30%</t>
  </si>
  <si>
    <t>14.08%</t>
  </si>
  <si>
    <t>1.41%</t>
  </si>
  <si>
    <t>Tipo de capacitación/ Año</t>
  </si>
  <si>
    <t>Total general</t>
  </si>
  <si>
    <t xml:space="preserve">Sub Total </t>
  </si>
  <si>
    <t>Nota: en la información recibida no hubo capacitaciones en cooperación internacional en el año 2020.</t>
  </si>
  <si>
    <t>Número de personas capacitadas según tipo de capacitación</t>
  </si>
  <si>
    <t xml:space="preserve">Total </t>
  </si>
  <si>
    <t>Total</t>
  </si>
  <si>
    <t>Nota: Se puede haber capacitado al mismo policia más de una vez.</t>
  </si>
  <si>
    <t>Porcentaje de personal capacitado</t>
  </si>
  <si>
    <t>Personal capacitado</t>
  </si>
  <si>
    <t>Número de agentes de la Policía Nacional Civil</t>
  </si>
  <si>
    <t>Formaciones realizadas por policías</t>
  </si>
  <si>
    <t>No. de Policías Formados</t>
  </si>
  <si>
    <t>Día</t>
  </si>
  <si>
    <t>Mes</t>
  </si>
  <si>
    <t>Tipo de Información</t>
  </si>
  <si>
    <t>Temática abordada</t>
  </si>
  <si>
    <t>Duración  ( en días)</t>
  </si>
  <si>
    <t>Hombre</t>
  </si>
  <si>
    <t>Mujeres</t>
  </si>
  <si>
    <t>Cargos de los Agentes Formados</t>
  </si>
  <si>
    <t>Departamento</t>
  </si>
  <si>
    <t>Municipio</t>
  </si>
  <si>
    <t>Delegación</t>
  </si>
  <si>
    <t>Sin especificar</t>
  </si>
  <si>
    <t>Género en materia de Derechos Humanos</t>
  </si>
  <si>
    <t>San Miguel</t>
  </si>
  <si>
    <t>Capacitación en tema de Equidad de Género y Violencia de Género</t>
  </si>
  <si>
    <t>San Salvador</t>
  </si>
  <si>
    <t>Unidad de Planificación Institucional.</t>
  </si>
  <si>
    <t>Unidad de Auditoria Interna</t>
  </si>
  <si>
    <t>Sensibilización sobre el tema Equidad de Género y Violencia de Género</t>
  </si>
  <si>
    <t>Unidad de Gestión Documental y Archivo</t>
  </si>
  <si>
    <t>Santa Ana</t>
  </si>
  <si>
    <t xml:space="preserve">San Salvador </t>
  </si>
  <si>
    <t>División de Policía Técnica y Científica.</t>
  </si>
  <si>
    <t>Morazán</t>
  </si>
  <si>
    <t>Sonsonate</t>
  </si>
  <si>
    <t>Unidad de Policía Comunitaria</t>
  </si>
  <si>
    <t>Secretaría Técnica.</t>
  </si>
  <si>
    <t>Fortalecimiento de LEDIPO.</t>
  </si>
  <si>
    <t xml:space="preserve">San Miguel </t>
  </si>
  <si>
    <t>La Violencia de género, fomentado desde la sociedad: orígenes, causas y efecto.</t>
  </si>
  <si>
    <t>Subdirección de Administración.</t>
  </si>
  <si>
    <t>Actuación  policial con enfoque de género</t>
  </si>
  <si>
    <t>Santa Tecla</t>
  </si>
  <si>
    <t>La Libertad Norte</t>
  </si>
  <si>
    <t xml:space="preserve">Género en la Función Policial </t>
  </si>
  <si>
    <t xml:space="preserve">Taller sobre la victima proceso de victimización </t>
  </si>
  <si>
    <t>Diplomado de masculinidad</t>
  </si>
  <si>
    <t>Proceso de investigación a hechos de violencia por razones de genero</t>
  </si>
  <si>
    <t>Sensibilización de personas con discapacidades</t>
  </si>
  <si>
    <t>Foro de criminología y violencia contra la mujer</t>
  </si>
  <si>
    <t xml:space="preserve">Curso de Formadores Policiales en Equidad e Igualdad de Género </t>
  </si>
  <si>
    <t>Nivel Metropolitano</t>
  </si>
  <si>
    <t>Academia Nacional de Seguridad Pública, ANSP</t>
  </si>
  <si>
    <t>SIEP; DCI, Unidad de Trata, delegación de Soyapango, Subdelegación Ciudad Delgado, División de Bienestar Policial y Tanto Humano, Departamento de Historial Policial ; SIPOL, Delegación Cuscatlán, UMO; Unidad de Servicios Privados de Seguridad, Historial Policial, División de Prevención y Unidad de Control.</t>
  </si>
  <si>
    <t>Curso de Investigación Criminal contra Delitos de Violencia de Género  contra las Mujeres</t>
  </si>
  <si>
    <t>Nivel República</t>
  </si>
  <si>
    <t>Departamentos de Investigación de la Subdirección de Investigaciones</t>
  </si>
  <si>
    <t>Capacitación sobre Política Institucional de Equidad e Igualdad de Género  y LEIV</t>
  </si>
  <si>
    <t>División de Protección a Víctimas y Testigos</t>
  </si>
  <si>
    <t xml:space="preserve">Taller de recolección de información operadores de justicia sobre delitos contra las personas LGBTI </t>
  </si>
  <si>
    <t>Divulgación de la LEIV y LIE</t>
  </si>
  <si>
    <t>CURSO SOBRE TRABAJO POLICIAL, CONTRA LA VIOLENCIA SEXUAL Y DE GENERO. ILEA</t>
  </si>
  <si>
    <t>ILEA.</t>
  </si>
  <si>
    <t xml:space="preserve">XVII Curso básico UNIMUJER-ODAC en Derechos y Procedimientos con Mujeres Víctimas de Violencia y Delitos. </t>
  </si>
  <si>
    <t xml:space="preserve">Jornadas de Identificación de Indicadores  y Variables con enfoque de género en los Procesos Administrativos de la Subdirección </t>
  </si>
  <si>
    <t xml:space="preserve">Charla de equidad e igualdad de género </t>
  </si>
  <si>
    <t>División de Protección a Personalidades</t>
  </si>
  <si>
    <t>Conceptualización y tipos de violencia para las mujeres</t>
  </si>
  <si>
    <t>División de Protección a Víctimas y Testigos.</t>
  </si>
  <si>
    <t xml:space="preserve">Redacción de documentos técnicos con enfoque de Genero </t>
  </si>
  <si>
    <t>División Bienestar Policial y Talento Humanos, USEFI, UACI, Unidad Jurídica y UPI.</t>
  </si>
  <si>
    <t>Jornadas sobre Sensibilización en Equidad e Igualdad  de género.</t>
  </si>
  <si>
    <t>Grupo de Operaciones Especiales, GOPES</t>
  </si>
  <si>
    <t>Jornada de sensibilización en equidad e igualdad de género.</t>
  </si>
  <si>
    <t xml:space="preserve">DPVT </t>
  </si>
  <si>
    <t>Jornada de sensibilización en equidad e igualdad de género. Modulo ABC de Genero.</t>
  </si>
  <si>
    <t>Región Oriental</t>
  </si>
  <si>
    <t>Delegación San Miguel, Morazán y La Unión.</t>
  </si>
  <si>
    <t xml:space="preserve">COP, Archivo Central </t>
  </si>
  <si>
    <t>San Salvador sur</t>
  </si>
  <si>
    <t>Jornadas de sensibilización en Equidad e igualdad de genero.</t>
  </si>
  <si>
    <t>Delegación San Salvador Sur</t>
  </si>
  <si>
    <t>Jornadas sobre Sensibilizacion en Equidad e Igualdad  de género. Taller de teoría sexo-género.</t>
  </si>
  <si>
    <t>DPTC</t>
  </si>
  <si>
    <t>Capacitación de igualdad sustantiva.</t>
  </si>
  <si>
    <t>Delegación La Libertad Norte</t>
  </si>
  <si>
    <t>Jornada de sensibilización en equidad e igualdad de genero.</t>
  </si>
  <si>
    <t>DPVT</t>
  </si>
  <si>
    <t>Jornada de sensibilización en equidad e igualdad de género. Modulo ABC Genero.</t>
  </si>
  <si>
    <t>Delegaciones:  San Miguel, Morazán y La Unión</t>
  </si>
  <si>
    <t>Delegación Chalatenango</t>
  </si>
  <si>
    <t>Jornadas sobre Sensibilizacion en Equidad e Igualdad  de género. Taller de género.</t>
  </si>
  <si>
    <t>Jornadas sobre Sensibilizacion en Equidad e Igualdad  de género.</t>
  </si>
  <si>
    <t xml:space="preserve">Región Oriental </t>
  </si>
  <si>
    <t>DPVT (Sección de Seguridad Oriental)</t>
  </si>
  <si>
    <t xml:space="preserve">Región Paracentral </t>
  </si>
  <si>
    <t>Región Paracentral</t>
  </si>
  <si>
    <t>DPVT (Sección de Seguridad Paracentral)</t>
  </si>
  <si>
    <t>Jornadas sobre Sensibilización en Equidad e Igualdad de género.</t>
  </si>
  <si>
    <t xml:space="preserve">DPVT (Sección de Seguridad Paracentral) </t>
  </si>
  <si>
    <t>Derechos humanos con Perspectiva de genero.</t>
  </si>
  <si>
    <t>Delegaciones San Miguel, Morazán y La Unión.</t>
  </si>
  <si>
    <t>Charla de Salud Mental y Equidad de Género.</t>
  </si>
  <si>
    <t>Jornadas de sensibilización en equidad e igualdad de género.</t>
  </si>
  <si>
    <t>Delegación de Lourdes</t>
  </si>
  <si>
    <t xml:space="preserve">Delegación Lourdes Colon </t>
  </si>
  <si>
    <t>Delegaciones San Miguel, Morazán y La Unión</t>
  </si>
  <si>
    <t xml:space="preserve">Jornadas de sensibilización en equidad e igualdad de género. </t>
  </si>
  <si>
    <t>Varias dependencias policiales. División de Educación Vial</t>
  </si>
  <si>
    <t>Jornadas de sensibilización en equidad e igualdad de género y salud mental.</t>
  </si>
  <si>
    <t xml:space="preserve">División de Protección a Personalidades </t>
  </si>
  <si>
    <t>POLITUR</t>
  </si>
  <si>
    <t xml:space="preserve">Delegacion La Libertad Centro </t>
  </si>
  <si>
    <t xml:space="preserve">Delegación San Salvador Sur </t>
  </si>
  <si>
    <t>Usulután</t>
  </si>
  <si>
    <t>Delegación Usulután</t>
  </si>
  <si>
    <t xml:space="preserve">Delegaciones: San Miguel, Morazán y La Unión </t>
  </si>
  <si>
    <t xml:space="preserve">Delegación Morazán </t>
  </si>
  <si>
    <t xml:space="preserve">División de Protección a Víctimas y Testigos </t>
  </si>
  <si>
    <t xml:space="preserve">UCATI </t>
  </si>
  <si>
    <t>Unidad de Patrimonio</t>
  </si>
  <si>
    <t>Unidad de Delitos Especiales</t>
  </si>
  <si>
    <t>Unidad de técnicas operativas.</t>
  </si>
  <si>
    <t>Unidad de Análisis</t>
  </si>
  <si>
    <t>Curso de investigación criminal de delitos de violencia de genero contra las mujeres. EVIM. Segundo Cursos perspectiva de Género en la Función Policial a las Unidades Contraloras</t>
  </si>
  <si>
    <t>Delegaciones: Santa Ana, Sonsonate, LL. Norte, San Salvador Centro, San Salvador Norte, Ciudad Delgado, Sam Salvador Sur, La paz, Chalatenango, DCI y Unidad de Asuntos Internos.</t>
  </si>
  <si>
    <t>Segundo Cursos perspectiva de Género en la Función Policial a las Unidades Contraloras</t>
  </si>
  <si>
    <t>UID, Unidad de Asuntos Internos, Unidad de Derechos Humanos y Unidad de Control.</t>
  </si>
  <si>
    <t>Tercer Curso perspectiva de Género en la Función Policial a las Unidades Contraloras</t>
  </si>
  <si>
    <t>Cooperación internación (Orientado a la persecución del delito)</t>
  </si>
  <si>
    <t>Curso Concepto Policial Dirigido por Inteligencia</t>
  </si>
  <si>
    <t>San Salvador, Hotel Real Continental</t>
  </si>
  <si>
    <t>Taller en Derechos Humanos, Ética Policial y Uso Racional de la Fuerza</t>
  </si>
  <si>
    <t>San Salvador, Hotel Holiday Inn</t>
  </si>
  <si>
    <t>Taller Contaco Ciudadano, Normas Generales, y Ciclos de la Información.</t>
  </si>
  <si>
    <t>San Salvador, Círculo Militar</t>
  </si>
  <si>
    <t>Curso Avanzado de Policía Comunitaria</t>
  </si>
  <si>
    <t>San Salvador, Hotel Intercontinental</t>
  </si>
  <si>
    <t>Curso COMPSTAT</t>
  </si>
  <si>
    <t>San Luis Talpa</t>
  </si>
  <si>
    <t>San Luis Talpa, ANSP</t>
  </si>
  <si>
    <t>La Paz</t>
  </si>
  <si>
    <t>Curso Básico de Policía Comunitaria</t>
  </si>
  <si>
    <t>Taller Contacto Ciudadano, Normas Generales, y Ciclos de la Información.</t>
  </si>
  <si>
    <t>Curso ITA</t>
  </si>
  <si>
    <t>Curso Concepto Policial Guiado por Inteligencia</t>
  </si>
  <si>
    <t>San Salvador.</t>
  </si>
  <si>
    <t>Curso basado en Policía Comunitaria</t>
  </si>
  <si>
    <t>Curso de Patrullaje Guiado por Inteligencia</t>
  </si>
  <si>
    <t>Curso en Control Antidrogas en Puertos, Aeropuertos y Pasos de Frontera.</t>
  </si>
  <si>
    <t>Curso de Control y Fiscalización de Sustancias Químicas</t>
  </si>
  <si>
    <t>Diplomado en Manejo de Herramientas Tecnológicas para el Análisis Criminal</t>
  </si>
  <si>
    <t>Santa Tecla, ANSP</t>
  </si>
  <si>
    <t>La Libertad</t>
  </si>
  <si>
    <t>Curso de Técnicas Especiales de Investigación de Patrimonios y Bienes Cautelados</t>
  </si>
  <si>
    <t>Curso Avanzado de Policía Comunitaria, de la Teoría a la Práctica.</t>
  </si>
  <si>
    <t>San Salvador, Hotel Real Intercontinental</t>
  </si>
  <si>
    <t>San SAlvador</t>
  </si>
  <si>
    <t>Curso MILO Ranger</t>
  </si>
  <si>
    <t xml:space="preserve">La Paz. </t>
  </si>
  <si>
    <t>La Paz. Hotel Quiality Real</t>
  </si>
  <si>
    <t>La Paz.</t>
  </si>
  <si>
    <t>Curso Procesamiento de la Escena del Delito, DPTC</t>
  </si>
  <si>
    <t>Santa Tecla, ILEA</t>
  </si>
  <si>
    <t>Curso de Técnicas Especiales de Investigación Patrimonial, Extinción de Dominio</t>
  </si>
  <si>
    <t>Seminario de Obtención de Muestras que Involucran al Imputado</t>
  </si>
  <si>
    <t>Curso Soporte Vital Básico</t>
  </si>
  <si>
    <t>Curso de Inteligencia y Prospectiva Antidrogas</t>
  </si>
  <si>
    <t>Curso en Administración de Fuentes Humanas y Entrevistas</t>
  </si>
  <si>
    <t>Diplomad de Agentes Encubiertos</t>
  </si>
  <si>
    <t>Seminario de Obtención de Muestras que Involucran al Imputado.</t>
  </si>
  <si>
    <t>Curso de Gestión Académica</t>
  </si>
  <si>
    <t>San Salvador, Hotel Barceló</t>
  </si>
  <si>
    <t>Diplomado en Mando Dirección y Liderazgo.</t>
  </si>
  <si>
    <t>Diplomado de Actualización de Desempeño de Docente.</t>
  </si>
  <si>
    <t>Diplomado de Agentes Encubiertos</t>
  </si>
  <si>
    <t>Curso de Técnicas Especiales de Investigación Patrimonial, Extinción de Dominio y de Admón. de Bienes Cautelares</t>
  </si>
  <si>
    <t>Diplomado en Dimensión de Liderazgo en Mandos Medios.</t>
  </si>
  <si>
    <t>Diplomado en Técnicas Avanzadas en Entrevista e Interrogatorio.</t>
  </si>
  <si>
    <t>Seminario de Oralidad y Contextualización de Audiencias</t>
  </si>
  <si>
    <t>Diplomado para el Desempeño Docente, División de Prevención</t>
  </si>
  <si>
    <t>Curso de Técnicas Especiales de Investigación Patrimonial, Extinción de Dominio y Admón. de Bienes Cautelados.</t>
  </si>
  <si>
    <t>San Luis Talpa.</t>
  </si>
  <si>
    <t>Curso Avanzado de Policía Comunitaria, “de la Teoría a la Práctica”</t>
  </si>
  <si>
    <t>Diplomado en Análisis de Comunicaciones Criminales</t>
  </si>
  <si>
    <t>Diplomado en Mando, Dirección y Liderazgo (Mandos Medios)</t>
  </si>
  <si>
    <t>Taller Avanzado de Aplicaciones UFED y Análisis I-2</t>
  </si>
  <si>
    <t>Taller Avanzado de Aplicaciones UFET y Análisis I-2</t>
  </si>
  <si>
    <t>Curso Avanzado de Policía Comunitaria de la Teoría a la Práctica.</t>
  </si>
  <si>
    <t>Curso de Técnicas Especiales de Investigación Patrimonial, Extinción de Dominio y Admón de Bienes Cautelares</t>
  </si>
  <si>
    <t>Curso Avanzado de Policía Comunitaria, de la Teoría a la Práctica</t>
  </si>
  <si>
    <t>Curso de Análisis de Conductas y Perfiles Psicológicos, y Control de Drogas</t>
  </si>
  <si>
    <t>Curso Básico de Policía Comunitaria, de la Teoría a la Práctica.</t>
  </si>
  <si>
    <t>Curso Concepto Policial, Dirigido por Inteligencia</t>
  </si>
  <si>
    <t>Taller de Contacto Ciudadano Levantamiento, Normas Generales y Ciclos de la Información</t>
  </si>
  <si>
    <t xml:space="preserve">San Luis Talpa, </t>
  </si>
  <si>
    <t>Curso de Certificación de Instructores del Programa G.R.E.A.T.</t>
  </si>
  <si>
    <t>Curso Avanzado de Patrullaje, Guiado por Inteligencia “Llevando el Liderazgo a Otro Nivel”</t>
  </si>
  <si>
    <t>Curso Básico de Análisis de Policía Comunitaria de la Teoría a la Práctica</t>
  </si>
  <si>
    <t>Curso de Técnicas Especiales de Investigación Patrimonial, Extinción de Dominio y Administración de Bienes Cautelados.</t>
  </si>
  <si>
    <t>Curso de Investigación de Casos de Agresión Sexual</t>
  </si>
  <si>
    <t>Curso Básico Policía-Escolares</t>
  </si>
  <si>
    <t>Estado de Florida.</t>
  </si>
  <si>
    <t>Florida, Universidad de St. Petersbyurgo.</t>
  </si>
  <si>
    <t>Estados Unidos de Norteamérica</t>
  </si>
  <si>
    <t>Taller Contacto Ciudadano, Patrullaje Levantamiento de la Información.</t>
  </si>
  <si>
    <t>No se poseen registros de la asistencia masculina</t>
  </si>
  <si>
    <t>No se poseen registros de la asistencia femenina.</t>
  </si>
  <si>
    <t>Curso Básico en Policía Comunitaria</t>
  </si>
  <si>
    <t>-</t>
  </si>
  <si>
    <t>Curso en Control Taller Contacto Ciudadano, Normas Generales, y Ciclos de la Información.</t>
  </si>
  <si>
    <t>Curso G.R.E.A.T.</t>
  </si>
  <si>
    <t>Curso de Técnicas Especiales de Investigación de Patrimonial, Extinción de Dominio y Administración de Bienes Cautelados</t>
  </si>
  <si>
    <t>Taller de Contacto Ciudadano, Ciclos de la Información y Normas Generales</t>
  </si>
  <si>
    <t>Curso Avanzado de Policía Comunitaria, de la Teoría a la Práctica. T</t>
  </si>
  <si>
    <t>Taller de Contacto Ciudadano, Normas y Ciclos de la Información</t>
  </si>
  <si>
    <t>Cabañas</t>
  </si>
  <si>
    <t>Delegación Cabañas</t>
  </si>
  <si>
    <t>Curso Básico de Policía Escolar</t>
  </si>
  <si>
    <t xml:space="preserve">Taller de Contacto Ciudadano, Normas Generales y Ciclos de la Información </t>
  </si>
  <si>
    <t>Taller de Contacto Ciudadano, Normas Generales y Ciclos de la Información</t>
  </si>
  <si>
    <t>San Miguel,</t>
  </si>
  <si>
    <t>Delegación San Miguel</t>
  </si>
  <si>
    <t>Curso Concepto Policial, Dirigido por Inteligencia.</t>
  </si>
  <si>
    <t>Curso Avanzado de Concepto Guiado por Inteligencia Llevando el Liderazgo a Otro Nivel</t>
  </si>
  <si>
    <t>Delegaciones a Nivel Nacional</t>
  </si>
  <si>
    <t>Taller de Contacto Ciudadano, Normas y Ciclos de la Información.</t>
  </si>
  <si>
    <t>Lourdes Colón.</t>
  </si>
  <si>
    <t>Delegación Lourdes Colón.</t>
  </si>
  <si>
    <t>Curso de Técnicas Especiales de Investigación Patrimonial, Extinción de Dominio y Administración de Bienes Cautelares</t>
  </si>
  <si>
    <t>Subdirección de Investigaciones</t>
  </si>
  <si>
    <t>Taller de Contacto Ciudadano, Normas Generales y Ciclo de la Información</t>
  </si>
  <si>
    <t>Santa Vicente</t>
  </si>
  <si>
    <t>San Vicente</t>
  </si>
  <si>
    <t>Delegación San Vicente</t>
  </si>
  <si>
    <t>Taller de Contacto Ciudadano, Normas Generales y Ciclo de la Información.</t>
  </si>
  <si>
    <t>Curso de Técnicas Especiales de Extinción de Dominio y Administración de Bienes Cautelados</t>
  </si>
  <si>
    <t>La Paz, ANSP</t>
  </si>
  <si>
    <t>Cuscatlán</t>
  </si>
  <si>
    <t>Delegación de Cojutepeque</t>
  </si>
  <si>
    <t>San Salvador, Hotel Real intercontinental</t>
  </si>
  <si>
    <t xml:space="preserve">Estado de Florida, </t>
  </si>
  <si>
    <t>Florida, Universidad de St. Petersburgo</t>
  </si>
  <si>
    <t>Taller de Contacto Cuidadano</t>
  </si>
  <si>
    <t>Curso Básico Policía Escolar</t>
  </si>
  <si>
    <t xml:space="preserve">Curso Básico de Bienestar Policial y Salud Mental </t>
  </si>
  <si>
    <t>Delegación Morazán</t>
  </si>
  <si>
    <t>Taller de Contacto Ciudadano, Normas Generales y Ciclos de la Inforamción</t>
  </si>
  <si>
    <t>Delegación San Salvador</t>
  </si>
  <si>
    <t xml:space="preserve">La Unión, </t>
  </si>
  <si>
    <t>La Unión</t>
  </si>
  <si>
    <t>Delegación La Unión</t>
  </si>
  <si>
    <r>
      <rPr>
        <rFont val="calibri"/>
        <b/>
        <i/>
        <color theme="1"/>
        <sz val="12.0"/>
      </rPr>
      <t>Año 2020</t>
    </r>
    <r>
      <rPr>
        <rFont val="Calibri"/>
        <b/>
        <i/>
        <color rgb="FF000000"/>
        <sz val="12.0"/>
      </rPr>
      <t xml:space="preserve"> Capacitaciones Género de septiembre a noviembre 2020.</t>
    </r>
  </si>
  <si>
    <t>Fecha*</t>
  </si>
  <si>
    <t>Tipo de Información (Taller, etc.)</t>
  </si>
  <si>
    <t>Duración**</t>
  </si>
  <si>
    <t>Sexo de los Agentes Formados.</t>
  </si>
  <si>
    <t>Delegación.</t>
  </si>
  <si>
    <t>H</t>
  </si>
  <si>
    <t>M</t>
  </si>
  <si>
    <t>N/D</t>
  </si>
  <si>
    <t>N/D, el referente no consigna periodo de ejecución del evento formativo</t>
  </si>
  <si>
    <t>No se posee registro de la asistencia femenina</t>
  </si>
  <si>
    <t>N/D, el referente consigna solamente el mes de ejecución del evento formativo</t>
  </si>
  <si>
    <t>Sensibilización sobre el tema Equidad de 5353Género y Vi7olencia de Gé2nero</t>
  </si>
  <si>
    <t>Totales</t>
  </si>
  <si>
    <t xml:space="preserve">*NOTA: Dato no disponible al no ser consignado por el referente de formación al Centro de Formación. </t>
  </si>
  <si>
    <r>
      <rPr>
        <rFont val="calibri"/>
        <b/>
        <i/>
        <color theme="1"/>
        <sz val="9.0"/>
      </rPr>
      <t xml:space="preserve">De la cantidad total de 232, se calcula un total de </t>
    </r>
    <r>
      <rPr>
        <rFont val="Calibri"/>
        <b/>
        <i/>
        <color theme="1"/>
        <sz val="9.0"/>
        <u/>
      </rPr>
      <t>49</t>
    </r>
    <r>
      <rPr>
        <rFont val="Calibri"/>
        <b/>
        <i/>
        <color theme="1"/>
        <sz val="9.0"/>
      </rPr>
      <t xml:space="preserve"> personas que asistieron a eventos formativos de quienes no se precisó género, en el rubro de Género año 2020. Se detallan en este apartado del cuadro para fines de precisión de los datos.</t>
    </r>
  </si>
  <si>
    <t>Año 2019 Capacitaciones Género, de enero a septiembre 2019.</t>
  </si>
  <si>
    <t>Duración</t>
  </si>
  <si>
    <t>*</t>
  </si>
  <si>
    <t>No se posee registro de la asistencia masculina</t>
  </si>
  <si>
    <t>*NOTA: Datos no disponibles, al no ser consignados por el referente de formación al Centro Nacional de Formación.</t>
  </si>
  <si>
    <r>
      <rPr>
        <rFont val="calibri"/>
        <b/>
        <i/>
        <color theme="1"/>
        <sz val="9.0"/>
      </rPr>
      <t xml:space="preserve">De la cantidad total de 296, se calcula un total de </t>
    </r>
    <r>
      <rPr>
        <rFont val="Calibri"/>
        <b/>
        <i/>
        <color theme="1"/>
        <sz val="9.0"/>
        <u/>
      </rPr>
      <t>13</t>
    </r>
    <r>
      <rPr>
        <rFont val="Calibri"/>
        <b/>
        <i/>
        <color theme="1"/>
        <sz val="9.0"/>
      </rPr>
      <t xml:space="preserve"> personas que asistieron a eventos formativos de quienes no se precisó género, en el rubro de Género año 2020. Se detallan en este apartado del cuadro para fines de precisión de los datos.</t>
    </r>
  </si>
  <si>
    <r>
      <rPr>
        <rFont val="calibri"/>
        <b/>
        <i/>
        <color theme="1"/>
        <sz val="12.0"/>
      </rPr>
      <t>Año 20</t>
    </r>
    <r>
      <rPr>
        <rFont val="Calibri"/>
        <b/>
        <i/>
        <color rgb="FF000000"/>
        <sz val="12.0"/>
      </rPr>
      <t>18 Capacitaciones Género, 2018.</t>
    </r>
  </si>
  <si>
    <t>fecha</t>
  </si>
  <si>
    <t>*NOTA: Datos no disponibles, al no ser consignados por el referente de formación al Centro Nacional de Formación. LOS DATOS PROVISTOS PROVIENEN DE LOS REGISTROS MECANIZADOS QUE AL AFECHA EL CENTRO NACIONAL DE FORMACIÓN POLICIAL RECIBIÓ DE LOS REFERENTES EN FORMACIÓN A NIVEL INSTITUCIONAL.</t>
  </si>
  <si>
    <r>
      <rPr>
        <rFont val="calibri"/>
        <b/>
        <i/>
        <color theme="1"/>
        <sz val="9.0"/>
      </rPr>
      <t xml:space="preserve">De la cantidad total de 933, se calcula un total de </t>
    </r>
    <r>
      <rPr>
        <rFont val="Calibri"/>
        <b/>
        <i/>
        <color theme="1"/>
        <sz val="9.0"/>
        <u/>
      </rPr>
      <t>51</t>
    </r>
    <r>
      <rPr>
        <rFont val="Calibri"/>
        <b/>
        <i/>
        <color theme="1"/>
        <sz val="9.0"/>
      </rPr>
      <t xml:space="preserve"> personas que asistieron a eventos formativos de quienes no se precisó género, en el rubro de Género año 2020. Se detallan en este apartado del cuadro para fines de precisión de los datos.</t>
    </r>
  </si>
  <si>
    <r>
      <rPr>
        <rFont val="calibri"/>
        <b/>
        <i/>
        <color theme="1"/>
        <sz val="12.0"/>
      </rPr>
      <t>Año 20</t>
    </r>
    <r>
      <rPr>
        <rFont val="Calibri"/>
        <b/>
        <i/>
        <color rgb="FF000000"/>
        <sz val="12.0"/>
      </rPr>
      <t>18 Capacitaciones Cooperación Internacional, (cursos cuya temática se orienta a la persecución del delito).</t>
    </r>
  </si>
  <si>
    <t>8-12 enero 2018</t>
  </si>
  <si>
    <t>5 días</t>
  </si>
  <si>
    <t>18-19 enero 2018</t>
  </si>
  <si>
    <t>2 días</t>
  </si>
  <si>
    <t>22-26 enero 2018</t>
  </si>
  <si>
    <t>5-7 febrero 2018</t>
  </si>
  <si>
    <t>3 días</t>
  </si>
  <si>
    <t>5-6 febrero 2018</t>
  </si>
  <si>
    <t>12-16 febrero 2018</t>
  </si>
  <si>
    <t>19-23 de febrero 2018</t>
  </si>
  <si>
    <t>2 feb-22 mar 2018</t>
  </si>
  <si>
    <t>12-16 marzo 2018</t>
  </si>
  <si>
    <t>13-25 marzo 2018</t>
  </si>
  <si>
    <t>12 días</t>
  </si>
  <si>
    <t>19-25 de marzo 2018</t>
  </si>
  <si>
    <t>7 días</t>
  </si>
  <si>
    <t>19-23 de marzo 2018</t>
  </si>
  <si>
    <t>9-13 de abril 2018</t>
  </si>
  <si>
    <t>No se poseen registros de la asistencia masculina.</t>
  </si>
  <si>
    <t>9-11 de abril 2018</t>
  </si>
  <si>
    <t>23-27 de abril 2018</t>
  </si>
  <si>
    <t>No se poseen registros de la asistencia femenina.-</t>
  </si>
  <si>
    <t>9 de abril – 4 de mayo 2018</t>
  </si>
  <si>
    <t>4-9 de mayo 2018</t>
  </si>
  <si>
    <t>6 días</t>
  </si>
  <si>
    <t>16-27 de abril 2018</t>
  </si>
  <si>
    <t>10 días</t>
  </si>
  <si>
    <t>16-18 de abril 2018</t>
  </si>
  <si>
    <t>30 de abril- 11 de mayo 2018</t>
  </si>
  <si>
    <t>7-11 de mayo 2018</t>
  </si>
  <si>
    <t>15-18 de mayo 2018</t>
  </si>
  <si>
    <t>4 días</t>
  </si>
  <si>
    <t>14-26 de mayo 2018</t>
  </si>
  <si>
    <t>14-16 de mayo 2018</t>
  </si>
  <si>
    <t>21 de mayo al 6 de junio 2018</t>
  </si>
  <si>
    <t>16 días</t>
  </si>
  <si>
    <t>21-25 de mayo de 2018</t>
  </si>
  <si>
    <t>28 de mayo – 1 de junio 2018</t>
  </si>
  <si>
    <t>28 de mayo – 8 de junio 2018</t>
  </si>
  <si>
    <t>4-8 de junio 2018</t>
  </si>
  <si>
    <t>4-6 de junio 2018</t>
  </si>
  <si>
    <t>4-22 de junio 2018</t>
  </si>
  <si>
    <t>19 días</t>
  </si>
  <si>
    <t>4-29 de junio de 2018</t>
  </si>
  <si>
    <t>26 días</t>
  </si>
  <si>
    <t>4-15 de junio 2018</t>
  </si>
  <si>
    <t>18-22 de junio de 2018</t>
  </si>
  <si>
    <t>18-29 de junio de 2018</t>
  </si>
  <si>
    <t>11 días</t>
  </si>
  <si>
    <t>2-13 de julio 2018</t>
  </si>
  <si>
    <t>9-13 de julio 2018</t>
  </si>
  <si>
    <t>9-20 de julio 2018</t>
  </si>
  <si>
    <t>16-20 de julio 2018</t>
  </si>
  <si>
    <t>16-27 de julio 2018</t>
  </si>
  <si>
    <t>23-27 de julio 2018</t>
  </si>
  <si>
    <t>13-17 de agosto 2018</t>
  </si>
  <si>
    <t>20-24 de agosto 2018</t>
  </si>
  <si>
    <t xml:space="preserve">Taller </t>
  </si>
  <si>
    <t>27-31 de agosto 2018</t>
  </si>
  <si>
    <t>20 de ago-14 de sep 2018-</t>
  </si>
  <si>
    <t>25 días</t>
  </si>
  <si>
    <t>3-7 de septiembre 2018</t>
  </si>
  <si>
    <t>10-14 de septiembre 2019</t>
  </si>
  <si>
    <t>10-14 de septiembre 2018</t>
  </si>
  <si>
    <t>17-21 de septiembre 2018</t>
  </si>
  <si>
    <t>10-12 de septiembre de 2018</t>
  </si>
  <si>
    <t>17-19 de septiembre de 2018</t>
  </si>
  <si>
    <t>17-26 de septiembre de 2018</t>
  </si>
  <si>
    <t>9 días</t>
  </si>
  <si>
    <t>1-3 de octubre 2018</t>
  </si>
  <si>
    <t>8-12 de octubre 2018</t>
  </si>
  <si>
    <t>15-19 de octubre 2018</t>
  </si>
  <si>
    <t>22-26 de octubre 2018</t>
  </si>
  <si>
    <t xml:space="preserve">*NOTA: Datos no disponibles, al no ser consignados por el referente de formación al Centro Nacional de Formación. LOS DATOS PROVISTOS PROVIENEN DE LOS REGISTROS MECANIZADOS QUE AL AFECHA EL CENTRO NACIONAL DE FORMACIÓN POLICIAL RECIBIÓ DE LOS REFERENTES EN FORMACIÓN A NIVEL INSTITUCIONAL. </t>
  </si>
  <si>
    <r>
      <rPr>
        <rFont val="calibri"/>
        <b/>
        <i/>
        <color theme="1"/>
        <sz val="9.0"/>
      </rPr>
      <t xml:space="preserve">De la cantidad total de 2,885, se calcula un total de </t>
    </r>
    <r>
      <rPr>
        <rFont val="Calibri"/>
        <b/>
        <i/>
        <color theme="1"/>
        <sz val="9.0"/>
        <u/>
      </rPr>
      <t>628</t>
    </r>
    <r>
      <rPr>
        <rFont val="Calibri"/>
        <b/>
        <i/>
        <color theme="1"/>
        <sz val="9.0"/>
      </rPr>
      <t xml:space="preserve"> personas que asistieron a eventos formativos de quienes no se precisó género, en el rubro de Género año 2020. Se detallan en este apartado del cuadro para fines de precisión de los datos.</t>
    </r>
  </si>
  <si>
    <r>
      <rPr>
        <rFont val="calibri"/>
        <b/>
        <i/>
        <color theme="1"/>
        <sz val="12.0"/>
      </rPr>
      <t>Año 20</t>
    </r>
    <r>
      <rPr>
        <rFont val="Calibri"/>
        <b/>
        <i/>
        <color rgb="FF000000"/>
        <sz val="12.0"/>
      </rPr>
      <t>19 Capacitaciones Cooperación Internacional, (cursos cuya temática se orienta a la persecución del delito).</t>
    </r>
  </si>
  <si>
    <t>8-10 enero 2019</t>
  </si>
  <si>
    <t>8-</t>
  </si>
  <si>
    <t>14-18 enero 2019</t>
  </si>
  <si>
    <t>14</t>
  </si>
  <si>
    <t>11-15 febrero 2019</t>
  </si>
  <si>
    <t>11</t>
  </si>
  <si>
    <t>18-22 febrero 2019</t>
  </si>
  <si>
    <t>18</t>
  </si>
  <si>
    <t>11-13 febrero 2019</t>
  </si>
  <si>
    <t>18-20 de febrero 2019</t>
  </si>
  <si>
    <t>11-15 de feb 2019</t>
  </si>
  <si>
    <t>18-22 de febrero 2019</t>
  </si>
  <si>
    <t>25 de febrero al 1 de marzo 2019</t>
  </si>
  <si>
    <t>25</t>
  </si>
  <si>
    <t>25-1 de marzo 2019</t>
  </si>
  <si>
    <t>11-15 de marzo 2019</t>
  </si>
  <si>
    <t>11-13 de marzo 2019</t>
  </si>
  <si>
    <t>10-20 de marzo 2019</t>
  </si>
  <si>
    <t>10</t>
  </si>
  <si>
    <t>25-27 de marzo 2019</t>
  </si>
  <si>
    <t>18-22 de marzo 2019</t>
  </si>
  <si>
    <t>10-22 de marzo 2019</t>
  </si>
  <si>
    <t>13 días</t>
  </si>
  <si>
    <t>10-27 de marzo 2019</t>
  </si>
  <si>
    <t>25-29 de marzo 2019</t>
  </si>
  <si>
    <t>8-10 de abril 2018</t>
  </si>
  <si>
    <t>1-5 de abril 2019</t>
  </si>
  <si>
    <t>1-</t>
  </si>
  <si>
    <t>22-26 de abril 2019</t>
  </si>
  <si>
    <t>22</t>
  </si>
  <si>
    <t>6-8 de mayo 2019</t>
  </si>
  <si>
    <t>6-</t>
  </si>
  <si>
    <t>20-24 de mayo de 2019</t>
  </si>
  <si>
    <t>20</t>
  </si>
  <si>
    <t>27-31 de mayo 2019</t>
  </si>
  <si>
    <t>27</t>
  </si>
  <si>
    <t>27-29 de mayo 2019</t>
  </si>
  <si>
    <t>20-24 de mayo 2019</t>
  </si>
  <si>
    <t>3-7 de junio 2019</t>
  </si>
  <si>
    <t>3-</t>
  </si>
  <si>
    <t>10-14 de junio 2019</t>
  </si>
  <si>
    <t>11-13 de junio de 2019</t>
  </si>
  <si>
    <t>18-20 de junio 2019</t>
  </si>
  <si>
    <t>24-28 de junio 2019</t>
  </si>
  <si>
    <t>24</t>
  </si>
  <si>
    <t>24-28 de junio de 2019</t>
  </si>
  <si>
    <t>22-24 de julio de 2019</t>
  </si>
  <si>
    <t>1-3 de julio de 2019</t>
  </si>
  <si>
    <t>29-31 de julio de 2019</t>
  </si>
  <si>
    <t>29</t>
  </si>
  <si>
    <t>15-19 de julio de 2019</t>
  </si>
  <si>
    <t>15</t>
  </si>
  <si>
    <t>15-19 de julio 2019</t>
  </si>
  <si>
    <t>12-16 de agosto 2019</t>
  </si>
  <si>
    <t>12</t>
  </si>
  <si>
    <t>12-21 de agosto 2019</t>
  </si>
  <si>
    <t>19-21 de agosto 2019</t>
  </si>
  <si>
    <t>19</t>
  </si>
  <si>
    <t>26-28 de agosto 2019</t>
  </si>
  <si>
    <t>26</t>
  </si>
  <si>
    <t>2-6 de septiembre 2019</t>
  </si>
  <si>
    <t>2-</t>
  </si>
  <si>
    <t>2-6 de Septiembre 2019</t>
  </si>
  <si>
    <t>9-13 de septiembre 2019</t>
  </si>
  <si>
    <t>9-</t>
  </si>
  <si>
    <t>14-18 de octubre 2019</t>
  </si>
  <si>
    <t>28 de octubre al 1 de noviembre 2019</t>
  </si>
  <si>
    <t>28</t>
  </si>
  <si>
    <t>21-23 de octubre 2019</t>
  </si>
  <si>
    <t>21</t>
  </si>
  <si>
    <t>21-25 de octubre 2019</t>
  </si>
  <si>
    <t>21-25 de octubre 2018</t>
  </si>
  <si>
    <t>28-de octubre al 1 de noviembre 2019</t>
  </si>
  <si>
    <t>4-8 de noviembre 2018</t>
  </si>
  <si>
    <t>4-</t>
  </si>
  <si>
    <t>18-22 de noviembre 2019-</t>
  </si>
  <si>
    <t>18-22 de noviembre 2019</t>
  </si>
  <si>
    <t>11-13 de noviembre 2019</t>
  </si>
  <si>
    <t>18-20 de noviembre 2019</t>
  </si>
  <si>
    <t>25-27 de noviembre de 2019</t>
  </si>
  <si>
    <t>18-22 de noviembre de 2019</t>
  </si>
  <si>
    <r>
      <rPr>
        <rFont val="calibri"/>
        <b/>
        <i/>
        <color theme="1"/>
        <sz val="9.0"/>
      </rPr>
      <t xml:space="preserve">De la cantidad total de 2,518, se calcula un total de </t>
    </r>
    <r>
      <rPr>
        <rFont val="Calibri"/>
        <b/>
        <i/>
        <color theme="1"/>
        <sz val="9.0"/>
        <u/>
      </rPr>
      <t>1,273</t>
    </r>
    <r>
      <rPr>
        <rFont val="Calibri"/>
        <b/>
        <i/>
        <color theme="1"/>
        <sz val="9.0"/>
      </rPr>
      <t xml:space="preserve"> personas que asistieron a eventos formativos de quienes no se precisó género, en el rubro de Género año 2020. Se detallan en este apartado del cuadro para fines de precisión de los datos.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</si>
</sst>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7">
    <font>
      <sz val="11.0"/>
      <color theme="1"/>
      <name val="Arial"/>
    </font>
    <font>
      <b/>
      <sz val="12.0"/>
      <color rgb="FF000000"/>
      <name val="Arial Narrow"/>
    </font>
    <font>
      <sz val="11.0"/>
      <color theme="1"/>
      <name val="Calibri"/>
    </font>
    <font>
      <color theme="1"/>
      <name val="Calibri"/>
    </font>
    <font>
      <sz val="12.0"/>
      <color rgb="FF000000"/>
      <name val="Arial Narrow"/>
    </font>
    <font/>
    <font>
      <sz val="12.0"/>
      <color rgb="FF000000"/>
      <name val="Arial"/>
    </font>
    <font>
      <b/>
      <color theme="1"/>
      <name val="Arial"/>
    </font>
    <font>
      <color theme="1"/>
      <name val="Arial"/>
    </font>
    <font>
      <sz val="11.0"/>
      <color theme="1"/>
      <name val="Arial Narrow"/>
    </font>
    <font>
      <b/>
      <sz val="11.0"/>
      <color rgb="FF000000"/>
      <name val="Calibri"/>
    </font>
    <font>
      <sz val="11.0"/>
      <color rgb="FF000000"/>
      <name val="Calibri"/>
    </font>
    <font>
      <b/>
      <sz val="11.0"/>
      <color theme="1"/>
      <name val="Calibri"/>
    </font>
    <font>
      <b/>
      <sz val="11.0"/>
      <color theme="1"/>
      <name val="Arial"/>
    </font>
    <font>
      <b/>
      <sz val="11.0"/>
      <color rgb="FFFF0000"/>
      <name val="Calibri"/>
    </font>
    <font>
      <b/>
      <sz val="14.0"/>
      <color theme="1"/>
      <name val="Calibri"/>
    </font>
    <font>
      <b/>
      <i/>
      <sz val="12.0"/>
      <color theme="1"/>
      <name val="Calibri"/>
    </font>
    <font>
      <b/>
      <i/>
      <sz val="10.0"/>
      <color theme="1"/>
      <name val="Calibri"/>
    </font>
    <font>
      <b/>
      <i/>
      <sz val="9.0"/>
      <color theme="1"/>
      <name val="Calibri"/>
    </font>
    <font>
      <sz val="9.0"/>
      <color rgb="FF000000"/>
      <name val="Calibri"/>
    </font>
    <font>
      <b/>
      <i/>
      <sz val="8.0"/>
      <color theme="1"/>
      <name val="Calibri"/>
    </font>
    <font>
      <b/>
      <i/>
      <sz val="11.0"/>
      <color theme="1"/>
      <name val="Calibri"/>
    </font>
    <font>
      <b/>
      <i/>
      <sz val="12.0"/>
      <color rgb="FF000000"/>
      <name val="Calibri"/>
    </font>
    <font>
      <b/>
      <i/>
      <sz val="7.0"/>
      <color theme="1"/>
      <name val="Calibri"/>
    </font>
    <font>
      <sz val="9.0"/>
      <color theme="1"/>
      <name val="Calibri"/>
    </font>
    <font>
      <b/>
      <i/>
      <sz val="9.0"/>
      <color rgb="FF000000"/>
      <name val="Calibri"/>
    </font>
    <font>
      <sz val="11.0"/>
      <color rgb="FF833C0C"/>
      <name val="Calibri"/>
    </font>
  </fonts>
  <fills count="12">
    <fill>
      <patternFill patternType="none"/>
    </fill>
    <fill>
      <patternFill patternType="lightGray"/>
    </fill>
    <fill>
      <patternFill patternType="solid">
        <fgColor rgb="FFE2EFD9"/>
        <bgColor rgb="FFE2EFD9"/>
      </patternFill>
    </fill>
    <fill>
      <patternFill patternType="solid">
        <fgColor rgb="FFFFFFFF"/>
        <bgColor rgb="FFFFFFFF"/>
      </patternFill>
    </fill>
    <fill>
      <patternFill patternType="solid">
        <fgColor rgb="FFD0CECE"/>
        <bgColor rgb="FFD0CECE"/>
      </patternFill>
    </fill>
    <fill>
      <patternFill patternType="solid">
        <fgColor rgb="FFCFE2F3"/>
        <bgColor rgb="FFCFE2F3"/>
      </patternFill>
    </fill>
    <fill>
      <patternFill patternType="solid">
        <fgColor theme="0"/>
        <bgColor theme="0"/>
      </patternFill>
    </fill>
    <fill>
      <patternFill patternType="solid">
        <fgColor theme="8"/>
        <bgColor theme="8"/>
      </patternFill>
    </fill>
    <fill>
      <patternFill patternType="solid">
        <fgColor rgb="FFF2DBDB"/>
        <bgColor rgb="FFF2DBDB"/>
      </patternFill>
    </fill>
    <fill>
      <patternFill patternType="solid">
        <fgColor theme="5"/>
        <bgColor theme="5"/>
      </patternFill>
    </fill>
    <fill>
      <patternFill patternType="solid">
        <fgColor rgb="FFFFFF00"/>
        <bgColor rgb="FFFFFF00"/>
      </patternFill>
    </fill>
    <fill>
      <patternFill patternType="solid">
        <fgColor rgb="FFFDE9D9"/>
        <bgColor rgb="FFFDE9D9"/>
      </patternFill>
    </fill>
  </fills>
  <borders count="3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left style="medium">
        <color rgb="FF000000"/>
      </left>
      <right style="medium">
        <color rgb="FF000000"/>
      </right>
      <top style="medium">
        <color rgb="FF000000"/>
      </top>
    </border>
    <border>
      <left style="medium">
        <color rgb="FF000000"/>
      </left>
      <bottom style="medium">
        <color rgb="FF000000"/>
      </bottom>
    </border>
    <border>
      <right style="medium">
        <color rgb="FF000000"/>
      </right>
      <bottom style="medium">
        <color rgb="FF000000"/>
      </bottom>
    </border>
    <border>
      <left style="medium">
        <color rgb="FF000000"/>
      </left>
      <right style="medium">
        <color rgb="FF000000"/>
      </right>
      <bottom style="medium">
        <color rgb="FF000000"/>
      </bottom>
    </border>
    <border>
      <top style="medium">
        <color rgb="FF000000"/>
      </top>
    </border>
    <border>
      <bottom style="medium">
        <color rgb="FF000000"/>
      </bottom>
    </border>
    <border>
      <left style="medium">
        <color rgb="FF000000"/>
      </left>
      <right style="medium">
        <color rgb="FF000000"/>
      </right>
      <top/>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medium">
        <color rgb="FF000000"/>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164" xfId="0" applyFont="1" applyNumberFormat="1"/>
    <xf borderId="0" fillId="0" fontId="1" numFmtId="0" xfId="0" applyAlignment="1" applyFont="1">
      <alignment vertical="center"/>
    </xf>
    <xf borderId="0" fillId="0" fontId="3" numFmtId="0" xfId="0" applyAlignment="1" applyFont="1">
      <alignment horizontal="right" readingOrder="0"/>
    </xf>
    <xf borderId="0" fillId="0" fontId="2" numFmtId="0" xfId="0" applyAlignment="1" applyFont="1">
      <alignment horizontal="left" vertical="center"/>
    </xf>
    <xf borderId="1" fillId="0" fontId="1" numFmtId="0" xfId="0" applyAlignment="1" applyBorder="1" applyFont="1">
      <alignment shrinkToFit="0" vertical="center" wrapText="1"/>
    </xf>
    <xf borderId="2" fillId="2" fontId="4" numFmtId="0" xfId="0" applyAlignment="1" applyBorder="1" applyFill="1" applyFont="1">
      <alignment shrinkToFit="0" vertical="center" wrapText="1"/>
    </xf>
    <xf borderId="3" fillId="0" fontId="5" numFmtId="0" xfId="0" applyBorder="1" applyFont="1"/>
    <xf borderId="4" fillId="0" fontId="5" numFmtId="0" xfId="0" applyBorder="1" applyFont="1"/>
    <xf borderId="1" fillId="2" fontId="4" numFmtId="0" xfId="0" applyAlignment="1" applyBorder="1" applyFont="1">
      <alignment shrinkToFit="0" vertical="center" wrapText="1"/>
    </xf>
    <xf borderId="1" fillId="3" fontId="1" numFmtId="0" xfId="0" applyAlignment="1" applyBorder="1" applyFill="1" applyFont="1">
      <alignment shrinkToFit="0" vertical="center" wrapText="1"/>
    </xf>
    <xf borderId="2" fillId="4" fontId="1" numFmtId="0" xfId="0" applyAlignment="1" applyBorder="1" applyFill="1" applyFont="1">
      <alignment shrinkToFit="0" vertical="center" wrapText="1"/>
    </xf>
    <xf borderId="5" fillId="0" fontId="1" numFmtId="0" xfId="0" applyAlignment="1" applyBorder="1" applyFont="1">
      <alignment shrinkToFit="0" vertical="center" wrapText="1"/>
    </xf>
    <xf borderId="6" fillId="2" fontId="4" numFmtId="0" xfId="0" applyAlignment="1" applyBorder="1" applyFont="1">
      <alignment shrinkToFit="0" vertical="center" wrapText="1"/>
    </xf>
    <xf borderId="7" fillId="0" fontId="5" numFmtId="0" xfId="0" applyBorder="1" applyFont="1"/>
    <xf borderId="8" fillId="0" fontId="5" numFmtId="0" xfId="0" applyBorder="1" applyFont="1"/>
    <xf borderId="9" fillId="0" fontId="1" numFmtId="0" xfId="0" applyAlignment="1" applyBorder="1" applyFont="1">
      <alignment shrinkToFit="0" vertical="center" wrapText="1"/>
    </xf>
    <xf borderId="10" fillId="0" fontId="5" numFmtId="0" xfId="0" applyBorder="1" applyFont="1"/>
    <xf borderId="11" fillId="0" fontId="5" numFmtId="0" xfId="0" applyBorder="1" applyFont="1"/>
    <xf borderId="12" fillId="0" fontId="5" numFmtId="0" xfId="0" applyBorder="1" applyFont="1"/>
    <xf borderId="2" fillId="0" fontId="1" numFmtId="0" xfId="0" applyAlignment="1" applyBorder="1" applyFont="1">
      <alignment shrinkToFit="0" vertical="center" wrapText="1"/>
    </xf>
    <xf borderId="1" fillId="2" fontId="6" numFmtId="0" xfId="0" applyAlignment="1" applyBorder="1" applyFont="1">
      <alignment shrinkToFit="0" vertical="center" wrapText="1"/>
    </xf>
    <xf borderId="13" fillId="2" fontId="6" numFmtId="0" xfId="0" applyAlignment="1" applyBorder="1" applyFont="1">
      <alignment shrinkToFit="0" vertical="center" wrapText="1"/>
    </xf>
    <xf borderId="14" fillId="0" fontId="5" numFmtId="0" xfId="0" applyBorder="1" applyFont="1"/>
    <xf borderId="15" fillId="0" fontId="5" numFmtId="0" xfId="0" applyBorder="1" applyFont="1"/>
    <xf borderId="2" fillId="5" fontId="7" numFmtId="0" xfId="0" applyAlignment="1" applyBorder="1" applyFill="1" applyFont="1">
      <alignment horizontal="center"/>
    </xf>
    <xf borderId="1" fillId="0" fontId="8" numFmtId="0" xfId="0" applyBorder="1" applyFont="1"/>
    <xf borderId="1" fillId="0" fontId="0" numFmtId="0" xfId="0" applyBorder="1" applyFont="1"/>
    <xf borderId="1" fillId="0" fontId="2" numFmtId="0" xfId="0" applyAlignment="1" applyBorder="1" applyFont="1">
      <alignment horizontal="right"/>
    </xf>
    <xf borderId="1" fillId="0" fontId="2" numFmtId="0" xfId="0" applyBorder="1" applyFont="1"/>
    <xf borderId="0" fillId="6" fontId="3" numFmtId="0" xfId="0" applyFill="1" applyFont="1"/>
    <xf borderId="0" fillId="6" fontId="7" numFmtId="0" xfId="0" applyAlignment="1" applyFont="1">
      <alignment horizontal="center"/>
    </xf>
    <xf borderId="0" fillId="6" fontId="8" numFmtId="0" xfId="0" applyFont="1"/>
    <xf borderId="1" fillId="0" fontId="8" numFmtId="0" xfId="0" applyAlignment="1" applyBorder="1" applyFont="1">
      <alignment shrinkToFit="0" wrapText="1"/>
    </xf>
    <xf borderId="1" fillId="0" fontId="0" numFmtId="1" xfId="0" applyAlignment="1" applyBorder="1" applyFont="1" applyNumberFormat="1">
      <alignment horizontal="right" vertical="bottom"/>
    </xf>
    <xf borderId="1" fillId="0" fontId="3" numFmtId="0" xfId="0" applyBorder="1" applyFont="1"/>
    <xf borderId="1" fillId="0" fontId="3" numFmtId="10" xfId="0" applyBorder="1" applyFont="1" applyNumberFormat="1"/>
    <xf borderId="1" fillId="0" fontId="9" numFmtId="1" xfId="0" applyAlignment="1" applyBorder="1" applyFont="1" applyNumberFormat="1">
      <alignment horizontal="right" vertical="bottom"/>
    </xf>
    <xf borderId="1" fillId="0" fontId="10" numFmtId="0" xfId="0" applyAlignment="1" applyBorder="1" applyFont="1">
      <alignment horizontal="center" readingOrder="0"/>
    </xf>
    <xf borderId="1" fillId="0" fontId="11" numFmtId="0" xfId="0" applyAlignment="1" applyBorder="1" applyFont="1">
      <alignment readingOrder="0" vertical="bottom"/>
    </xf>
    <xf borderId="1" fillId="0" fontId="11" numFmtId="0" xfId="0" applyAlignment="1" applyBorder="1" applyFont="1">
      <alignment horizontal="right" readingOrder="0" vertical="bottom"/>
    </xf>
    <xf borderId="2" fillId="5" fontId="12" numFmtId="0" xfId="0" applyAlignment="1" applyBorder="1" applyFont="1">
      <alignment horizontal="center"/>
    </xf>
    <xf borderId="1" fillId="5" fontId="12" numFmtId="0" xfId="0" applyBorder="1" applyFont="1"/>
    <xf borderId="1" fillId="0" fontId="13" numFmtId="0" xfId="0" applyBorder="1" applyFont="1"/>
    <xf borderId="1" fillId="0" fontId="12" numFmtId="0" xfId="0" applyAlignment="1" applyBorder="1" applyFont="1">
      <alignment horizontal="right"/>
    </xf>
    <xf borderId="1" fillId="0" fontId="12" numFmtId="0" xfId="0" applyBorder="1" applyFont="1"/>
    <xf borderId="6" fillId="0" fontId="2" numFmtId="0" xfId="0" applyAlignment="1" applyBorder="1" applyFont="1">
      <alignment horizontal="center"/>
    </xf>
    <xf borderId="2" fillId="5" fontId="13" numFmtId="0" xfId="0" applyAlignment="1" applyBorder="1" applyFont="1">
      <alignment horizontal="center"/>
    </xf>
    <xf borderId="6" fillId="0" fontId="14" numFmtId="0" xfId="0" applyAlignment="1" applyBorder="1" applyFont="1">
      <alignment horizontal="center"/>
    </xf>
    <xf borderId="1" fillId="0" fontId="0" numFmtId="0" xfId="0" applyAlignment="1" applyBorder="1" applyFont="1">
      <alignment vertical="bottom"/>
    </xf>
    <xf borderId="1" fillId="0" fontId="2" numFmtId="1" xfId="0" applyBorder="1" applyFont="1" applyNumberFormat="1"/>
    <xf borderId="1" fillId="0" fontId="2" numFmtId="10" xfId="0" applyBorder="1" applyFont="1" applyNumberFormat="1"/>
    <xf borderId="2" fillId="7" fontId="15" numFmtId="0" xfId="0" applyAlignment="1" applyBorder="1" applyFill="1" applyFont="1">
      <alignment horizontal="center"/>
    </xf>
    <xf borderId="2" fillId="7" fontId="12" numFmtId="0" xfId="0" applyAlignment="1" applyBorder="1" applyFont="1">
      <alignment horizontal="center"/>
    </xf>
    <xf borderId="1" fillId="7" fontId="2" numFmtId="0" xfId="0" applyBorder="1" applyFont="1"/>
    <xf borderId="1" fillId="7" fontId="12" numFmtId="0" xfId="0" applyBorder="1" applyFont="1"/>
    <xf borderId="16" fillId="8" fontId="16" numFmtId="0" xfId="0" applyAlignment="1" applyBorder="1" applyFill="1" applyFont="1">
      <alignment shrinkToFit="0" vertical="center" wrapText="1"/>
    </xf>
    <xf borderId="17" fillId="0" fontId="5" numFmtId="0" xfId="0" applyBorder="1" applyFont="1"/>
    <xf borderId="18" fillId="0" fontId="5" numFmtId="0" xfId="0" applyBorder="1" applyFont="1"/>
    <xf borderId="19" fillId="9" fontId="17" numFmtId="0" xfId="0" applyAlignment="1" applyBorder="1" applyFill="1" applyFont="1">
      <alignment shrinkToFit="0" vertical="center" wrapText="1"/>
    </xf>
    <xf borderId="20" fillId="0" fontId="5" numFmtId="0" xfId="0" applyBorder="1" applyFont="1"/>
    <xf borderId="19" fillId="0" fontId="17" numFmtId="0" xfId="0" applyAlignment="1" applyBorder="1" applyFont="1">
      <alignment shrinkToFit="0" vertical="center" wrapText="1"/>
    </xf>
    <xf borderId="21" fillId="0" fontId="17" numFmtId="0" xfId="0" applyAlignment="1" applyBorder="1" applyFont="1">
      <alignment shrinkToFit="0" vertical="center" wrapText="1"/>
    </xf>
    <xf borderId="19" fillId="0" fontId="18" numFmtId="0" xfId="0" applyAlignment="1" applyBorder="1" applyFont="1">
      <alignment shrinkToFit="0" vertical="center" wrapText="1"/>
    </xf>
    <xf borderId="16" fillId="0" fontId="18" numFmtId="0" xfId="0" applyAlignment="1" applyBorder="1" applyFont="1">
      <alignment shrinkToFit="0" vertical="center" wrapText="1"/>
    </xf>
    <xf borderId="22" fillId="0" fontId="5" numFmtId="0" xfId="0" applyBorder="1" applyFont="1"/>
    <xf borderId="23" fillId="0" fontId="5" numFmtId="0" xfId="0" applyBorder="1" applyFont="1"/>
    <xf borderId="24" fillId="0" fontId="5" numFmtId="0" xfId="0" applyBorder="1" applyFont="1"/>
    <xf borderId="16" fillId="0" fontId="18" numFmtId="0" xfId="0" applyAlignment="1" applyBorder="1" applyFont="1">
      <alignment horizontal="center" shrinkToFit="0" vertical="center" wrapText="1"/>
    </xf>
    <xf borderId="16" fillId="9" fontId="18" numFmtId="0" xfId="0" applyAlignment="1" applyBorder="1" applyFont="1">
      <alignment shrinkToFit="0" vertical="center" wrapText="1"/>
    </xf>
    <xf borderId="23" fillId="0" fontId="19" numFmtId="0" xfId="0" applyAlignment="1" applyBorder="1" applyFont="1">
      <alignment shrinkToFit="0" vertical="center" wrapText="1"/>
    </xf>
    <xf borderId="16" fillId="0" fontId="20" numFmtId="0" xfId="0" applyAlignment="1" applyBorder="1" applyFont="1">
      <alignment shrinkToFit="0" vertical="center" wrapText="1"/>
    </xf>
    <xf borderId="16" fillId="9" fontId="18" numFmtId="17" xfId="0" applyAlignment="1" applyBorder="1" applyFont="1" applyNumberFormat="1">
      <alignment shrinkToFit="0" vertical="center" wrapText="1"/>
    </xf>
    <xf borderId="16" fillId="10" fontId="18" numFmtId="0" xfId="0" applyAlignment="1" applyBorder="1" applyFill="1" applyFont="1">
      <alignment shrinkToFit="0" vertical="center" wrapText="1"/>
    </xf>
    <xf borderId="16" fillId="0" fontId="21" numFmtId="0" xfId="0" applyAlignment="1" applyBorder="1" applyFont="1">
      <alignment horizontal="center" shrinkToFit="0" vertical="center" wrapText="1"/>
    </xf>
    <xf borderId="25" fillId="0" fontId="5" numFmtId="0" xfId="0" applyBorder="1" applyFont="1"/>
    <xf borderId="25" fillId="0" fontId="18" numFmtId="0" xfId="0" applyAlignment="1" applyBorder="1" applyFont="1">
      <alignment shrinkToFit="0" vertical="center" wrapText="1"/>
    </xf>
    <xf borderId="22" fillId="0" fontId="18" numFmtId="0" xfId="0" applyAlignment="1" applyBorder="1" applyFont="1">
      <alignment shrinkToFit="0" vertical="center" wrapText="1"/>
    </xf>
    <xf borderId="26" fillId="0" fontId="5" numFmtId="0" xfId="0" applyBorder="1" applyFont="1"/>
    <xf borderId="26" fillId="0" fontId="18" numFmtId="0" xfId="0" applyAlignment="1" applyBorder="1" applyFont="1">
      <alignment shrinkToFit="0" vertical="center" wrapText="1"/>
    </xf>
    <xf borderId="16" fillId="8" fontId="22" numFmtId="0" xfId="0" applyAlignment="1" applyBorder="1" applyFont="1">
      <alignment shrinkToFit="0" vertical="center" wrapText="1"/>
    </xf>
    <xf borderId="27" fillId="9" fontId="18" numFmtId="0" xfId="0" applyAlignment="1" applyBorder="1" applyFont="1">
      <alignment shrinkToFit="0" vertical="center" wrapText="1"/>
    </xf>
    <xf borderId="16" fillId="0" fontId="19" numFmtId="0" xfId="0" applyAlignment="1" applyBorder="1" applyFont="1">
      <alignment shrinkToFit="0" vertical="center" wrapText="1"/>
    </xf>
    <xf borderId="18" fillId="0" fontId="18" numFmtId="0" xfId="0" applyAlignment="1" applyBorder="1" applyFont="1">
      <alignment shrinkToFit="0" vertical="center" wrapText="1"/>
    </xf>
    <xf borderId="23" fillId="0" fontId="18" numFmtId="0" xfId="0" applyAlignment="1" applyBorder="1" applyFont="1">
      <alignment shrinkToFit="0" vertical="center" wrapText="1"/>
    </xf>
    <xf borderId="28" fillId="9" fontId="18" numFmtId="0" xfId="0" applyAlignment="1" applyBorder="1" applyFont="1">
      <alignment shrinkToFit="0" vertical="center" wrapText="1"/>
    </xf>
    <xf borderId="16" fillId="0" fontId="19" numFmtId="0" xfId="0" applyAlignment="1" applyBorder="1" applyFont="1">
      <alignment horizontal="center" shrinkToFit="0" vertical="center" wrapText="1"/>
    </xf>
    <xf borderId="16" fillId="0" fontId="20" numFmtId="0" xfId="0" applyAlignment="1" applyBorder="1" applyFont="1">
      <alignment horizontal="center" shrinkToFit="0" vertical="center" wrapText="1"/>
    </xf>
    <xf borderId="20" fillId="0" fontId="18" numFmtId="0" xfId="0" applyAlignment="1" applyBorder="1" applyFont="1">
      <alignment shrinkToFit="0" vertical="center" wrapText="1"/>
    </xf>
    <xf borderId="21" fillId="0" fontId="18" numFmtId="0" xfId="0" applyAlignment="1" applyBorder="1" applyFont="1">
      <alignment shrinkToFit="0" vertical="center" wrapText="1"/>
    </xf>
    <xf borderId="23" fillId="0" fontId="23" numFmtId="0" xfId="0" applyAlignment="1" applyBorder="1" applyFont="1">
      <alignment shrinkToFit="0" vertical="center" wrapText="1"/>
    </xf>
    <xf borderId="16" fillId="0" fontId="24" numFmtId="0" xfId="0" applyAlignment="1" applyBorder="1" applyFont="1">
      <alignment shrinkToFit="0" vertical="center" wrapText="1"/>
    </xf>
    <xf borderId="0" fillId="0" fontId="18" numFmtId="0" xfId="0" applyAlignment="1" applyFont="1">
      <alignment shrinkToFit="0" vertical="center" wrapText="1"/>
    </xf>
    <xf borderId="23" fillId="0" fontId="18" numFmtId="0" xfId="0" applyAlignment="1" applyBorder="1" applyFont="1">
      <alignment horizontal="center" shrinkToFit="0" vertical="center" wrapText="1"/>
    </xf>
    <xf borderId="23" fillId="0" fontId="24" numFmtId="0" xfId="0" applyAlignment="1" applyBorder="1" applyFont="1">
      <alignment shrinkToFit="0" vertical="center" wrapText="1"/>
    </xf>
    <xf borderId="23" fillId="0" fontId="20" numFmtId="0" xfId="0" applyAlignment="1" applyBorder="1" applyFont="1">
      <alignment shrinkToFit="0" vertical="center" wrapText="1"/>
    </xf>
    <xf borderId="29" fillId="9" fontId="18" numFmtId="0" xfId="0" applyAlignment="1" applyBorder="1" applyFont="1">
      <alignment shrinkToFit="0" vertical="center" wrapText="1"/>
    </xf>
    <xf borderId="29" fillId="0" fontId="18" numFmtId="0" xfId="0" applyAlignment="1" applyBorder="1" applyFont="1">
      <alignment shrinkToFit="0" vertical="center" wrapText="1"/>
    </xf>
    <xf borderId="29" fillId="0" fontId="24" numFmtId="0" xfId="0" applyAlignment="1" applyBorder="1" applyFont="1">
      <alignment shrinkToFit="0" vertical="center" wrapText="1"/>
    </xf>
    <xf borderId="29" fillId="0" fontId="20" numFmtId="0" xfId="0" applyAlignment="1" applyBorder="1" applyFont="1">
      <alignment shrinkToFit="0" vertical="center" wrapText="1"/>
    </xf>
    <xf borderId="30" fillId="9" fontId="18" numFmtId="0" xfId="0" applyAlignment="1" applyBorder="1" applyFont="1">
      <alignment shrinkToFit="0" vertical="center" wrapText="1"/>
    </xf>
    <xf borderId="21" fillId="0" fontId="24" numFmtId="0" xfId="0" applyAlignment="1" applyBorder="1" applyFont="1">
      <alignment shrinkToFit="0" vertical="center" wrapText="1"/>
    </xf>
    <xf borderId="21" fillId="0" fontId="20" numFmtId="0" xfId="0" applyAlignment="1" applyBorder="1" applyFont="1">
      <alignment shrinkToFit="0" vertical="center" wrapText="1"/>
    </xf>
    <xf borderId="18" fillId="0" fontId="24" numFmtId="0" xfId="0" applyAlignment="1" applyBorder="1" applyFont="1">
      <alignment shrinkToFit="0" vertical="center" wrapText="1"/>
    </xf>
    <xf borderId="23" fillId="0" fontId="25" numFmtId="0" xfId="0" applyAlignment="1" applyBorder="1" applyFont="1">
      <alignment shrinkToFit="0" vertical="center" wrapText="1"/>
    </xf>
    <xf borderId="21" fillId="0" fontId="25" numFmtId="0" xfId="0" applyAlignment="1" applyBorder="1" applyFont="1">
      <alignment shrinkToFit="0" vertical="center" wrapText="1"/>
    </xf>
    <xf borderId="31" fillId="0" fontId="19" numFmtId="0" xfId="0" applyAlignment="1" applyBorder="1" applyFont="1">
      <alignment shrinkToFit="0" vertical="center" wrapText="1"/>
    </xf>
    <xf borderId="21" fillId="0" fontId="19" numFmtId="0" xfId="0" applyAlignment="1" applyBorder="1" applyFont="1">
      <alignment shrinkToFit="0" vertical="center" wrapText="1"/>
    </xf>
    <xf borderId="29" fillId="0" fontId="25" numFmtId="0" xfId="0" applyAlignment="1" applyBorder="1" applyFont="1">
      <alignment shrinkToFit="0" vertical="center" wrapText="1"/>
    </xf>
    <xf borderId="29" fillId="0" fontId="19" numFmtId="0" xfId="0" applyAlignment="1" applyBorder="1" applyFont="1">
      <alignment shrinkToFit="0" vertical="center" wrapText="1"/>
    </xf>
    <xf borderId="0" fillId="0" fontId="26" numFmtId="0" xfId="0" applyAlignment="1" applyFont="1">
      <alignment shrinkToFit="0" vertical="center" wrapText="1"/>
    </xf>
    <xf borderId="16" fillId="11" fontId="16" numFmtId="0" xfId="0" applyAlignment="1" applyBorder="1" applyFill="1" applyFont="1">
      <alignment shrinkToFit="0" vertical="center" wrapText="1"/>
    </xf>
    <xf borderId="21" fillId="9" fontId="17" numFmtId="0" xfId="0" applyAlignment="1" applyBorder="1" applyFont="1">
      <alignment shrinkToFit="0" vertical="center" wrapText="1"/>
    </xf>
    <xf borderId="0" fillId="0" fontId="3" numFmtId="0" xfId="0" applyFont="1"/>
    <xf borderId="23" fillId="0" fontId="18" numFmtId="3" xfId="0" applyAlignment="1" applyBorder="1" applyFont="1" applyNumberFormat="1">
      <alignment horizontal="center" shrinkToFit="0" vertical="center" wrapText="1"/>
    </xf>
    <xf borderId="24" fillId="0" fontId="18" numFmtId="0" xfId="0" applyAlignment="1" applyBorder="1" applyFont="1">
      <alignment shrinkToFit="0" vertical="center" wrapText="1"/>
    </xf>
    <xf borderId="24" fillId="0" fontId="25" numFmtId="0" xfId="0" applyAlignment="1" applyBorder="1" applyFont="1">
      <alignment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72150" cy="288607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18</xdr:row>
      <xdr:rowOff>0</xdr:rowOff>
    </xdr:from>
    <xdr:ext cx="5715000" cy="273367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9.38"/>
    <col customWidth="1" min="2" max="2" width="17.5"/>
    <col customWidth="1" min="3" max="3" width="16.38"/>
    <col customWidth="1" min="4" max="4" width="9.38"/>
    <col customWidth="1" min="5" max="5" width="21.63"/>
    <col customWidth="1" min="6" max="6" width="21.25"/>
    <col customWidth="1" min="7" max="26" width="9.38"/>
  </cols>
  <sheetData>
    <row r="1" ht="14.25" customHeight="1">
      <c r="E1" s="1" t="s">
        <v>0</v>
      </c>
      <c r="F1" s="2">
        <v>44362.0</v>
      </c>
    </row>
    <row r="2" ht="14.25" customHeight="1">
      <c r="B2" s="3"/>
      <c r="C2" s="3"/>
      <c r="D2" s="3"/>
      <c r="E2" s="3" t="s">
        <v>1</v>
      </c>
      <c r="F2" s="2">
        <v>44041.0</v>
      </c>
    </row>
    <row r="3" ht="14.25" customHeight="1">
      <c r="E3" s="1" t="s">
        <v>2</v>
      </c>
      <c r="F3" s="4" t="s">
        <v>3</v>
      </c>
    </row>
    <row r="4" ht="14.25" customHeight="1">
      <c r="A4" s="5"/>
    </row>
    <row r="5" ht="15.0" customHeight="1">
      <c r="A5" s="6" t="s">
        <v>4</v>
      </c>
      <c r="B5" s="7" t="s">
        <v>5</v>
      </c>
      <c r="C5" s="8"/>
      <c r="D5" s="8"/>
      <c r="E5" s="8"/>
      <c r="F5" s="9"/>
    </row>
    <row r="6" ht="14.25" customHeight="1">
      <c r="A6" s="6" t="s">
        <v>6</v>
      </c>
      <c r="B6" s="10" t="s">
        <v>7</v>
      </c>
      <c r="C6" s="6" t="s">
        <v>8</v>
      </c>
      <c r="D6" s="7" t="s">
        <v>9</v>
      </c>
      <c r="E6" s="8"/>
      <c r="F6" s="9"/>
    </row>
    <row r="7" ht="15.0" customHeight="1">
      <c r="A7" s="11" t="s">
        <v>10</v>
      </c>
      <c r="B7" s="12" t="s">
        <v>11</v>
      </c>
      <c r="C7" s="8"/>
      <c r="D7" s="8"/>
      <c r="E7" s="8"/>
      <c r="F7" s="9"/>
    </row>
    <row r="8" ht="101.25" customHeight="1">
      <c r="A8" s="11" t="s">
        <v>12</v>
      </c>
      <c r="B8" s="7" t="s">
        <v>13</v>
      </c>
      <c r="C8" s="8"/>
      <c r="D8" s="8"/>
      <c r="E8" s="8"/>
      <c r="F8" s="9"/>
    </row>
    <row r="9" ht="15.0" customHeight="1">
      <c r="A9" s="13" t="s">
        <v>14</v>
      </c>
      <c r="B9" s="14" t="s">
        <v>15</v>
      </c>
      <c r="C9" s="15"/>
      <c r="D9" s="15"/>
      <c r="E9" s="15"/>
      <c r="F9" s="16"/>
    </row>
    <row r="10" ht="14.25" customHeight="1">
      <c r="A10" s="17" t="s">
        <v>16</v>
      </c>
      <c r="B10" s="18"/>
      <c r="C10" s="19"/>
      <c r="D10" s="19"/>
      <c r="E10" s="19"/>
      <c r="F10" s="20"/>
    </row>
    <row r="11" ht="15.0" customHeight="1">
      <c r="A11" s="6" t="s">
        <v>17</v>
      </c>
      <c r="B11" s="10" t="s">
        <v>18</v>
      </c>
      <c r="C11" s="21" t="s">
        <v>19</v>
      </c>
      <c r="D11" s="8"/>
      <c r="E11" s="9"/>
      <c r="F11" s="10" t="s">
        <v>18</v>
      </c>
    </row>
    <row r="12" ht="14.25" customHeight="1">
      <c r="A12" s="6" t="s">
        <v>20</v>
      </c>
      <c r="B12" s="7" t="s">
        <v>18</v>
      </c>
      <c r="C12" s="8"/>
      <c r="D12" s="8"/>
      <c r="E12" s="8"/>
      <c r="F12" s="9"/>
    </row>
    <row r="13" ht="14.25" customHeight="1">
      <c r="A13" s="6" t="s">
        <v>21</v>
      </c>
      <c r="B13" s="22" t="s">
        <v>22</v>
      </c>
      <c r="C13" s="21" t="s">
        <v>23</v>
      </c>
      <c r="D13" s="9"/>
      <c r="E13" s="7" t="s">
        <v>24</v>
      </c>
      <c r="F13" s="9"/>
    </row>
    <row r="14" ht="14.25" customHeight="1">
      <c r="A14" s="13" t="s">
        <v>25</v>
      </c>
      <c r="B14" s="14" t="s">
        <v>26</v>
      </c>
      <c r="C14" s="15"/>
      <c r="D14" s="15"/>
      <c r="E14" s="15"/>
      <c r="F14" s="16"/>
    </row>
    <row r="15" ht="14.25" customHeight="1">
      <c r="A15" s="17" t="s">
        <v>27</v>
      </c>
      <c r="B15" s="18"/>
      <c r="C15" s="19"/>
      <c r="D15" s="19"/>
      <c r="E15" s="19"/>
      <c r="F15" s="20"/>
    </row>
    <row r="16" ht="48.0" customHeight="1">
      <c r="A16" s="6" t="s">
        <v>28</v>
      </c>
      <c r="B16" s="23" t="s">
        <v>29</v>
      </c>
      <c r="C16" s="24"/>
      <c r="D16" s="24"/>
      <c r="E16" s="24"/>
      <c r="F16" s="25"/>
    </row>
    <row r="17" ht="62.25" customHeight="1">
      <c r="A17" s="6" t="s">
        <v>6</v>
      </c>
      <c r="B17" s="23" t="s">
        <v>30</v>
      </c>
      <c r="C17" s="24"/>
      <c r="D17" s="24"/>
      <c r="E17" s="24"/>
      <c r="F17" s="25"/>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2">
    <mergeCell ref="C13:D13"/>
    <mergeCell ref="E13:F13"/>
    <mergeCell ref="B14:F15"/>
    <mergeCell ref="B16:F16"/>
    <mergeCell ref="B17:F17"/>
    <mergeCell ref="B5:F5"/>
    <mergeCell ref="D6:F6"/>
    <mergeCell ref="B7:F7"/>
    <mergeCell ref="B8:F8"/>
    <mergeCell ref="B9:F10"/>
    <mergeCell ref="C11:E11"/>
    <mergeCell ref="B12:F12"/>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9.75"/>
    <col customWidth="1" min="2" max="2" width="39.13"/>
    <col customWidth="1" min="3" max="3" width="29.88"/>
    <col customWidth="1" min="4" max="4" width="22.0"/>
  </cols>
  <sheetData>
    <row r="1">
      <c r="A1" s="26" t="s">
        <v>31</v>
      </c>
      <c r="B1" s="8"/>
      <c r="C1" s="8"/>
      <c r="D1" s="9"/>
    </row>
    <row r="2">
      <c r="A2" s="27" t="s">
        <v>32</v>
      </c>
      <c r="B2" s="27" t="s">
        <v>33</v>
      </c>
      <c r="C2" s="27" t="s">
        <v>34</v>
      </c>
      <c r="D2" s="27" t="s">
        <v>35</v>
      </c>
    </row>
    <row r="3">
      <c r="A3" s="27">
        <v>2018.0</v>
      </c>
      <c r="B3" s="28" t="s">
        <v>36</v>
      </c>
      <c r="C3" s="29" t="s">
        <v>37</v>
      </c>
      <c r="D3" s="30">
        <v>1.0</v>
      </c>
    </row>
    <row r="4">
      <c r="A4" s="27">
        <v>2018.0</v>
      </c>
      <c r="B4" s="28" t="s">
        <v>36</v>
      </c>
      <c r="C4" s="29" t="s">
        <v>38</v>
      </c>
      <c r="D4" s="30">
        <v>27.0</v>
      </c>
    </row>
    <row r="5">
      <c r="A5" s="27">
        <v>2018.0</v>
      </c>
      <c r="B5" s="28" t="s">
        <v>36</v>
      </c>
      <c r="C5" s="29" t="s">
        <v>39</v>
      </c>
      <c r="D5" s="30">
        <v>18.0</v>
      </c>
    </row>
    <row r="6">
      <c r="A6" s="27">
        <v>2018.0</v>
      </c>
      <c r="B6" s="28" t="s">
        <v>36</v>
      </c>
      <c r="C6" s="29" t="s">
        <v>40</v>
      </c>
      <c r="D6" s="30">
        <v>11.0</v>
      </c>
    </row>
    <row r="7">
      <c r="A7" s="27">
        <v>2018.0</v>
      </c>
      <c r="B7" s="28" t="s">
        <v>36</v>
      </c>
      <c r="C7" s="29" t="s">
        <v>41</v>
      </c>
      <c r="D7" s="30">
        <v>3.0</v>
      </c>
    </row>
    <row r="8">
      <c r="A8" s="27">
        <v>2018.0</v>
      </c>
      <c r="B8" s="28" t="s">
        <v>36</v>
      </c>
      <c r="C8" s="29" t="s">
        <v>42</v>
      </c>
      <c r="D8" s="30">
        <v>14.0</v>
      </c>
    </row>
    <row r="9">
      <c r="A9" s="27">
        <v>2019.0</v>
      </c>
      <c r="B9" s="28" t="s">
        <v>36</v>
      </c>
      <c r="C9" s="29" t="s">
        <v>37</v>
      </c>
      <c r="D9" s="30">
        <v>2.0</v>
      </c>
    </row>
    <row r="10">
      <c r="A10" s="27">
        <v>2019.0</v>
      </c>
      <c r="B10" s="28" t="s">
        <v>36</v>
      </c>
      <c r="C10" s="29" t="s">
        <v>38</v>
      </c>
      <c r="D10" s="30">
        <v>25.0</v>
      </c>
    </row>
    <row r="11">
      <c r="A11" s="27">
        <v>2019.0</v>
      </c>
      <c r="B11" s="28" t="s">
        <v>36</v>
      </c>
      <c r="C11" s="29" t="s">
        <v>39</v>
      </c>
      <c r="D11" s="30">
        <v>19.0</v>
      </c>
    </row>
    <row r="12">
      <c r="A12" s="27">
        <v>2019.0</v>
      </c>
      <c r="B12" s="28" t="s">
        <v>36</v>
      </c>
      <c r="C12" s="29" t="s">
        <v>40</v>
      </c>
      <c r="D12" s="30">
        <v>3.0</v>
      </c>
    </row>
    <row r="13">
      <c r="A13" s="27">
        <v>2019.0</v>
      </c>
      <c r="B13" s="28" t="s">
        <v>36</v>
      </c>
      <c r="C13" s="29" t="s">
        <v>41</v>
      </c>
      <c r="D13" s="30">
        <v>0.0</v>
      </c>
    </row>
    <row r="14">
      <c r="A14" s="27">
        <v>2019.0</v>
      </c>
      <c r="B14" s="28" t="s">
        <v>36</v>
      </c>
      <c r="C14" s="29" t="s">
        <v>42</v>
      </c>
      <c r="D14" s="30">
        <v>18.0</v>
      </c>
    </row>
    <row r="15">
      <c r="A15" s="27">
        <v>2020.0</v>
      </c>
      <c r="B15" s="28" t="s">
        <v>36</v>
      </c>
      <c r="C15" s="29" t="s">
        <v>37</v>
      </c>
      <c r="D15" s="30">
        <v>0.0</v>
      </c>
    </row>
    <row r="16">
      <c r="A16" s="27">
        <v>2020.0</v>
      </c>
      <c r="B16" s="28" t="s">
        <v>36</v>
      </c>
      <c r="C16" s="29" t="s">
        <v>38</v>
      </c>
      <c r="D16" s="30">
        <v>0.0</v>
      </c>
    </row>
    <row r="17">
      <c r="A17" s="27">
        <v>2020.0</v>
      </c>
      <c r="B17" s="28" t="s">
        <v>36</v>
      </c>
      <c r="C17" s="29" t="s">
        <v>39</v>
      </c>
      <c r="D17" s="30">
        <v>0.0</v>
      </c>
    </row>
    <row r="18">
      <c r="A18" s="27">
        <v>2020.0</v>
      </c>
      <c r="B18" s="28" t="s">
        <v>36</v>
      </c>
      <c r="C18" s="29" t="s">
        <v>40</v>
      </c>
      <c r="D18" s="30">
        <v>0.0</v>
      </c>
    </row>
    <row r="19">
      <c r="A19" s="27">
        <v>2020.0</v>
      </c>
      <c r="B19" s="28" t="s">
        <v>36</v>
      </c>
      <c r="C19" s="29" t="s">
        <v>41</v>
      </c>
      <c r="D19" s="30">
        <v>0.0</v>
      </c>
    </row>
    <row r="20">
      <c r="A20" s="27">
        <v>2020.0</v>
      </c>
      <c r="B20" s="28" t="s">
        <v>36</v>
      </c>
      <c r="C20" s="29" t="s">
        <v>42</v>
      </c>
      <c r="D20" s="30">
        <v>0.0</v>
      </c>
    </row>
    <row r="21">
      <c r="A21" s="27">
        <v>2018.0</v>
      </c>
      <c r="B21" s="30" t="s">
        <v>43</v>
      </c>
      <c r="C21" s="29" t="s">
        <v>37</v>
      </c>
      <c r="D21" s="30">
        <v>36.0</v>
      </c>
    </row>
    <row r="22">
      <c r="A22" s="27">
        <v>2018.0</v>
      </c>
      <c r="B22" s="30" t="s">
        <v>43</v>
      </c>
      <c r="C22" s="29" t="s">
        <v>38</v>
      </c>
      <c r="D22" s="30">
        <v>3.0</v>
      </c>
    </row>
    <row r="23">
      <c r="A23" s="27">
        <v>2018.0</v>
      </c>
      <c r="B23" s="30" t="s">
        <v>43</v>
      </c>
      <c r="C23" s="29" t="s">
        <v>40</v>
      </c>
      <c r="D23" s="30">
        <v>0.0</v>
      </c>
    </row>
    <row r="24">
      <c r="A24" s="27">
        <v>2018.0</v>
      </c>
      <c r="B24" s="30" t="s">
        <v>43</v>
      </c>
      <c r="C24" s="29" t="s">
        <v>44</v>
      </c>
      <c r="D24" s="30">
        <v>0.0</v>
      </c>
    </row>
    <row r="25">
      <c r="A25" s="27">
        <v>2018.0</v>
      </c>
      <c r="B25" s="30" t="s">
        <v>43</v>
      </c>
      <c r="C25" s="29" t="s">
        <v>42</v>
      </c>
      <c r="D25" s="30">
        <v>0.0</v>
      </c>
    </row>
    <row r="26">
      <c r="A26" s="27">
        <v>2019.0</v>
      </c>
      <c r="B26" s="30" t="s">
        <v>43</v>
      </c>
      <c r="C26" s="29" t="s">
        <v>37</v>
      </c>
      <c r="D26" s="30">
        <v>12.0</v>
      </c>
    </row>
    <row r="27">
      <c r="A27" s="27">
        <v>2019.0</v>
      </c>
      <c r="B27" s="30" t="s">
        <v>43</v>
      </c>
      <c r="C27" s="29" t="s">
        <v>38</v>
      </c>
      <c r="D27" s="30">
        <v>4.0</v>
      </c>
    </row>
    <row r="28">
      <c r="A28" s="27">
        <v>2019.0</v>
      </c>
      <c r="B28" s="30" t="s">
        <v>43</v>
      </c>
      <c r="C28" s="29" t="s">
        <v>40</v>
      </c>
      <c r="D28" s="30">
        <v>1.0</v>
      </c>
    </row>
    <row r="29">
      <c r="A29" s="27">
        <v>2019.0</v>
      </c>
      <c r="B29" s="30" t="s">
        <v>43</v>
      </c>
      <c r="C29" s="29" t="s">
        <v>44</v>
      </c>
      <c r="D29" s="30">
        <v>1.0</v>
      </c>
    </row>
    <row r="30">
      <c r="A30" s="27">
        <v>2019.0</v>
      </c>
      <c r="B30" s="30" t="s">
        <v>43</v>
      </c>
      <c r="C30" s="29" t="s">
        <v>42</v>
      </c>
      <c r="D30" s="30">
        <v>2.0</v>
      </c>
    </row>
    <row r="31">
      <c r="A31" s="27">
        <v>2020.0</v>
      </c>
      <c r="B31" s="30" t="s">
        <v>43</v>
      </c>
      <c r="C31" s="29" t="s">
        <v>37</v>
      </c>
      <c r="D31" s="30">
        <v>60.0</v>
      </c>
    </row>
    <row r="32">
      <c r="A32" s="27">
        <v>2020.0</v>
      </c>
      <c r="B32" s="30" t="s">
        <v>43</v>
      </c>
      <c r="C32" s="29" t="s">
        <v>38</v>
      </c>
      <c r="D32" s="30">
        <v>7.0</v>
      </c>
    </row>
    <row r="33">
      <c r="A33" s="27">
        <v>2020.0</v>
      </c>
      <c r="B33" s="30" t="s">
        <v>43</v>
      </c>
      <c r="C33" s="29" t="s">
        <v>40</v>
      </c>
      <c r="D33" s="30">
        <v>1.0</v>
      </c>
    </row>
    <row r="34">
      <c r="A34" s="27">
        <v>2020.0</v>
      </c>
      <c r="B34" s="30" t="s">
        <v>43</v>
      </c>
      <c r="C34" s="29" t="s">
        <v>44</v>
      </c>
      <c r="D34" s="30">
        <v>1.0</v>
      </c>
    </row>
    <row r="35">
      <c r="A35" s="27">
        <v>2020.0</v>
      </c>
      <c r="B35" s="30" t="s">
        <v>43</v>
      </c>
      <c r="C35" s="29" t="s">
        <v>42</v>
      </c>
      <c r="D35" s="30">
        <v>2.0</v>
      </c>
    </row>
    <row r="36">
      <c r="D36" s="31"/>
    </row>
    <row r="37">
      <c r="A37" s="26" t="s">
        <v>45</v>
      </c>
      <c r="B37" s="8"/>
      <c r="C37" s="9"/>
      <c r="D37" s="32"/>
    </row>
    <row r="38">
      <c r="A38" s="27" t="s">
        <v>32</v>
      </c>
      <c r="B38" s="27" t="s">
        <v>33</v>
      </c>
      <c r="C38" s="27" t="s">
        <v>46</v>
      </c>
      <c r="D38" s="33"/>
    </row>
    <row r="39">
      <c r="A39" s="27">
        <v>2018.0</v>
      </c>
      <c r="B39" s="28" t="s">
        <v>36</v>
      </c>
      <c r="C39" s="30">
        <v>2885.0</v>
      </c>
      <c r="D39" s="31"/>
    </row>
    <row r="40">
      <c r="A40" s="27">
        <v>2018.0</v>
      </c>
      <c r="B40" s="30" t="s">
        <v>43</v>
      </c>
      <c r="C40" s="30">
        <v>834.0</v>
      </c>
    </row>
    <row r="41">
      <c r="A41" s="27">
        <v>2019.0</v>
      </c>
      <c r="B41" s="28" t="s">
        <v>36</v>
      </c>
      <c r="C41" s="30">
        <v>2518.0</v>
      </c>
    </row>
    <row r="42">
      <c r="A42" s="27">
        <v>2019.0</v>
      </c>
      <c r="B42" s="30" t="s">
        <v>43</v>
      </c>
      <c r="C42" s="30">
        <v>513.0</v>
      </c>
    </row>
    <row r="43">
      <c r="A43" s="27">
        <v>2020.0</v>
      </c>
      <c r="B43" s="28" t="s">
        <v>36</v>
      </c>
      <c r="C43" s="30">
        <v>0.0</v>
      </c>
    </row>
    <row r="44">
      <c r="A44" s="27">
        <v>2020.0</v>
      </c>
      <c r="B44" s="30" t="s">
        <v>43</v>
      </c>
      <c r="C44" s="30">
        <v>309.0</v>
      </c>
    </row>
    <row r="46">
      <c r="A46" s="26" t="s">
        <v>47</v>
      </c>
      <c r="B46" s="8"/>
      <c r="C46" s="8"/>
      <c r="D46" s="9"/>
    </row>
    <row r="47">
      <c r="A47" s="34" t="s">
        <v>32</v>
      </c>
      <c r="B47" s="34" t="s">
        <v>48</v>
      </c>
      <c r="C47" s="34" t="s">
        <v>47</v>
      </c>
      <c r="D47" s="34" t="s">
        <v>49</v>
      </c>
    </row>
    <row r="48">
      <c r="A48" s="27">
        <v>2018.0</v>
      </c>
      <c r="B48" s="35">
        <v>21496.0833333333</v>
      </c>
      <c r="C48" s="36">
        <v>3719.0</v>
      </c>
      <c r="D48" s="37">
        <f t="shared" ref="D48:D50" si="1">C48/B48</f>
        <v>0.1730082612</v>
      </c>
    </row>
    <row r="49">
      <c r="A49" s="27">
        <v>2019.0</v>
      </c>
      <c r="B49" s="38">
        <v>21530.8</v>
      </c>
      <c r="C49" s="36">
        <v>3031.0</v>
      </c>
      <c r="D49" s="37">
        <f t="shared" si="1"/>
        <v>0.1407750757</v>
      </c>
    </row>
    <row r="50">
      <c r="A50" s="27">
        <v>2020.0</v>
      </c>
      <c r="B50" s="38">
        <v>21941.083333333332</v>
      </c>
      <c r="C50" s="36">
        <v>309.0</v>
      </c>
      <c r="D50" s="37">
        <f t="shared" si="1"/>
        <v>0.0140831697</v>
      </c>
    </row>
  </sheetData>
  <mergeCells count="3">
    <mergeCell ref="A1:D1"/>
    <mergeCell ref="A37:C37"/>
    <mergeCell ref="A46:D4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c r="H1" s="39" t="s">
        <v>50</v>
      </c>
      <c r="I1" s="39">
        <v>2018.0</v>
      </c>
      <c r="J1" s="39">
        <v>2019.0</v>
      </c>
      <c r="K1" s="39">
        <v>2020.0</v>
      </c>
    </row>
    <row r="2">
      <c r="H2" s="40" t="s">
        <v>51</v>
      </c>
      <c r="I2" s="41">
        <v>74.0</v>
      </c>
      <c r="J2" s="41">
        <v>67.0</v>
      </c>
      <c r="K2" s="41">
        <v>0.0</v>
      </c>
    </row>
    <row r="3">
      <c r="H3" s="40" t="s">
        <v>43</v>
      </c>
      <c r="I3" s="41">
        <v>39.0</v>
      </c>
      <c r="J3" s="41">
        <v>20.0</v>
      </c>
      <c r="K3" s="41">
        <v>12.0</v>
      </c>
    </row>
    <row r="18">
      <c r="H18" s="39" t="s">
        <v>50</v>
      </c>
      <c r="I18" s="39">
        <v>2018.0</v>
      </c>
      <c r="J18" s="39">
        <v>2019.0</v>
      </c>
      <c r="K18" s="39">
        <v>2020.0</v>
      </c>
    </row>
    <row r="19">
      <c r="H19" s="40" t="s">
        <v>52</v>
      </c>
      <c r="I19" s="41" t="s">
        <v>53</v>
      </c>
      <c r="J19" s="41" t="s">
        <v>54</v>
      </c>
      <c r="K19" s="41" t="s">
        <v>55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8.5"/>
    <col customWidth="1" min="2" max="26" width="9.38"/>
  </cols>
  <sheetData>
    <row r="1" ht="15.0" customHeight="1">
      <c r="A1" s="42" t="s">
        <v>31</v>
      </c>
      <c r="B1" s="8"/>
      <c r="C1" s="8"/>
      <c r="D1" s="8"/>
      <c r="E1" s="9"/>
    </row>
    <row r="2" ht="15.0" customHeight="1">
      <c r="A2" s="43" t="s">
        <v>56</v>
      </c>
      <c r="B2" s="43">
        <v>2018.0</v>
      </c>
      <c r="C2" s="43">
        <v>2019.0</v>
      </c>
      <c r="D2" s="43">
        <v>2020.0</v>
      </c>
      <c r="E2" s="43" t="s">
        <v>57</v>
      </c>
    </row>
    <row r="3" ht="15.0" customHeight="1">
      <c r="A3" s="44" t="s">
        <v>36</v>
      </c>
      <c r="B3" s="30"/>
      <c r="C3" s="30"/>
      <c r="D3" s="30"/>
      <c r="E3" s="30"/>
    </row>
    <row r="4" ht="15.0" customHeight="1">
      <c r="A4" s="29" t="s">
        <v>37</v>
      </c>
      <c r="B4" s="30">
        <v>1.0</v>
      </c>
      <c r="C4" s="30">
        <v>2.0</v>
      </c>
      <c r="D4" s="30">
        <v>0.0</v>
      </c>
      <c r="E4" s="30">
        <f t="shared" ref="E4:E9" si="1">SUM(B4:D4)</f>
        <v>3</v>
      </c>
    </row>
    <row r="5" ht="15.0" customHeight="1">
      <c r="A5" s="29" t="s">
        <v>38</v>
      </c>
      <c r="B5" s="30">
        <v>27.0</v>
      </c>
      <c r="C5" s="30">
        <v>25.0</v>
      </c>
      <c r="D5" s="30">
        <v>0.0</v>
      </c>
      <c r="E5" s="30">
        <f t="shared" si="1"/>
        <v>52</v>
      </c>
    </row>
    <row r="6" ht="15.0" customHeight="1">
      <c r="A6" s="29" t="s">
        <v>39</v>
      </c>
      <c r="B6" s="30">
        <v>18.0</v>
      </c>
      <c r="C6" s="30">
        <v>19.0</v>
      </c>
      <c r="D6" s="30">
        <v>0.0</v>
      </c>
      <c r="E6" s="30">
        <f t="shared" si="1"/>
        <v>37</v>
      </c>
    </row>
    <row r="7" ht="15.0" customHeight="1">
      <c r="A7" s="29" t="s">
        <v>40</v>
      </c>
      <c r="B7" s="30">
        <v>11.0</v>
      </c>
      <c r="C7" s="30">
        <v>3.0</v>
      </c>
      <c r="D7" s="30">
        <v>0.0</v>
      </c>
      <c r="E7" s="30">
        <f t="shared" si="1"/>
        <v>14</v>
      </c>
    </row>
    <row r="8" ht="15.0" customHeight="1">
      <c r="A8" s="29" t="s">
        <v>41</v>
      </c>
      <c r="B8" s="30">
        <v>3.0</v>
      </c>
      <c r="C8" s="30">
        <v>0.0</v>
      </c>
      <c r="D8" s="30">
        <v>0.0</v>
      </c>
      <c r="E8" s="30">
        <f t="shared" si="1"/>
        <v>3</v>
      </c>
    </row>
    <row r="9" ht="15.0" customHeight="1">
      <c r="A9" s="29" t="s">
        <v>42</v>
      </c>
      <c r="B9" s="30">
        <v>14.0</v>
      </c>
      <c r="C9" s="30">
        <v>18.0</v>
      </c>
      <c r="D9" s="30">
        <v>0.0</v>
      </c>
      <c r="E9" s="30">
        <f t="shared" si="1"/>
        <v>32</v>
      </c>
    </row>
    <row r="10" ht="15.0" customHeight="1">
      <c r="A10" s="45" t="s">
        <v>58</v>
      </c>
      <c r="B10" s="46">
        <f t="shared" ref="B10:E10" si="2">SUM(B4:B9)</f>
        <v>74</v>
      </c>
      <c r="C10" s="46">
        <f t="shared" si="2"/>
        <v>67</v>
      </c>
      <c r="D10" s="46">
        <f t="shared" si="2"/>
        <v>0</v>
      </c>
      <c r="E10" s="46">
        <f t="shared" si="2"/>
        <v>141</v>
      </c>
    </row>
    <row r="11" ht="15.0" customHeight="1">
      <c r="A11" s="46" t="s">
        <v>43</v>
      </c>
      <c r="B11" s="30"/>
      <c r="C11" s="30"/>
      <c r="D11" s="30"/>
      <c r="E11" s="30"/>
    </row>
    <row r="12" ht="15.0" customHeight="1">
      <c r="A12" s="29" t="s">
        <v>37</v>
      </c>
      <c r="B12" s="30">
        <v>36.0</v>
      </c>
      <c r="C12" s="30">
        <v>12.0</v>
      </c>
      <c r="D12" s="30">
        <v>12.0</v>
      </c>
      <c r="E12" s="30">
        <f t="shared" ref="E12:E16" si="3">SUM(B12:D12)</f>
        <v>60</v>
      </c>
    </row>
    <row r="13" ht="15.0" customHeight="1">
      <c r="A13" s="29" t="s">
        <v>38</v>
      </c>
      <c r="B13" s="30">
        <v>3.0</v>
      </c>
      <c r="C13" s="30">
        <v>4.0</v>
      </c>
      <c r="D13" s="30">
        <v>0.0</v>
      </c>
      <c r="E13" s="30">
        <f t="shared" si="3"/>
        <v>7</v>
      </c>
    </row>
    <row r="14" ht="15.0" customHeight="1">
      <c r="A14" s="29" t="s">
        <v>40</v>
      </c>
      <c r="B14" s="30">
        <v>0.0</v>
      </c>
      <c r="C14" s="30">
        <v>1.0</v>
      </c>
      <c r="D14" s="30">
        <v>0.0</v>
      </c>
      <c r="E14" s="30">
        <f t="shared" si="3"/>
        <v>1</v>
      </c>
    </row>
    <row r="15" ht="15.0" customHeight="1">
      <c r="A15" s="29" t="s">
        <v>44</v>
      </c>
      <c r="B15" s="30">
        <v>0.0</v>
      </c>
      <c r="C15" s="30">
        <v>1.0</v>
      </c>
      <c r="D15" s="30">
        <v>0.0</v>
      </c>
      <c r="E15" s="30">
        <f t="shared" si="3"/>
        <v>1</v>
      </c>
    </row>
    <row r="16" ht="15.0" customHeight="1">
      <c r="A16" s="29" t="s">
        <v>42</v>
      </c>
      <c r="B16" s="30">
        <v>0.0</v>
      </c>
      <c r="C16" s="30">
        <v>2.0</v>
      </c>
      <c r="D16" s="30">
        <v>0.0</v>
      </c>
      <c r="E16" s="30">
        <f t="shared" si="3"/>
        <v>2</v>
      </c>
    </row>
    <row r="17" ht="15.0" customHeight="1">
      <c r="A17" s="45" t="s">
        <v>58</v>
      </c>
      <c r="B17" s="46">
        <f t="shared" ref="B17:E17" si="4">SUM(B12:B16)</f>
        <v>39</v>
      </c>
      <c r="C17" s="46">
        <f t="shared" si="4"/>
        <v>20</v>
      </c>
      <c r="D17" s="46">
        <f t="shared" si="4"/>
        <v>12</v>
      </c>
      <c r="E17" s="46">
        <f t="shared" si="4"/>
        <v>71</v>
      </c>
    </row>
    <row r="18" ht="15.0" customHeight="1">
      <c r="A18" s="46" t="s">
        <v>57</v>
      </c>
      <c r="B18" s="46">
        <f t="shared" ref="B18:E18" si="5">B10+B17</f>
        <v>113</v>
      </c>
      <c r="C18" s="46">
        <f t="shared" si="5"/>
        <v>87</v>
      </c>
      <c r="D18" s="46">
        <f t="shared" si="5"/>
        <v>12</v>
      </c>
      <c r="E18" s="46">
        <f t="shared" si="5"/>
        <v>212</v>
      </c>
    </row>
    <row r="19" ht="15.0" customHeight="1">
      <c r="A19" s="47" t="s">
        <v>59</v>
      </c>
      <c r="B19" s="15"/>
      <c r="C19" s="15"/>
      <c r="D19" s="15"/>
      <c r="E19" s="15"/>
    </row>
    <row r="20" ht="15.0" customHeight="1"/>
    <row r="21" ht="15.0" customHeight="1"/>
    <row r="22" ht="14.25" customHeight="1">
      <c r="A22" s="48" t="s">
        <v>60</v>
      </c>
      <c r="B22" s="8"/>
      <c r="C22" s="8"/>
      <c r="D22" s="8"/>
      <c r="E22" s="9"/>
    </row>
    <row r="23" ht="14.25" customHeight="1">
      <c r="A23" s="43" t="s">
        <v>56</v>
      </c>
      <c r="B23" s="43">
        <v>2018.0</v>
      </c>
      <c r="C23" s="43">
        <v>2019.0</v>
      </c>
      <c r="D23" s="43">
        <v>2020.0</v>
      </c>
      <c r="E23" s="43" t="s">
        <v>61</v>
      </c>
    </row>
    <row r="24" ht="14.25" customHeight="1">
      <c r="A24" s="44" t="s">
        <v>36</v>
      </c>
      <c r="B24" s="30">
        <v>2885.0</v>
      </c>
      <c r="C24" s="30">
        <v>2518.0</v>
      </c>
      <c r="D24" s="30">
        <v>0.0</v>
      </c>
      <c r="E24" s="30">
        <f t="shared" ref="E24:E25" si="6">SUM(B24:D24)</f>
        <v>5403</v>
      </c>
    </row>
    <row r="25" ht="14.25" customHeight="1">
      <c r="A25" s="46" t="s">
        <v>43</v>
      </c>
      <c r="B25" s="30">
        <v>834.0</v>
      </c>
      <c r="C25" s="30">
        <v>513.0</v>
      </c>
      <c r="D25" s="30">
        <v>309.0</v>
      </c>
      <c r="E25" s="30">
        <f t="shared" si="6"/>
        <v>1656</v>
      </c>
    </row>
    <row r="26" ht="14.25" customHeight="1">
      <c r="A26" s="30" t="s">
        <v>62</v>
      </c>
      <c r="B26" s="30">
        <f t="shared" ref="B26:E26" si="7">SUM(B24:B25)</f>
        <v>3719</v>
      </c>
      <c r="C26" s="30">
        <f t="shared" si="7"/>
        <v>3031</v>
      </c>
      <c r="D26" s="30">
        <f t="shared" si="7"/>
        <v>309</v>
      </c>
      <c r="E26" s="30">
        <f t="shared" si="7"/>
        <v>7059</v>
      </c>
    </row>
    <row r="27" ht="14.25" customHeight="1">
      <c r="A27" s="49" t="s">
        <v>63</v>
      </c>
      <c r="B27" s="15"/>
      <c r="C27" s="15"/>
      <c r="D27" s="15"/>
      <c r="E27" s="15"/>
    </row>
    <row r="28" ht="14.25" customHeight="1"/>
    <row r="29" ht="14.25" customHeight="1">
      <c r="A29" s="48" t="s">
        <v>64</v>
      </c>
      <c r="B29" s="8"/>
      <c r="C29" s="8"/>
      <c r="D29" s="8"/>
      <c r="E29" s="9"/>
    </row>
    <row r="30" ht="14.25" customHeight="1">
      <c r="A30" s="43" t="s">
        <v>56</v>
      </c>
      <c r="B30" s="43">
        <v>2018.0</v>
      </c>
      <c r="C30" s="43">
        <v>2019.0</v>
      </c>
      <c r="D30" s="43">
        <v>2020.0</v>
      </c>
      <c r="E30" s="43" t="s">
        <v>61</v>
      </c>
    </row>
    <row r="31" ht="14.25" customHeight="1">
      <c r="A31" s="28" t="s">
        <v>65</v>
      </c>
      <c r="B31" s="30">
        <f t="shared" ref="B31:E31" si="8">B26</f>
        <v>3719</v>
      </c>
      <c r="C31" s="30">
        <f t="shared" si="8"/>
        <v>3031</v>
      </c>
      <c r="D31" s="30">
        <f t="shared" si="8"/>
        <v>309</v>
      </c>
      <c r="E31" s="30">
        <f t="shared" si="8"/>
        <v>7059</v>
      </c>
    </row>
    <row r="32" ht="14.25" customHeight="1">
      <c r="A32" s="50" t="s">
        <v>66</v>
      </c>
      <c r="B32" s="35">
        <v>21496.0833333333</v>
      </c>
      <c r="C32" s="38">
        <v>21530.8</v>
      </c>
      <c r="D32" s="38">
        <v>21941.083333333332</v>
      </c>
      <c r="E32" s="51">
        <f>SUM(B32:D32)</f>
        <v>64967.96667</v>
      </c>
    </row>
    <row r="33" ht="14.25" customHeight="1">
      <c r="A33" s="28" t="s">
        <v>64</v>
      </c>
      <c r="B33" s="52">
        <f t="shared" ref="B33:E33" si="9">B31/B32</f>
        <v>0.1730082612</v>
      </c>
      <c r="C33" s="52">
        <f t="shared" si="9"/>
        <v>0.1407750757</v>
      </c>
      <c r="D33" s="52">
        <f t="shared" si="9"/>
        <v>0.0140831697</v>
      </c>
      <c r="E33" s="52">
        <f t="shared" si="9"/>
        <v>0.1086535467</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E1"/>
    <mergeCell ref="A19:E19"/>
    <mergeCell ref="A22:E22"/>
    <mergeCell ref="A27:E27"/>
    <mergeCell ref="A29:E29"/>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1.0"/>
    <col customWidth="1" min="2" max="2" width="11.13"/>
    <col customWidth="1" min="3" max="3" width="6.0"/>
    <col customWidth="1" min="4" max="4" width="20.5"/>
    <col customWidth="1" min="5" max="5" width="17.75"/>
    <col customWidth="1" min="6" max="6" width="38.75"/>
    <col customWidth="1" min="7" max="26" width="9.38"/>
  </cols>
  <sheetData>
    <row r="1" ht="14.25" customHeight="1">
      <c r="A1" s="53" t="s">
        <v>67</v>
      </c>
      <c r="B1" s="8"/>
      <c r="C1" s="8"/>
      <c r="D1" s="8"/>
      <c r="E1" s="8"/>
      <c r="F1" s="8"/>
      <c r="G1" s="8"/>
      <c r="H1" s="8"/>
      <c r="I1" s="8"/>
      <c r="J1" s="8"/>
      <c r="K1" s="8"/>
      <c r="L1" s="8"/>
      <c r="M1" s="8"/>
      <c r="N1" s="9"/>
    </row>
    <row r="2" ht="14.25" customHeight="1">
      <c r="A2" s="54"/>
      <c r="B2" s="8"/>
      <c r="C2" s="9"/>
      <c r="D2" s="55"/>
      <c r="E2" s="55"/>
      <c r="F2" s="55"/>
      <c r="G2" s="55"/>
      <c r="H2" s="54" t="s">
        <v>68</v>
      </c>
      <c r="I2" s="8"/>
      <c r="J2" s="9"/>
      <c r="K2" s="55"/>
      <c r="L2" s="55"/>
      <c r="M2" s="55"/>
      <c r="N2" s="55"/>
    </row>
    <row r="3" ht="15.0" customHeight="1">
      <c r="A3" s="56" t="s">
        <v>69</v>
      </c>
      <c r="B3" s="56" t="s">
        <v>70</v>
      </c>
      <c r="C3" s="56" t="s">
        <v>32</v>
      </c>
      <c r="D3" s="56" t="s">
        <v>34</v>
      </c>
      <c r="E3" s="56" t="s">
        <v>71</v>
      </c>
      <c r="F3" s="56" t="s">
        <v>72</v>
      </c>
      <c r="G3" s="56" t="s">
        <v>73</v>
      </c>
      <c r="H3" s="56" t="s">
        <v>62</v>
      </c>
      <c r="I3" s="56" t="s">
        <v>74</v>
      </c>
      <c r="J3" s="56" t="s">
        <v>75</v>
      </c>
      <c r="K3" s="56" t="s">
        <v>76</v>
      </c>
      <c r="L3" s="56" t="s">
        <v>77</v>
      </c>
      <c r="M3" s="56" t="s">
        <v>78</v>
      </c>
      <c r="N3" s="56" t="s">
        <v>79</v>
      </c>
    </row>
    <row r="4" ht="15.0" customHeight="1">
      <c r="A4" s="30" t="s">
        <v>80</v>
      </c>
      <c r="B4" s="30" t="s">
        <v>80</v>
      </c>
      <c r="C4" s="30">
        <v>2020.0</v>
      </c>
      <c r="D4" s="30" t="s">
        <v>43</v>
      </c>
      <c r="E4" s="30" t="s">
        <v>37</v>
      </c>
      <c r="F4" s="30" t="s">
        <v>81</v>
      </c>
      <c r="G4" s="30" t="s">
        <v>80</v>
      </c>
      <c r="H4" s="30">
        <v>15.0</v>
      </c>
      <c r="I4" s="30">
        <v>9.0</v>
      </c>
      <c r="J4" s="30">
        <v>0.0</v>
      </c>
      <c r="K4" s="30" t="s">
        <v>80</v>
      </c>
      <c r="L4" s="30" t="s">
        <v>82</v>
      </c>
      <c r="M4" s="30" t="s">
        <v>82</v>
      </c>
      <c r="N4" s="30" t="s">
        <v>82</v>
      </c>
    </row>
    <row r="5" ht="15.0" customHeight="1">
      <c r="A5" s="30" t="s">
        <v>80</v>
      </c>
      <c r="B5" s="30" t="s">
        <v>80</v>
      </c>
      <c r="C5" s="30">
        <v>2020.0</v>
      </c>
      <c r="D5" s="30" t="s">
        <v>43</v>
      </c>
      <c r="E5" s="30" t="s">
        <v>37</v>
      </c>
      <c r="F5" s="30" t="s">
        <v>83</v>
      </c>
      <c r="G5" s="30" t="s">
        <v>80</v>
      </c>
      <c r="H5" s="30">
        <v>22.0</v>
      </c>
      <c r="I5" s="30">
        <v>13.0</v>
      </c>
      <c r="J5" s="30">
        <v>10.0</v>
      </c>
      <c r="K5" s="30" t="s">
        <v>80</v>
      </c>
      <c r="L5" s="30" t="s">
        <v>84</v>
      </c>
      <c r="M5" s="30" t="s">
        <v>84</v>
      </c>
      <c r="N5" s="30" t="s">
        <v>85</v>
      </c>
    </row>
    <row r="6" ht="15.0" customHeight="1">
      <c r="A6" s="30" t="s">
        <v>80</v>
      </c>
      <c r="B6" s="30" t="s">
        <v>80</v>
      </c>
      <c r="C6" s="30">
        <v>2020.0</v>
      </c>
      <c r="D6" s="30" t="s">
        <v>43</v>
      </c>
      <c r="E6" s="30" t="s">
        <v>37</v>
      </c>
      <c r="F6" s="30" t="s">
        <v>83</v>
      </c>
      <c r="G6" s="30" t="s">
        <v>80</v>
      </c>
      <c r="H6" s="30">
        <v>61.0</v>
      </c>
      <c r="I6" s="30">
        <v>10.0</v>
      </c>
      <c r="J6" s="30">
        <v>11.0</v>
      </c>
      <c r="K6" s="30" t="s">
        <v>80</v>
      </c>
      <c r="L6" s="30" t="s">
        <v>84</v>
      </c>
      <c r="M6" s="30" t="s">
        <v>84</v>
      </c>
      <c r="N6" s="30" t="s">
        <v>86</v>
      </c>
    </row>
    <row r="7" ht="15.0" customHeight="1">
      <c r="A7" s="30" t="s">
        <v>80</v>
      </c>
      <c r="B7" s="30" t="s">
        <v>80</v>
      </c>
      <c r="C7" s="30">
        <v>2020.0</v>
      </c>
      <c r="D7" s="30" t="s">
        <v>43</v>
      </c>
      <c r="E7" s="30" t="s">
        <v>37</v>
      </c>
      <c r="F7" s="30" t="s">
        <v>87</v>
      </c>
      <c r="G7" s="30" t="s">
        <v>80</v>
      </c>
      <c r="H7" s="30">
        <v>39.0</v>
      </c>
      <c r="I7" s="30">
        <v>7.0</v>
      </c>
      <c r="J7" s="30">
        <v>2.0</v>
      </c>
      <c r="K7" s="30" t="s">
        <v>80</v>
      </c>
      <c r="L7" s="30" t="s">
        <v>84</v>
      </c>
      <c r="M7" s="30" t="s">
        <v>84</v>
      </c>
      <c r="N7" s="30" t="s">
        <v>88</v>
      </c>
    </row>
    <row r="8" ht="14.25" customHeight="1">
      <c r="A8" s="30" t="s">
        <v>80</v>
      </c>
      <c r="B8" s="30">
        <v>9.0</v>
      </c>
      <c r="C8" s="30">
        <v>2020.0</v>
      </c>
      <c r="D8" s="30" t="s">
        <v>43</v>
      </c>
      <c r="E8" s="30" t="s">
        <v>37</v>
      </c>
      <c r="F8" s="30" t="s">
        <v>81</v>
      </c>
      <c r="G8" s="30" t="s">
        <v>80</v>
      </c>
      <c r="H8" s="30">
        <v>20.0</v>
      </c>
      <c r="I8" s="30">
        <v>34.0</v>
      </c>
      <c r="J8" s="30">
        <v>2.0</v>
      </c>
      <c r="K8" s="30" t="s">
        <v>80</v>
      </c>
      <c r="L8" s="30" t="s">
        <v>82</v>
      </c>
      <c r="M8" s="30" t="s">
        <v>82</v>
      </c>
      <c r="N8" s="30" t="s">
        <v>82</v>
      </c>
    </row>
    <row r="9" ht="15.0" customHeight="1">
      <c r="A9" s="30" t="s">
        <v>80</v>
      </c>
      <c r="B9" s="30">
        <v>10.0</v>
      </c>
      <c r="C9" s="30">
        <v>2020.0</v>
      </c>
      <c r="D9" s="30" t="s">
        <v>43</v>
      </c>
      <c r="E9" s="30" t="s">
        <v>37</v>
      </c>
      <c r="F9" s="30" t="s">
        <v>87</v>
      </c>
      <c r="G9" s="30" t="s">
        <v>80</v>
      </c>
      <c r="H9" s="30">
        <v>16.0</v>
      </c>
      <c r="I9" s="30">
        <v>39.0</v>
      </c>
      <c r="J9" s="30">
        <v>0.0</v>
      </c>
      <c r="K9" s="30" t="s">
        <v>80</v>
      </c>
      <c r="L9" s="30" t="s">
        <v>89</v>
      </c>
      <c r="M9" s="30" t="s">
        <v>89</v>
      </c>
      <c r="N9" s="30" t="s">
        <v>89</v>
      </c>
    </row>
    <row r="10" ht="15.0" customHeight="1">
      <c r="A10" s="30" t="s">
        <v>80</v>
      </c>
      <c r="B10" s="30">
        <v>10.0</v>
      </c>
      <c r="C10" s="30">
        <v>2020.0</v>
      </c>
      <c r="D10" s="30" t="s">
        <v>43</v>
      </c>
      <c r="E10" s="30" t="s">
        <v>37</v>
      </c>
      <c r="F10" s="30" t="s">
        <v>83</v>
      </c>
      <c r="G10" s="30" t="s">
        <v>80</v>
      </c>
      <c r="H10" s="30">
        <v>17.0</v>
      </c>
      <c r="I10" s="30">
        <v>10.0</v>
      </c>
      <c r="J10" s="30">
        <v>0.0</v>
      </c>
      <c r="K10" s="30" t="s">
        <v>80</v>
      </c>
      <c r="L10" s="30" t="s">
        <v>90</v>
      </c>
      <c r="M10" s="30" t="s">
        <v>84</v>
      </c>
      <c r="N10" s="30" t="s">
        <v>91</v>
      </c>
    </row>
    <row r="11" ht="14.25" customHeight="1">
      <c r="A11" s="30" t="s">
        <v>80</v>
      </c>
      <c r="B11" s="30">
        <v>10.0</v>
      </c>
      <c r="C11" s="30">
        <v>2020.0</v>
      </c>
      <c r="D11" s="30" t="s">
        <v>43</v>
      </c>
      <c r="E11" s="30" t="s">
        <v>37</v>
      </c>
      <c r="F11" s="30" t="s">
        <v>87</v>
      </c>
      <c r="G11" s="30" t="s">
        <v>80</v>
      </c>
      <c r="H11" s="30">
        <v>12.0</v>
      </c>
      <c r="I11" s="30">
        <v>19.0</v>
      </c>
      <c r="J11" s="30">
        <v>14.0</v>
      </c>
      <c r="K11" s="30" t="s">
        <v>80</v>
      </c>
      <c r="L11" s="30" t="s">
        <v>92</v>
      </c>
      <c r="M11" s="30" t="s">
        <v>92</v>
      </c>
      <c r="N11" s="30" t="s">
        <v>92</v>
      </c>
    </row>
    <row r="12" ht="14.25" customHeight="1">
      <c r="A12" s="30" t="s">
        <v>80</v>
      </c>
      <c r="B12" s="30">
        <v>9.0</v>
      </c>
      <c r="C12" s="30">
        <v>2020.0</v>
      </c>
      <c r="D12" s="30" t="s">
        <v>43</v>
      </c>
      <c r="E12" s="30" t="s">
        <v>37</v>
      </c>
      <c r="F12" s="30" t="s">
        <v>87</v>
      </c>
      <c r="G12" s="30" t="s">
        <v>80</v>
      </c>
      <c r="H12" s="30">
        <v>23.0</v>
      </c>
      <c r="I12" s="30">
        <v>16.0</v>
      </c>
      <c r="J12" s="30">
        <v>17.0</v>
      </c>
      <c r="K12" s="30" t="s">
        <v>80</v>
      </c>
      <c r="L12" s="30" t="s">
        <v>82</v>
      </c>
      <c r="M12" s="30" t="s">
        <v>82</v>
      </c>
      <c r="N12" s="30" t="s">
        <v>82</v>
      </c>
    </row>
    <row r="13" ht="14.25" customHeight="1">
      <c r="A13" s="30" t="s">
        <v>80</v>
      </c>
      <c r="B13" s="30">
        <v>11.0</v>
      </c>
      <c r="C13" s="30">
        <v>2020.0</v>
      </c>
      <c r="D13" s="30" t="s">
        <v>43</v>
      </c>
      <c r="E13" s="30" t="s">
        <v>37</v>
      </c>
      <c r="F13" s="30" t="s">
        <v>87</v>
      </c>
      <c r="G13" s="30" t="s">
        <v>80</v>
      </c>
      <c r="H13" s="30">
        <v>31.0</v>
      </c>
      <c r="I13" s="30">
        <v>53.0</v>
      </c>
      <c r="J13" s="30">
        <v>6.0</v>
      </c>
      <c r="K13" s="30" t="s">
        <v>80</v>
      </c>
      <c r="L13" s="30" t="s">
        <v>93</v>
      </c>
      <c r="M13" s="30" t="s">
        <v>93</v>
      </c>
      <c r="N13" s="30" t="s">
        <v>93</v>
      </c>
    </row>
    <row r="14" ht="15.0" customHeight="1">
      <c r="A14" s="30" t="s">
        <v>80</v>
      </c>
      <c r="B14" s="30">
        <v>9.0</v>
      </c>
      <c r="C14" s="30">
        <v>2020.0</v>
      </c>
      <c r="D14" s="30" t="s">
        <v>43</v>
      </c>
      <c r="E14" s="30" t="s">
        <v>37</v>
      </c>
      <c r="F14" s="30" t="s">
        <v>87</v>
      </c>
      <c r="G14" s="30" t="s">
        <v>80</v>
      </c>
      <c r="H14" s="30">
        <v>33.0</v>
      </c>
      <c r="I14" s="30">
        <v>7.0</v>
      </c>
      <c r="J14" s="30">
        <v>4.0</v>
      </c>
      <c r="K14" s="30" t="s">
        <v>80</v>
      </c>
      <c r="L14" s="30" t="s">
        <v>84</v>
      </c>
      <c r="M14" s="30" t="s">
        <v>84</v>
      </c>
      <c r="N14" s="30" t="s">
        <v>94</v>
      </c>
    </row>
    <row r="15" ht="15.0" customHeight="1">
      <c r="A15" s="30" t="s">
        <v>80</v>
      </c>
      <c r="B15" s="30">
        <v>11.0</v>
      </c>
      <c r="C15" s="30">
        <v>2020.0</v>
      </c>
      <c r="D15" s="30" t="s">
        <v>43</v>
      </c>
      <c r="E15" s="30" t="s">
        <v>37</v>
      </c>
      <c r="F15" s="30" t="s">
        <v>87</v>
      </c>
      <c r="G15" s="30" t="s">
        <v>80</v>
      </c>
      <c r="H15" s="30">
        <v>20.0</v>
      </c>
      <c r="I15" s="30">
        <v>2.0</v>
      </c>
      <c r="J15" s="30">
        <v>5.0</v>
      </c>
      <c r="K15" s="30" t="s">
        <v>80</v>
      </c>
      <c r="L15" s="30" t="s">
        <v>84</v>
      </c>
      <c r="M15" s="30" t="s">
        <v>84</v>
      </c>
      <c r="N15" s="30" t="s">
        <v>95</v>
      </c>
    </row>
    <row r="16" ht="14.25" customHeight="1">
      <c r="A16" s="30" t="s">
        <v>80</v>
      </c>
      <c r="B16" s="30" t="s">
        <v>80</v>
      </c>
      <c r="C16" s="30">
        <v>2019.0</v>
      </c>
      <c r="D16" s="30" t="s">
        <v>43</v>
      </c>
      <c r="E16" s="30" t="s">
        <v>37</v>
      </c>
      <c r="F16" s="30" t="s">
        <v>96</v>
      </c>
      <c r="G16" s="30" t="s">
        <v>80</v>
      </c>
      <c r="H16" s="30">
        <v>13.0</v>
      </c>
      <c r="I16" s="30">
        <v>14.0</v>
      </c>
      <c r="J16" s="30">
        <v>1.0</v>
      </c>
      <c r="K16" s="30" t="s">
        <v>80</v>
      </c>
      <c r="L16" s="30" t="s">
        <v>97</v>
      </c>
      <c r="M16" s="30" t="s">
        <v>82</v>
      </c>
      <c r="N16" s="30" t="s">
        <v>82</v>
      </c>
    </row>
    <row r="17" ht="14.25" customHeight="1">
      <c r="A17" s="30" t="s">
        <v>80</v>
      </c>
      <c r="B17" s="30" t="s">
        <v>80</v>
      </c>
      <c r="C17" s="30">
        <v>2019.0</v>
      </c>
      <c r="D17" s="30" t="s">
        <v>43</v>
      </c>
      <c r="E17" s="30" t="s">
        <v>37</v>
      </c>
      <c r="F17" s="30" t="s">
        <v>98</v>
      </c>
      <c r="G17" s="30" t="s">
        <v>80</v>
      </c>
      <c r="H17" s="30">
        <v>35.0</v>
      </c>
      <c r="I17" s="30">
        <v>8.0</v>
      </c>
      <c r="J17" s="30">
        <v>7.0</v>
      </c>
      <c r="K17" s="30" t="s">
        <v>80</v>
      </c>
      <c r="L17" s="30" t="s">
        <v>84</v>
      </c>
      <c r="M17" s="30" t="s">
        <v>84</v>
      </c>
      <c r="N17" s="30" t="s">
        <v>99</v>
      </c>
    </row>
    <row r="18" ht="14.25" customHeight="1">
      <c r="A18" s="30" t="s">
        <v>80</v>
      </c>
      <c r="B18" s="30" t="s">
        <v>80</v>
      </c>
      <c r="C18" s="30">
        <v>2019.0</v>
      </c>
      <c r="D18" s="30" t="s">
        <v>43</v>
      </c>
      <c r="E18" s="30" t="s">
        <v>37</v>
      </c>
      <c r="F18" s="30" t="s">
        <v>100</v>
      </c>
      <c r="G18" s="30" t="s">
        <v>80</v>
      </c>
      <c r="H18" s="30">
        <v>16.0</v>
      </c>
      <c r="I18" s="30">
        <v>1.0</v>
      </c>
      <c r="J18" s="30">
        <v>1.0</v>
      </c>
      <c r="K18" s="30" t="s">
        <v>80</v>
      </c>
      <c r="L18" s="30" t="s">
        <v>101</v>
      </c>
      <c r="M18" s="30" t="s">
        <v>101</v>
      </c>
      <c r="N18" s="30" t="s">
        <v>102</v>
      </c>
    </row>
    <row r="19" ht="14.25" customHeight="1">
      <c r="A19" s="30" t="s">
        <v>80</v>
      </c>
      <c r="B19" s="30" t="s">
        <v>80</v>
      </c>
      <c r="C19" s="30">
        <v>2019.0</v>
      </c>
      <c r="D19" s="30" t="s">
        <v>43</v>
      </c>
      <c r="E19" s="30" t="s">
        <v>37</v>
      </c>
      <c r="F19" s="30" t="s">
        <v>103</v>
      </c>
      <c r="G19" s="30" t="s">
        <v>80</v>
      </c>
      <c r="H19" s="30">
        <v>16.0</v>
      </c>
      <c r="I19" s="30">
        <v>21.0</v>
      </c>
      <c r="J19" s="30">
        <v>1.0</v>
      </c>
      <c r="K19" s="30" t="s">
        <v>80</v>
      </c>
      <c r="L19" s="30" t="s">
        <v>82</v>
      </c>
      <c r="M19" s="30" t="s">
        <v>97</v>
      </c>
      <c r="N19" s="30" t="s">
        <v>82</v>
      </c>
    </row>
    <row r="20" ht="14.25" customHeight="1">
      <c r="A20" s="30" t="s">
        <v>80</v>
      </c>
      <c r="B20" s="30" t="s">
        <v>80</v>
      </c>
      <c r="C20" s="30">
        <v>2019.0</v>
      </c>
      <c r="D20" s="30" t="s">
        <v>43</v>
      </c>
      <c r="E20" s="30" t="s">
        <v>42</v>
      </c>
      <c r="F20" s="30" t="s">
        <v>104</v>
      </c>
      <c r="G20" s="30" t="s">
        <v>80</v>
      </c>
      <c r="H20" s="30">
        <v>40.0</v>
      </c>
      <c r="I20" s="30">
        <v>1.0</v>
      </c>
      <c r="J20" s="30">
        <v>2.0</v>
      </c>
      <c r="K20" s="30" t="s">
        <v>80</v>
      </c>
      <c r="L20" s="30" t="s">
        <v>92</v>
      </c>
      <c r="M20" s="30" t="s">
        <v>92</v>
      </c>
      <c r="N20" s="30" t="s">
        <v>92</v>
      </c>
    </row>
    <row r="21" ht="14.25" customHeight="1">
      <c r="A21" s="30" t="s">
        <v>80</v>
      </c>
      <c r="B21" s="30" t="s">
        <v>80</v>
      </c>
      <c r="C21" s="30">
        <v>2019.0</v>
      </c>
      <c r="D21" s="30" t="s">
        <v>43</v>
      </c>
      <c r="E21" s="30" t="s">
        <v>40</v>
      </c>
      <c r="F21" s="30" t="s">
        <v>105</v>
      </c>
      <c r="G21" s="30" t="s">
        <v>80</v>
      </c>
      <c r="H21" s="30">
        <v>15.0</v>
      </c>
      <c r="I21" s="30">
        <v>0.0</v>
      </c>
      <c r="J21" s="30">
        <v>2.0</v>
      </c>
      <c r="K21" s="30" t="s">
        <v>80</v>
      </c>
      <c r="L21" s="30" t="s">
        <v>92</v>
      </c>
      <c r="M21" s="30" t="s">
        <v>92</v>
      </c>
      <c r="N21" s="30" t="s">
        <v>92</v>
      </c>
    </row>
    <row r="22" ht="14.25" customHeight="1">
      <c r="A22" s="30" t="s">
        <v>80</v>
      </c>
      <c r="B22" s="30" t="s">
        <v>80</v>
      </c>
      <c r="C22" s="30">
        <v>2019.0</v>
      </c>
      <c r="D22" s="30" t="s">
        <v>43</v>
      </c>
      <c r="E22" s="30" t="s">
        <v>37</v>
      </c>
      <c r="F22" s="30" t="s">
        <v>106</v>
      </c>
      <c r="G22" s="30" t="s">
        <v>80</v>
      </c>
      <c r="H22" s="30">
        <v>34.0</v>
      </c>
      <c r="I22" s="30">
        <v>0.0</v>
      </c>
      <c r="J22" s="30">
        <v>1.0</v>
      </c>
      <c r="K22" s="30" t="s">
        <v>80</v>
      </c>
      <c r="L22" s="30" t="s">
        <v>92</v>
      </c>
      <c r="M22" s="30" t="s">
        <v>92</v>
      </c>
      <c r="N22" s="30" t="s">
        <v>92</v>
      </c>
    </row>
    <row r="23" ht="14.25" customHeight="1">
      <c r="A23" s="30" t="s">
        <v>80</v>
      </c>
      <c r="B23" s="30" t="s">
        <v>80</v>
      </c>
      <c r="C23" s="30">
        <v>2019.0</v>
      </c>
      <c r="D23" s="30" t="s">
        <v>43</v>
      </c>
      <c r="E23" s="30" t="s">
        <v>37</v>
      </c>
      <c r="F23" s="30" t="s">
        <v>107</v>
      </c>
      <c r="G23" s="30" t="s">
        <v>80</v>
      </c>
      <c r="H23" s="30">
        <v>42.0</v>
      </c>
      <c r="I23" s="30">
        <v>16.0</v>
      </c>
      <c r="J23" s="30">
        <v>1.0</v>
      </c>
      <c r="K23" s="30" t="s">
        <v>80</v>
      </c>
      <c r="L23" s="30" t="s">
        <v>97</v>
      </c>
      <c r="M23" s="30" t="s">
        <v>82</v>
      </c>
      <c r="N23" s="30" t="s">
        <v>82</v>
      </c>
    </row>
    <row r="24" ht="14.25" customHeight="1">
      <c r="A24" s="30" t="s">
        <v>80</v>
      </c>
      <c r="B24" s="30" t="s">
        <v>80</v>
      </c>
      <c r="C24" s="30">
        <v>2019.0</v>
      </c>
      <c r="D24" s="30" t="s">
        <v>43</v>
      </c>
      <c r="E24" s="30" t="s">
        <v>44</v>
      </c>
      <c r="F24" s="30" t="s">
        <v>108</v>
      </c>
      <c r="G24" s="30" t="s">
        <v>80</v>
      </c>
      <c r="H24" s="30">
        <v>19.0</v>
      </c>
      <c r="I24" s="30">
        <v>14.0</v>
      </c>
      <c r="J24" s="30">
        <v>5.0</v>
      </c>
      <c r="K24" s="30" t="s">
        <v>80</v>
      </c>
      <c r="L24" s="30" t="s">
        <v>84</v>
      </c>
      <c r="M24" s="30" t="s">
        <v>84</v>
      </c>
      <c r="N24" s="30" t="s">
        <v>91</v>
      </c>
    </row>
    <row r="25" ht="14.25" customHeight="1">
      <c r="A25" s="30" t="s">
        <v>80</v>
      </c>
      <c r="B25" s="30" t="s">
        <v>80</v>
      </c>
      <c r="C25" s="30">
        <v>2019.0</v>
      </c>
      <c r="D25" s="30" t="s">
        <v>43</v>
      </c>
      <c r="E25" s="30" t="s">
        <v>38</v>
      </c>
      <c r="F25" s="30" t="s">
        <v>109</v>
      </c>
      <c r="G25" s="30" t="s">
        <v>80</v>
      </c>
      <c r="H25" s="30">
        <v>14.0</v>
      </c>
      <c r="I25" s="30">
        <v>10.0</v>
      </c>
      <c r="J25" s="30">
        <v>7.0</v>
      </c>
      <c r="K25" s="30" t="s">
        <v>80</v>
      </c>
      <c r="L25" s="30" t="s">
        <v>110</v>
      </c>
      <c r="M25" s="30" t="s">
        <v>111</v>
      </c>
      <c r="N25" s="30" t="s">
        <v>112</v>
      </c>
    </row>
    <row r="26" ht="14.25" customHeight="1">
      <c r="A26" s="30" t="s">
        <v>80</v>
      </c>
      <c r="B26" s="30" t="s">
        <v>80</v>
      </c>
      <c r="C26" s="30">
        <v>2019.0</v>
      </c>
      <c r="D26" s="30" t="s">
        <v>43</v>
      </c>
      <c r="E26" s="30" t="s">
        <v>38</v>
      </c>
      <c r="F26" s="30" t="s">
        <v>113</v>
      </c>
      <c r="G26" s="30" t="s">
        <v>80</v>
      </c>
      <c r="H26" s="30">
        <v>17.0</v>
      </c>
      <c r="I26" s="30">
        <v>17.0</v>
      </c>
      <c r="J26" s="30">
        <v>12.0</v>
      </c>
      <c r="K26" s="30" t="s">
        <v>80</v>
      </c>
      <c r="L26" s="30" t="s">
        <v>114</v>
      </c>
      <c r="M26" s="30" t="s">
        <v>111</v>
      </c>
      <c r="N26" s="30" t="s">
        <v>115</v>
      </c>
    </row>
    <row r="27" ht="14.25" customHeight="1">
      <c r="A27" s="30" t="s">
        <v>80</v>
      </c>
      <c r="B27" s="30" t="s">
        <v>80</v>
      </c>
      <c r="C27" s="30">
        <v>2019.0</v>
      </c>
      <c r="D27" s="30" t="s">
        <v>43</v>
      </c>
      <c r="E27" s="30" t="s">
        <v>37</v>
      </c>
      <c r="F27" s="30" t="s">
        <v>116</v>
      </c>
      <c r="G27" s="30" t="s">
        <v>80</v>
      </c>
      <c r="H27" s="30">
        <v>15.0</v>
      </c>
      <c r="I27" s="30">
        <v>28.0</v>
      </c>
      <c r="J27" s="30">
        <v>2.0</v>
      </c>
      <c r="K27" s="30" t="s">
        <v>80</v>
      </c>
      <c r="L27" s="30" t="s">
        <v>84</v>
      </c>
      <c r="M27" s="30" t="s">
        <v>84</v>
      </c>
      <c r="N27" s="30" t="s">
        <v>117</v>
      </c>
    </row>
    <row r="28" ht="14.25" customHeight="1">
      <c r="A28" s="30" t="s">
        <v>80</v>
      </c>
      <c r="B28" s="30" t="s">
        <v>80</v>
      </c>
      <c r="C28" s="30">
        <v>2019.0</v>
      </c>
      <c r="D28" s="30" t="s">
        <v>43</v>
      </c>
      <c r="E28" s="30" t="s">
        <v>42</v>
      </c>
      <c r="F28" s="30" t="s">
        <v>118</v>
      </c>
      <c r="G28" s="30" t="s">
        <v>80</v>
      </c>
      <c r="H28" s="30">
        <v>17.0</v>
      </c>
      <c r="I28" s="30">
        <v>1.0</v>
      </c>
      <c r="J28" s="30">
        <v>1.0</v>
      </c>
      <c r="K28" s="30" t="s">
        <v>80</v>
      </c>
      <c r="L28" s="30" t="s">
        <v>84</v>
      </c>
      <c r="M28" s="30" t="s">
        <v>84</v>
      </c>
      <c r="N28" s="30" t="s">
        <v>91</v>
      </c>
    </row>
    <row r="29" ht="14.25" customHeight="1">
      <c r="A29" s="30" t="s">
        <v>80</v>
      </c>
      <c r="B29" s="30" t="s">
        <v>80</v>
      </c>
      <c r="C29" s="30">
        <v>2019.0</v>
      </c>
      <c r="D29" s="30" t="s">
        <v>43</v>
      </c>
      <c r="E29" s="30" t="s">
        <v>37</v>
      </c>
      <c r="F29" s="30" t="s">
        <v>119</v>
      </c>
      <c r="G29" s="30" t="s">
        <v>80</v>
      </c>
      <c r="H29" s="30">
        <v>37.0</v>
      </c>
      <c r="I29" s="30">
        <v>95.0</v>
      </c>
      <c r="J29" s="30">
        <v>7.0</v>
      </c>
      <c r="K29" s="30" t="s">
        <v>80</v>
      </c>
      <c r="L29" s="30" t="s">
        <v>97</v>
      </c>
      <c r="M29" s="30" t="s">
        <v>82</v>
      </c>
      <c r="N29" s="30" t="s">
        <v>82</v>
      </c>
    </row>
    <row r="30" ht="14.25" customHeight="1">
      <c r="A30" s="30" t="s">
        <v>80</v>
      </c>
      <c r="B30" s="30" t="s">
        <v>80</v>
      </c>
      <c r="C30" s="30">
        <v>2019.0</v>
      </c>
      <c r="D30" s="30" t="s">
        <v>43</v>
      </c>
      <c r="E30" s="30" t="s">
        <v>38</v>
      </c>
      <c r="F30" s="30" t="s">
        <v>120</v>
      </c>
      <c r="G30" s="30" t="s">
        <v>80</v>
      </c>
      <c r="H30" s="30">
        <v>30.0</v>
      </c>
      <c r="I30" s="30">
        <v>2.0</v>
      </c>
      <c r="J30" s="30">
        <v>0.0</v>
      </c>
      <c r="K30" s="30" t="s">
        <v>80</v>
      </c>
      <c r="L30" s="30" t="s">
        <v>84</v>
      </c>
      <c r="M30" s="30" t="s">
        <v>84</v>
      </c>
      <c r="N30" s="30" t="s">
        <v>121</v>
      </c>
    </row>
    <row r="31" ht="14.25" customHeight="1">
      <c r="A31" s="30" t="s">
        <v>80</v>
      </c>
      <c r="B31" s="30" t="s">
        <v>80</v>
      </c>
      <c r="C31" s="30">
        <v>2019.0</v>
      </c>
      <c r="D31" s="30" t="s">
        <v>43</v>
      </c>
      <c r="E31" s="30" t="s">
        <v>38</v>
      </c>
      <c r="F31" s="30" t="s">
        <v>122</v>
      </c>
      <c r="G31" s="30" t="s">
        <v>80</v>
      </c>
      <c r="H31" s="30">
        <v>13.0</v>
      </c>
      <c r="I31" s="30">
        <v>12.0</v>
      </c>
      <c r="J31" s="30">
        <v>11.0</v>
      </c>
      <c r="K31" s="30" t="s">
        <v>80</v>
      </c>
      <c r="L31" s="30" t="s">
        <v>80</v>
      </c>
      <c r="M31" s="30" t="s">
        <v>80</v>
      </c>
      <c r="N31" s="30" t="s">
        <v>80</v>
      </c>
    </row>
    <row r="32" ht="14.25" customHeight="1">
      <c r="A32" s="30" t="s">
        <v>80</v>
      </c>
      <c r="B32" s="30" t="s">
        <v>80</v>
      </c>
      <c r="C32" s="30">
        <v>2019.0</v>
      </c>
      <c r="D32" s="30" t="s">
        <v>43</v>
      </c>
      <c r="E32" s="30" t="s">
        <v>37</v>
      </c>
      <c r="F32" s="30" t="s">
        <v>123</v>
      </c>
      <c r="G32" s="30" t="s">
        <v>80</v>
      </c>
      <c r="H32" s="30">
        <v>82.0</v>
      </c>
      <c r="I32" s="30">
        <v>20.0</v>
      </c>
      <c r="J32" s="30">
        <v>15.0</v>
      </c>
      <c r="K32" s="30" t="s">
        <v>80</v>
      </c>
      <c r="L32" s="30" t="s">
        <v>84</v>
      </c>
      <c r="M32" s="30" t="s">
        <v>84</v>
      </c>
      <c r="N32" s="30" t="s">
        <v>99</v>
      </c>
    </row>
    <row r="33" ht="14.25" customHeight="1">
      <c r="A33" s="30" t="s">
        <v>80</v>
      </c>
      <c r="B33" s="30" t="s">
        <v>80</v>
      </c>
      <c r="C33" s="30">
        <v>2019.0</v>
      </c>
      <c r="D33" s="30" t="s">
        <v>43</v>
      </c>
      <c r="E33" s="30" t="s">
        <v>37</v>
      </c>
      <c r="F33" s="30" t="s">
        <v>124</v>
      </c>
      <c r="G33" s="30" t="s">
        <v>80</v>
      </c>
      <c r="H33" s="30">
        <v>19.0</v>
      </c>
      <c r="I33" s="30">
        <v>18.0</v>
      </c>
      <c r="J33" s="30">
        <v>1.0</v>
      </c>
      <c r="K33" s="30" t="s">
        <v>80</v>
      </c>
      <c r="L33" s="30" t="s">
        <v>84</v>
      </c>
      <c r="M33" s="30" t="s">
        <v>84</v>
      </c>
      <c r="N33" s="30" t="s">
        <v>125</v>
      </c>
    </row>
    <row r="34" ht="14.25" customHeight="1">
      <c r="A34" s="30" t="s">
        <v>80</v>
      </c>
      <c r="B34" s="30" t="s">
        <v>80</v>
      </c>
      <c r="C34" s="30">
        <v>2019.0</v>
      </c>
      <c r="D34" s="30" t="s">
        <v>43</v>
      </c>
      <c r="E34" s="30" t="s">
        <v>37</v>
      </c>
      <c r="F34" s="30" t="s">
        <v>126</v>
      </c>
      <c r="G34" s="30" t="s">
        <v>80</v>
      </c>
      <c r="H34" s="30">
        <v>30.0</v>
      </c>
      <c r="I34" s="30">
        <v>11.0</v>
      </c>
      <c r="J34" s="30">
        <v>0.0</v>
      </c>
      <c r="K34" s="30" t="s">
        <v>80</v>
      </c>
      <c r="L34" s="30" t="s">
        <v>84</v>
      </c>
      <c r="M34" s="30" t="s">
        <v>84</v>
      </c>
      <c r="N34" s="30" t="s">
        <v>127</v>
      </c>
    </row>
    <row r="35" ht="14.25" customHeight="1">
      <c r="A35" s="30" t="s">
        <v>80</v>
      </c>
      <c r="B35" s="30" t="s">
        <v>80</v>
      </c>
      <c r="C35" s="30">
        <v>2019.0</v>
      </c>
      <c r="D35" s="30" t="s">
        <v>43</v>
      </c>
      <c r="E35" s="30" t="s">
        <v>37</v>
      </c>
      <c r="F35" s="30" t="s">
        <v>128</v>
      </c>
      <c r="G35" s="30" t="s">
        <v>80</v>
      </c>
      <c r="H35" s="30">
        <v>9.0</v>
      </c>
      <c r="I35" s="30">
        <v>13.0</v>
      </c>
      <c r="J35" s="30">
        <v>6.0</v>
      </c>
      <c r="K35" s="30" t="s">
        <v>80</v>
      </c>
      <c r="L35" s="30" t="s">
        <v>84</v>
      </c>
      <c r="M35" s="30" t="s">
        <v>84</v>
      </c>
      <c r="N35" s="30" t="s">
        <v>129</v>
      </c>
    </row>
    <row r="36" ht="14.25" customHeight="1">
      <c r="A36" s="30" t="s">
        <v>80</v>
      </c>
      <c r="B36" s="30" t="s">
        <v>80</v>
      </c>
      <c r="C36" s="30">
        <v>2018.0</v>
      </c>
      <c r="D36" s="30" t="s">
        <v>43</v>
      </c>
      <c r="E36" s="30" t="s">
        <v>37</v>
      </c>
      <c r="F36" s="30" t="s">
        <v>130</v>
      </c>
      <c r="G36" s="30" t="s">
        <v>80</v>
      </c>
      <c r="H36" s="30">
        <v>3.0</v>
      </c>
      <c r="I36" s="30">
        <v>15.0</v>
      </c>
      <c r="J36" s="30">
        <v>0.0</v>
      </c>
      <c r="K36" s="30" t="s">
        <v>80</v>
      </c>
      <c r="L36" s="30" t="s">
        <v>84</v>
      </c>
      <c r="M36" s="30" t="s">
        <v>84</v>
      </c>
      <c r="N36" s="30" t="s">
        <v>131</v>
      </c>
    </row>
    <row r="37" ht="14.25" customHeight="1">
      <c r="A37" s="30" t="s">
        <v>80</v>
      </c>
      <c r="B37" s="30" t="s">
        <v>80</v>
      </c>
      <c r="C37" s="30">
        <v>2018.0</v>
      </c>
      <c r="D37" s="30" t="s">
        <v>43</v>
      </c>
      <c r="E37" s="30" t="s">
        <v>37</v>
      </c>
      <c r="F37" s="30" t="s">
        <v>132</v>
      </c>
      <c r="G37" s="30" t="s">
        <v>80</v>
      </c>
      <c r="H37" s="30">
        <v>6.0</v>
      </c>
      <c r="I37" s="30">
        <v>20.0</v>
      </c>
      <c r="J37" s="30">
        <v>2.0</v>
      </c>
      <c r="K37" s="30" t="s">
        <v>80</v>
      </c>
      <c r="L37" s="30" t="s">
        <v>84</v>
      </c>
      <c r="M37" s="30" t="s">
        <v>84</v>
      </c>
      <c r="N37" s="30" t="s">
        <v>133</v>
      </c>
    </row>
    <row r="38" ht="14.25" customHeight="1">
      <c r="A38" s="30" t="s">
        <v>80</v>
      </c>
      <c r="B38" s="30" t="s">
        <v>80</v>
      </c>
      <c r="C38" s="30">
        <v>2018.0</v>
      </c>
      <c r="D38" s="30" t="s">
        <v>43</v>
      </c>
      <c r="E38" s="30" t="s">
        <v>37</v>
      </c>
      <c r="F38" s="30" t="s">
        <v>134</v>
      </c>
      <c r="G38" s="30" t="s">
        <v>80</v>
      </c>
      <c r="H38" s="30">
        <v>2.0</v>
      </c>
      <c r="I38" s="30">
        <v>51.0</v>
      </c>
      <c r="J38" s="30">
        <v>10.0</v>
      </c>
      <c r="K38" s="30" t="s">
        <v>80</v>
      </c>
      <c r="L38" s="30" t="s">
        <v>135</v>
      </c>
      <c r="M38" s="30" t="s">
        <v>135</v>
      </c>
      <c r="N38" s="30" t="s">
        <v>136</v>
      </c>
    </row>
    <row r="39" ht="14.25" customHeight="1">
      <c r="A39" s="30" t="s">
        <v>80</v>
      </c>
      <c r="B39" s="30" t="s">
        <v>80</v>
      </c>
      <c r="C39" s="30">
        <v>2018.0</v>
      </c>
      <c r="D39" s="30" t="s">
        <v>43</v>
      </c>
      <c r="E39" s="30" t="s">
        <v>37</v>
      </c>
      <c r="F39" s="30" t="s">
        <v>134</v>
      </c>
      <c r="G39" s="30" t="s">
        <v>80</v>
      </c>
      <c r="H39" s="30">
        <v>5.0</v>
      </c>
      <c r="I39" s="30">
        <v>30.0</v>
      </c>
      <c r="J39" s="30">
        <v>9.0</v>
      </c>
      <c r="K39" s="30" t="s">
        <v>80</v>
      </c>
      <c r="L39" s="30" t="s">
        <v>84</v>
      </c>
      <c r="M39" s="30" t="s">
        <v>84</v>
      </c>
      <c r="N39" s="30" t="s">
        <v>137</v>
      </c>
    </row>
    <row r="40" ht="14.25" customHeight="1">
      <c r="A40" s="30" t="s">
        <v>80</v>
      </c>
      <c r="B40" s="30" t="s">
        <v>80</v>
      </c>
      <c r="C40" s="30">
        <v>2018.0</v>
      </c>
      <c r="D40" s="30" t="s">
        <v>43</v>
      </c>
      <c r="E40" s="30" t="s">
        <v>37</v>
      </c>
      <c r="F40" s="30" t="s">
        <v>134</v>
      </c>
      <c r="G40" s="30" t="s">
        <v>80</v>
      </c>
      <c r="H40" s="30">
        <v>26.0</v>
      </c>
      <c r="I40" s="30">
        <v>17.0</v>
      </c>
      <c r="J40" s="30">
        <v>3.0</v>
      </c>
      <c r="K40" s="30" t="s">
        <v>80</v>
      </c>
      <c r="L40" s="30" t="s">
        <v>84</v>
      </c>
      <c r="M40" s="30" t="s">
        <v>84</v>
      </c>
      <c r="N40" s="30" t="s">
        <v>138</v>
      </c>
    </row>
    <row r="41" ht="14.25" customHeight="1">
      <c r="A41" s="30" t="s">
        <v>80</v>
      </c>
      <c r="B41" s="30" t="s">
        <v>80</v>
      </c>
      <c r="C41" s="30">
        <v>2018.0</v>
      </c>
      <c r="D41" s="30" t="s">
        <v>43</v>
      </c>
      <c r="E41" s="30" t="s">
        <v>37</v>
      </c>
      <c r="F41" s="30" t="s">
        <v>139</v>
      </c>
      <c r="G41" s="30" t="s">
        <v>80</v>
      </c>
      <c r="H41" s="30">
        <v>27.0</v>
      </c>
      <c r="I41" s="30">
        <v>13.0</v>
      </c>
      <c r="J41" s="30">
        <v>3.0</v>
      </c>
      <c r="K41" s="30" t="s">
        <v>80</v>
      </c>
      <c r="L41" s="30" t="s">
        <v>84</v>
      </c>
      <c r="M41" s="30" t="s">
        <v>84</v>
      </c>
      <c r="N41" s="30" t="s">
        <v>140</v>
      </c>
    </row>
    <row r="42" ht="14.25" customHeight="1">
      <c r="A42" s="30" t="s">
        <v>80</v>
      </c>
      <c r="B42" s="30" t="s">
        <v>80</v>
      </c>
      <c r="C42" s="30">
        <v>2018.0</v>
      </c>
      <c r="D42" s="30" t="s">
        <v>43</v>
      </c>
      <c r="E42" s="30" t="s">
        <v>37</v>
      </c>
      <c r="F42" s="30" t="s">
        <v>141</v>
      </c>
      <c r="G42" s="30" t="s">
        <v>80</v>
      </c>
      <c r="H42" s="30">
        <v>32.0</v>
      </c>
      <c r="I42" s="30">
        <v>12.0</v>
      </c>
      <c r="J42" s="30">
        <v>5.0</v>
      </c>
      <c r="K42" s="30" t="s">
        <v>80</v>
      </c>
      <c r="L42" s="30" t="s">
        <v>84</v>
      </c>
      <c r="M42" s="30" t="s">
        <v>84</v>
      </c>
      <c r="N42" s="30" t="s">
        <v>142</v>
      </c>
    </row>
    <row r="43" ht="14.25" customHeight="1">
      <c r="A43" s="30" t="s">
        <v>80</v>
      </c>
      <c r="B43" s="30" t="s">
        <v>80</v>
      </c>
      <c r="C43" s="30">
        <v>2018.0</v>
      </c>
      <c r="D43" s="30" t="s">
        <v>43</v>
      </c>
      <c r="E43" s="30" t="s">
        <v>37</v>
      </c>
      <c r="F43" s="30" t="s">
        <v>143</v>
      </c>
      <c r="G43" s="30" t="s">
        <v>80</v>
      </c>
      <c r="H43" s="30">
        <f t="shared" ref="H43:H74" si="1">SUM(I43:J43)</f>
        <v>12</v>
      </c>
      <c r="I43" s="30">
        <v>9.0</v>
      </c>
      <c r="J43" s="30">
        <v>3.0</v>
      </c>
      <c r="K43" s="30" t="s">
        <v>80</v>
      </c>
      <c r="L43" s="30" t="s">
        <v>144</v>
      </c>
      <c r="M43" s="30" t="s">
        <v>144</v>
      </c>
      <c r="N43" s="30" t="s">
        <v>144</v>
      </c>
    </row>
    <row r="44" ht="14.25" customHeight="1">
      <c r="A44" s="30" t="s">
        <v>80</v>
      </c>
      <c r="B44" s="30" t="s">
        <v>80</v>
      </c>
      <c r="C44" s="30">
        <v>2018.0</v>
      </c>
      <c r="D44" s="30" t="s">
        <v>43</v>
      </c>
      <c r="E44" s="30" t="s">
        <v>37</v>
      </c>
      <c r="F44" s="30" t="s">
        <v>145</v>
      </c>
      <c r="G44" s="30" t="s">
        <v>80</v>
      </c>
      <c r="H44" s="30">
        <f t="shared" si="1"/>
        <v>23</v>
      </c>
      <c r="I44" s="30">
        <v>21.0</v>
      </c>
      <c r="J44" s="30">
        <v>2.0</v>
      </c>
      <c r="K44" s="30" t="s">
        <v>80</v>
      </c>
      <c r="L44" s="30" t="s">
        <v>84</v>
      </c>
      <c r="M44" s="30" t="s">
        <v>84</v>
      </c>
      <c r="N44" s="30" t="s">
        <v>146</v>
      </c>
    </row>
    <row r="45" ht="14.25" customHeight="1">
      <c r="A45" s="30" t="s">
        <v>80</v>
      </c>
      <c r="B45" s="30" t="s">
        <v>80</v>
      </c>
      <c r="C45" s="30">
        <v>2018.0</v>
      </c>
      <c r="D45" s="30" t="s">
        <v>43</v>
      </c>
      <c r="E45" s="30" t="s">
        <v>37</v>
      </c>
      <c r="F45" s="30" t="s">
        <v>145</v>
      </c>
      <c r="G45" s="30" t="s">
        <v>80</v>
      </c>
      <c r="H45" s="30">
        <f t="shared" si="1"/>
        <v>31</v>
      </c>
      <c r="I45" s="30">
        <v>29.0</v>
      </c>
      <c r="J45" s="30">
        <v>2.0</v>
      </c>
      <c r="K45" s="30" t="s">
        <v>80</v>
      </c>
      <c r="L45" s="30" t="s">
        <v>84</v>
      </c>
      <c r="M45" s="30" t="s">
        <v>84</v>
      </c>
      <c r="N45" s="30" t="s">
        <v>146</v>
      </c>
    </row>
    <row r="46" ht="14.25" customHeight="1">
      <c r="A46" s="30" t="s">
        <v>80</v>
      </c>
      <c r="B46" s="30" t="s">
        <v>80</v>
      </c>
      <c r="C46" s="30">
        <v>2018.0</v>
      </c>
      <c r="D46" s="30" t="s">
        <v>43</v>
      </c>
      <c r="E46" s="30" t="s">
        <v>37</v>
      </c>
      <c r="F46" s="30" t="s">
        <v>147</v>
      </c>
      <c r="G46" s="30" t="s">
        <v>80</v>
      </c>
      <c r="H46" s="30">
        <f t="shared" si="1"/>
        <v>33</v>
      </c>
      <c r="I46" s="30">
        <v>27.0</v>
      </c>
      <c r="J46" s="30">
        <v>6.0</v>
      </c>
      <c r="K46" s="30" t="s">
        <v>80</v>
      </c>
      <c r="L46" s="30" t="s">
        <v>135</v>
      </c>
      <c r="M46" s="30" t="s">
        <v>135</v>
      </c>
      <c r="N46" s="30" t="s">
        <v>148</v>
      </c>
    </row>
    <row r="47" ht="14.25" customHeight="1">
      <c r="A47" s="30" t="s">
        <v>80</v>
      </c>
      <c r="B47" s="30" t="s">
        <v>80</v>
      </c>
      <c r="C47" s="30">
        <v>2018.0</v>
      </c>
      <c r="D47" s="30" t="s">
        <v>43</v>
      </c>
      <c r="E47" s="30" t="s">
        <v>37</v>
      </c>
      <c r="F47" s="30" t="s">
        <v>147</v>
      </c>
      <c r="G47" s="30" t="s">
        <v>80</v>
      </c>
      <c r="H47" s="30">
        <f t="shared" si="1"/>
        <v>20</v>
      </c>
      <c r="I47" s="30">
        <v>17.0</v>
      </c>
      <c r="J47" s="30">
        <v>3.0</v>
      </c>
      <c r="K47" s="30" t="s">
        <v>80</v>
      </c>
      <c r="L47" s="30" t="s">
        <v>149</v>
      </c>
      <c r="M47" s="30" t="s">
        <v>149</v>
      </c>
      <c r="N47" s="30" t="s">
        <v>149</v>
      </c>
    </row>
    <row r="48" ht="14.25" customHeight="1">
      <c r="A48" s="30" t="s">
        <v>80</v>
      </c>
      <c r="B48" s="30" t="s">
        <v>80</v>
      </c>
      <c r="C48" s="30">
        <v>2018.0</v>
      </c>
      <c r="D48" s="30" t="s">
        <v>43</v>
      </c>
      <c r="E48" s="30" t="s">
        <v>37</v>
      </c>
      <c r="F48" s="30" t="s">
        <v>150</v>
      </c>
      <c r="G48" s="30" t="s">
        <v>80</v>
      </c>
      <c r="H48" s="30">
        <f t="shared" si="1"/>
        <v>13</v>
      </c>
      <c r="I48" s="30">
        <v>11.0</v>
      </c>
      <c r="J48" s="30">
        <v>2.0</v>
      </c>
      <c r="K48" s="30" t="s">
        <v>80</v>
      </c>
      <c r="L48" s="30" t="s">
        <v>84</v>
      </c>
      <c r="M48" s="30" t="s">
        <v>84</v>
      </c>
      <c r="N48" s="30" t="s">
        <v>142</v>
      </c>
    </row>
    <row r="49" ht="14.25" customHeight="1">
      <c r="A49" s="30" t="s">
        <v>80</v>
      </c>
      <c r="B49" s="30" t="s">
        <v>80</v>
      </c>
      <c r="C49" s="30">
        <v>2018.0</v>
      </c>
      <c r="D49" s="30" t="s">
        <v>43</v>
      </c>
      <c r="E49" s="30" t="s">
        <v>37</v>
      </c>
      <c r="F49" s="30" t="s">
        <v>151</v>
      </c>
      <c r="G49" s="30" t="s">
        <v>80</v>
      </c>
      <c r="H49" s="30">
        <f t="shared" si="1"/>
        <v>35</v>
      </c>
      <c r="I49" s="30">
        <v>33.0</v>
      </c>
      <c r="J49" s="30">
        <v>2.0</v>
      </c>
      <c r="K49" s="30" t="s">
        <v>80</v>
      </c>
      <c r="L49" s="30" t="s">
        <v>152</v>
      </c>
      <c r="M49" s="30" t="s">
        <v>135</v>
      </c>
      <c r="N49" s="30" t="s">
        <v>153</v>
      </c>
    </row>
    <row r="50" ht="14.25" customHeight="1">
      <c r="A50" s="30" t="s">
        <v>80</v>
      </c>
      <c r="B50" s="30" t="s">
        <v>80</v>
      </c>
      <c r="C50" s="30">
        <v>2018.0</v>
      </c>
      <c r="D50" s="30" t="s">
        <v>43</v>
      </c>
      <c r="E50" s="30" t="s">
        <v>37</v>
      </c>
      <c r="F50" s="30" t="s">
        <v>130</v>
      </c>
      <c r="G50" s="30" t="s">
        <v>80</v>
      </c>
      <c r="H50" s="30">
        <f t="shared" si="1"/>
        <v>16</v>
      </c>
      <c r="I50" s="30">
        <v>15.0</v>
      </c>
      <c r="J50" s="30">
        <v>1.0</v>
      </c>
      <c r="K50" s="30" t="s">
        <v>80</v>
      </c>
      <c r="L50" s="30" t="s">
        <v>154</v>
      </c>
      <c r="M50" s="30" t="s">
        <v>155</v>
      </c>
      <c r="N50" s="30" t="s">
        <v>156</v>
      </c>
    </row>
    <row r="51" ht="14.25" customHeight="1">
      <c r="A51" s="30" t="s">
        <v>80</v>
      </c>
      <c r="B51" s="30" t="s">
        <v>80</v>
      </c>
      <c r="C51" s="30">
        <v>2018.0</v>
      </c>
      <c r="D51" s="30" t="s">
        <v>43</v>
      </c>
      <c r="E51" s="30" t="s">
        <v>37</v>
      </c>
      <c r="F51" s="30" t="s">
        <v>157</v>
      </c>
      <c r="G51" s="30" t="s">
        <v>80</v>
      </c>
      <c r="H51" s="30">
        <f t="shared" si="1"/>
        <v>16</v>
      </c>
      <c r="I51" s="30">
        <v>14.0</v>
      </c>
      <c r="J51" s="30">
        <v>2.0</v>
      </c>
      <c r="K51" s="30" t="s">
        <v>80</v>
      </c>
      <c r="L51" s="30" t="s">
        <v>90</v>
      </c>
      <c r="M51" s="30" t="s">
        <v>84</v>
      </c>
      <c r="N51" s="30" t="s">
        <v>158</v>
      </c>
    </row>
    <row r="52" ht="14.25" customHeight="1">
      <c r="A52" s="30" t="s">
        <v>80</v>
      </c>
      <c r="B52" s="30" t="s">
        <v>80</v>
      </c>
      <c r="C52" s="30">
        <v>2018.0</v>
      </c>
      <c r="D52" s="30" t="s">
        <v>43</v>
      </c>
      <c r="E52" s="30" t="s">
        <v>37</v>
      </c>
      <c r="F52" s="30" t="s">
        <v>159</v>
      </c>
      <c r="G52" s="30" t="s">
        <v>80</v>
      </c>
      <c r="H52" s="30">
        <f t="shared" si="1"/>
        <v>40</v>
      </c>
      <c r="I52" s="30">
        <v>30.0</v>
      </c>
      <c r="J52" s="30">
        <v>10.0</v>
      </c>
      <c r="K52" s="30" t="s">
        <v>80</v>
      </c>
      <c r="L52" s="30" t="s">
        <v>135</v>
      </c>
      <c r="M52" s="30" t="s">
        <v>135</v>
      </c>
      <c r="N52" s="30" t="s">
        <v>160</v>
      </c>
    </row>
    <row r="53" ht="14.25" customHeight="1">
      <c r="A53" s="30" t="s">
        <v>80</v>
      </c>
      <c r="B53" s="30" t="s">
        <v>80</v>
      </c>
      <c r="C53" s="30">
        <v>2018.0</v>
      </c>
      <c r="D53" s="30" t="s">
        <v>43</v>
      </c>
      <c r="E53" s="30" t="s">
        <v>37</v>
      </c>
      <c r="F53" s="30" t="s">
        <v>161</v>
      </c>
      <c r="G53" s="30" t="s">
        <v>80</v>
      </c>
      <c r="H53" s="30">
        <f t="shared" si="1"/>
        <v>15</v>
      </c>
      <c r="I53" s="30">
        <v>15.0</v>
      </c>
      <c r="J53" s="30">
        <v>0.0</v>
      </c>
      <c r="K53" s="30" t="s">
        <v>80</v>
      </c>
      <c r="L53" s="30" t="s">
        <v>84</v>
      </c>
      <c r="M53" s="30" t="s">
        <v>84</v>
      </c>
      <c r="N53" s="30" t="s">
        <v>125</v>
      </c>
    </row>
    <row r="54" ht="14.25" customHeight="1">
      <c r="A54" s="30" t="s">
        <v>80</v>
      </c>
      <c r="B54" s="30" t="s">
        <v>80</v>
      </c>
      <c r="C54" s="30">
        <v>2018.0</v>
      </c>
      <c r="D54" s="30" t="s">
        <v>43</v>
      </c>
      <c r="E54" s="30" t="s">
        <v>37</v>
      </c>
      <c r="F54" s="30" t="s">
        <v>162</v>
      </c>
      <c r="G54" s="30" t="s">
        <v>80</v>
      </c>
      <c r="H54" s="30">
        <f t="shared" si="1"/>
        <v>34</v>
      </c>
      <c r="I54" s="30">
        <v>28.0</v>
      </c>
      <c r="J54" s="30">
        <v>6.0</v>
      </c>
      <c r="K54" s="30" t="s">
        <v>80</v>
      </c>
      <c r="L54" s="30" t="s">
        <v>163</v>
      </c>
      <c r="M54" s="30" t="s">
        <v>163</v>
      </c>
      <c r="N54" s="30" t="s">
        <v>164</v>
      </c>
    </row>
    <row r="55" ht="14.25" customHeight="1">
      <c r="A55" s="30" t="s">
        <v>80</v>
      </c>
      <c r="B55" s="30" t="s">
        <v>80</v>
      </c>
      <c r="C55" s="30">
        <v>2018.0</v>
      </c>
      <c r="D55" s="30" t="s">
        <v>43</v>
      </c>
      <c r="E55" s="30" t="s">
        <v>37</v>
      </c>
      <c r="F55" s="30" t="s">
        <v>162</v>
      </c>
      <c r="G55" s="30" t="s">
        <v>80</v>
      </c>
      <c r="H55" s="30">
        <f t="shared" si="1"/>
        <v>42</v>
      </c>
      <c r="I55" s="30">
        <v>33.0</v>
      </c>
      <c r="J55" s="30">
        <v>9.0</v>
      </c>
      <c r="K55" s="30" t="s">
        <v>80</v>
      </c>
      <c r="L55" s="30" t="s">
        <v>152</v>
      </c>
      <c r="M55" s="30" t="s">
        <v>135</v>
      </c>
      <c r="N55" s="30" t="s">
        <v>165</v>
      </c>
    </row>
    <row r="56" ht="14.25" customHeight="1">
      <c r="A56" s="30" t="s">
        <v>80</v>
      </c>
      <c r="B56" s="30" t="s">
        <v>80</v>
      </c>
      <c r="C56" s="30">
        <v>2018.0</v>
      </c>
      <c r="D56" s="30" t="s">
        <v>43</v>
      </c>
      <c r="E56" s="30" t="s">
        <v>37</v>
      </c>
      <c r="F56" s="30" t="s">
        <v>166</v>
      </c>
      <c r="G56" s="30" t="s">
        <v>80</v>
      </c>
      <c r="H56" s="30">
        <f t="shared" si="1"/>
        <v>19</v>
      </c>
      <c r="I56" s="30">
        <v>19.0</v>
      </c>
      <c r="J56" s="30">
        <v>0.0</v>
      </c>
      <c r="K56" s="30" t="s">
        <v>80</v>
      </c>
      <c r="L56" s="30" t="s">
        <v>84</v>
      </c>
      <c r="M56" s="30" t="s">
        <v>84</v>
      </c>
      <c r="N56" s="30" t="s">
        <v>167</v>
      </c>
    </row>
    <row r="57" ht="14.25" customHeight="1">
      <c r="A57" s="30" t="s">
        <v>80</v>
      </c>
      <c r="B57" s="30" t="s">
        <v>80</v>
      </c>
      <c r="C57" s="30">
        <v>2018.0</v>
      </c>
      <c r="D57" s="30" t="s">
        <v>43</v>
      </c>
      <c r="E57" s="30" t="s">
        <v>37</v>
      </c>
      <c r="F57" s="30" t="s">
        <v>168</v>
      </c>
      <c r="G57" s="30" t="s">
        <v>80</v>
      </c>
      <c r="H57" s="30">
        <f t="shared" si="1"/>
        <v>14</v>
      </c>
      <c r="I57" s="30">
        <v>9.0</v>
      </c>
      <c r="J57" s="30">
        <v>5.0</v>
      </c>
      <c r="K57" s="30" t="s">
        <v>80</v>
      </c>
      <c r="L57" s="30" t="s">
        <v>84</v>
      </c>
      <c r="M57" s="30" t="s">
        <v>84</v>
      </c>
      <c r="N57" s="30" t="s">
        <v>169</v>
      </c>
    </row>
    <row r="58" ht="14.25" customHeight="1">
      <c r="A58" s="30" t="s">
        <v>80</v>
      </c>
      <c r="B58" s="30" t="s">
        <v>80</v>
      </c>
      <c r="C58" s="30">
        <v>2018.0</v>
      </c>
      <c r="D58" s="30" t="s">
        <v>43</v>
      </c>
      <c r="E58" s="30" t="s">
        <v>37</v>
      </c>
      <c r="F58" s="30" t="s">
        <v>162</v>
      </c>
      <c r="G58" s="30" t="s">
        <v>80</v>
      </c>
      <c r="H58" s="30">
        <f t="shared" si="1"/>
        <v>17</v>
      </c>
      <c r="I58" s="30">
        <v>17.0</v>
      </c>
      <c r="J58" s="30">
        <v>0.0</v>
      </c>
      <c r="K58" s="30" t="s">
        <v>80</v>
      </c>
      <c r="L58" s="30" t="s">
        <v>84</v>
      </c>
      <c r="M58" s="30" t="s">
        <v>84</v>
      </c>
      <c r="N58" s="30" t="s">
        <v>170</v>
      </c>
    </row>
    <row r="59" ht="14.25" customHeight="1">
      <c r="A59" s="30" t="s">
        <v>80</v>
      </c>
      <c r="B59" s="30" t="s">
        <v>80</v>
      </c>
      <c r="C59" s="30">
        <v>2018.0</v>
      </c>
      <c r="D59" s="30" t="s">
        <v>43</v>
      </c>
      <c r="E59" s="30" t="s">
        <v>37</v>
      </c>
      <c r="F59" s="30" t="s">
        <v>162</v>
      </c>
      <c r="G59" s="30" t="s">
        <v>80</v>
      </c>
      <c r="H59" s="30">
        <f t="shared" si="1"/>
        <v>15</v>
      </c>
      <c r="I59" s="30">
        <v>14.0</v>
      </c>
      <c r="J59" s="30">
        <v>1.0</v>
      </c>
      <c r="K59" s="30" t="s">
        <v>80</v>
      </c>
      <c r="L59" s="30" t="s">
        <v>84</v>
      </c>
      <c r="M59" s="30" t="s">
        <v>84</v>
      </c>
      <c r="N59" s="30" t="s">
        <v>171</v>
      </c>
    </row>
    <row r="60" ht="14.25" customHeight="1">
      <c r="A60" s="30" t="s">
        <v>80</v>
      </c>
      <c r="B60" s="30" t="s">
        <v>80</v>
      </c>
      <c r="C60" s="30">
        <v>2018.0</v>
      </c>
      <c r="D60" s="30" t="s">
        <v>43</v>
      </c>
      <c r="E60" s="30" t="s">
        <v>37</v>
      </c>
      <c r="F60" s="30" t="s">
        <v>162</v>
      </c>
      <c r="G60" s="30" t="s">
        <v>80</v>
      </c>
      <c r="H60" s="30">
        <f t="shared" si="1"/>
        <v>17</v>
      </c>
      <c r="I60" s="30">
        <v>13.0</v>
      </c>
      <c r="J60" s="30">
        <v>4.0</v>
      </c>
      <c r="K60" s="30" t="s">
        <v>80</v>
      </c>
      <c r="L60" s="30" t="s">
        <v>84</v>
      </c>
      <c r="M60" s="30" t="s">
        <v>84</v>
      </c>
      <c r="N60" s="30" t="s">
        <v>172</v>
      </c>
    </row>
    <row r="61" ht="14.25" customHeight="1">
      <c r="A61" s="30" t="s">
        <v>80</v>
      </c>
      <c r="B61" s="30" t="s">
        <v>80</v>
      </c>
      <c r="C61" s="30">
        <v>2018.0</v>
      </c>
      <c r="D61" s="30" t="s">
        <v>43</v>
      </c>
      <c r="E61" s="30" t="s">
        <v>37</v>
      </c>
      <c r="F61" s="30" t="s">
        <v>162</v>
      </c>
      <c r="G61" s="30" t="s">
        <v>80</v>
      </c>
      <c r="H61" s="30">
        <f t="shared" si="1"/>
        <v>37</v>
      </c>
      <c r="I61" s="30">
        <v>32.0</v>
      </c>
      <c r="J61" s="30">
        <v>5.0</v>
      </c>
      <c r="K61" s="30" t="s">
        <v>80</v>
      </c>
      <c r="L61" s="30" t="s">
        <v>173</v>
      </c>
      <c r="M61" s="30" t="s">
        <v>173</v>
      </c>
      <c r="N61" s="30" t="s">
        <v>174</v>
      </c>
    </row>
    <row r="62" ht="14.25" customHeight="1">
      <c r="A62" s="30" t="s">
        <v>80</v>
      </c>
      <c r="B62" s="30" t="s">
        <v>80</v>
      </c>
      <c r="C62" s="30">
        <v>2018.0</v>
      </c>
      <c r="D62" s="30" t="s">
        <v>43</v>
      </c>
      <c r="E62" s="30" t="s">
        <v>37</v>
      </c>
      <c r="F62" s="30" t="s">
        <v>162</v>
      </c>
      <c r="G62" s="30" t="s">
        <v>80</v>
      </c>
      <c r="H62" s="30">
        <f t="shared" si="1"/>
        <v>30</v>
      </c>
      <c r="I62" s="30">
        <v>18.0</v>
      </c>
      <c r="J62" s="30">
        <v>12.0</v>
      </c>
      <c r="K62" s="30" t="s">
        <v>80</v>
      </c>
      <c r="L62" s="30" t="s">
        <v>173</v>
      </c>
      <c r="M62" s="30" t="s">
        <v>173</v>
      </c>
      <c r="N62" s="30" t="s">
        <v>174</v>
      </c>
    </row>
    <row r="63" ht="14.25" customHeight="1">
      <c r="A63" s="30" t="s">
        <v>80</v>
      </c>
      <c r="B63" s="30" t="s">
        <v>80</v>
      </c>
      <c r="C63" s="30">
        <v>2018.0</v>
      </c>
      <c r="D63" s="30" t="s">
        <v>43</v>
      </c>
      <c r="E63" s="30" t="s">
        <v>37</v>
      </c>
      <c r="F63" s="30" t="s">
        <v>162</v>
      </c>
      <c r="G63" s="30" t="s">
        <v>80</v>
      </c>
      <c r="H63" s="30">
        <f t="shared" si="1"/>
        <v>13</v>
      </c>
      <c r="I63" s="30">
        <v>10.0</v>
      </c>
      <c r="J63" s="30">
        <v>3.0</v>
      </c>
      <c r="K63" s="30" t="s">
        <v>80</v>
      </c>
      <c r="L63" s="30" t="s">
        <v>135</v>
      </c>
      <c r="M63" s="30" t="s">
        <v>135</v>
      </c>
      <c r="N63" s="30" t="s">
        <v>174</v>
      </c>
    </row>
    <row r="64" ht="14.25" customHeight="1">
      <c r="A64" s="30" t="s">
        <v>80</v>
      </c>
      <c r="B64" s="30" t="s">
        <v>80</v>
      </c>
      <c r="C64" s="30">
        <v>2018.0</v>
      </c>
      <c r="D64" s="30" t="s">
        <v>43</v>
      </c>
      <c r="E64" s="30" t="s">
        <v>37</v>
      </c>
      <c r="F64" s="30" t="s">
        <v>162</v>
      </c>
      <c r="G64" s="30" t="s">
        <v>80</v>
      </c>
      <c r="H64" s="30">
        <f t="shared" si="1"/>
        <v>82</v>
      </c>
      <c r="I64" s="30">
        <v>65.0</v>
      </c>
      <c r="J64" s="30">
        <v>17.0</v>
      </c>
      <c r="K64" s="30" t="s">
        <v>80</v>
      </c>
      <c r="L64" s="30" t="s">
        <v>92</v>
      </c>
      <c r="M64" s="30" t="s">
        <v>92</v>
      </c>
      <c r="N64" s="30" t="s">
        <v>175</v>
      </c>
    </row>
    <row r="65" ht="14.25" customHeight="1">
      <c r="A65" s="30" t="s">
        <v>80</v>
      </c>
      <c r="B65" s="30" t="s">
        <v>80</v>
      </c>
      <c r="C65" s="30">
        <v>2018.0</v>
      </c>
      <c r="D65" s="30" t="s">
        <v>43</v>
      </c>
      <c r="E65" s="30" t="s">
        <v>37</v>
      </c>
      <c r="F65" s="30" t="s">
        <v>162</v>
      </c>
      <c r="G65" s="30" t="s">
        <v>80</v>
      </c>
      <c r="H65" s="30">
        <f t="shared" si="1"/>
        <v>19</v>
      </c>
      <c r="I65" s="30">
        <v>18.0</v>
      </c>
      <c r="J65" s="30">
        <v>1.0</v>
      </c>
      <c r="K65" s="30" t="s">
        <v>80</v>
      </c>
      <c r="L65" s="30" t="s">
        <v>84</v>
      </c>
      <c r="M65" s="30" t="s">
        <v>84</v>
      </c>
      <c r="N65" s="30" t="s">
        <v>176</v>
      </c>
    </row>
    <row r="66" ht="14.25" customHeight="1">
      <c r="A66" s="30" t="s">
        <v>80</v>
      </c>
      <c r="B66" s="30" t="s">
        <v>80</v>
      </c>
      <c r="C66" s="30">
        <v>2018.0</v>
      </c>
      <c r="D66" s="30" t="s">
        <v>43</v>
      </c>
      <c r="E66" s="30" t="s">
        <v>37</v>
      </c>
      <c r="F66" s="30" t="s">
        <v>162</v>
      </c>
      <c r="G66" s="30" t="s">
        <v>80</v>
      </c>
      <c r="H66" s="30">
        <f t="shared" si="1"/>
        <v>30</v>
      </c>
      <c r="I66" s="30">
        <v>26.0</v>
      </c>
      <c r="J66" s="30">
        <v>4.0</v>
      </c>
      <c r="K66" s="30" t="s">
        <v>80</v>
      </c>
      <c r="L66" s="30" t="s">
        <v>84</v>
      </c>
      <c r="M66" s="30" t="s">
        <v>84</v>
      </c>
      <c r="N66" s="30" t="s">
        <v>177</v>
      </c>
    </row>
    <row r="67" ht="14.25" customHeight="1">
      <c r="A67" s="30" t="s">
        <v>80</v>
      </c>
      <c r="B67" s="30" t="s">
        <v>80</v>
      </c>
      <c r="C67" s="30">
        <v>2018.0</v>
      </c>
      <c r="D67" s="30" t="s">
        <v>43</v>
      </c>
      <c r="E67" s="30" t="s">
        <v>37</v>
      </c>
      <c r="F67" s="30" t="s">
        <v>162</v>
      </c>
      <c r="G67" s="30" t="s">
        <v>80</v>
      </c>
      <c r="H67" s="30">
        <f t="shared" si="1"/>
        <v>9</v>
      </c>
      <c r="I67" s="30">
        <v>7.0</v>
      </c>
      <c r="J67" s="30">
        <v>2.0</v>
      </c>
      <c r="K67" s="30" t="s">
        <v>80</v>
      </c>
      <c r="L67" s="30" t="s">
        <v>84</v>
      </c>
      <c r="M67" s="30" t="s">
        <v>84</v>
      </c>
      <c r="N67" s="30" t="s">
        <v>178</v>
      </c>
    </row>
    <row r="68" ht="14.25" customHeight="1">
      <c r="A68" s="30" t="s">
        <v>80</v>
      </c>
      <c r="B68" s="30" t="s">
        <v>80</v>
      </c>
      <c r="C68" s="30">
        <v>2018.0</v>
      </c>
      <c r="D68" s="30" t="s">
        <v>43</v>
      </c>
      <c r="E68" s="30" t="s">
        <v>37</v>
      </c>
      <c r="F68" s="30" t="s">
        <v>162</v>
      </c>
      <c r="G68" s="30" t="s">
        <v>80</v>
      </c>
      <c r="H68" s="30">
        <f t="shared" si="1"/>
        <v>3</v>
      </c>
      <c r="I68" s="30">
        <v>2.0</v>
      </c>
      <c r="J68" s="30">
        <v>1.0</v>
      </c>
      <c r="K68" s="30" t="s">
        <v>80</v>
      </c>
      <c r="L68" s="30" t="s">
        <v>84</v>
      </c>
      <c r="M68" s="30" t="s">
        <v>84</v>
      </c>
      <c r="N68" s="30" t="s">
        <v>179</v>
      </c>
    </row>
    <row r="69" ht="14.25" customHeight="1">
      <c r="A69" s="30" t="s">
        <v>80</v>
      </c>
      <c r="B69" s="30" t="s">
        <v>80</v>
      </c>
      <c r="C69" s="30">
        <v>2018.0</v>
      </c>
      <c r="D69" s="30" t="s">
        <v>43</v>
      </c>
      <c r="E69" s="30" t="s">
        <v>37</v>
      </c>
      <c r="F69" s="30" t="s">
        <v>162</v>
      </c>
      <c r="G69" s="30" t="s">
        <v>80</v>
      </c>
      <c r="H69" s="30">
        <f t="shared" si="1"/>
        <v>6</v>
      </c>
      <c r="I69" s="30">
        <v>4.0</v>
      </c>
      <c r="J69" s="30">
        <v>2.0</v>
      </c>
      <c r="K69" s="30" t="s">
        <v>80</v>
      </c>
      <c r="L69" s="30" t="s">
        <v>84</v>
      </c>
      <c r="M69" s="30" t="s">
        <v>84</v>
      </c>
      <c r="N69" s="30" t="s">
        <v>180</v>
      </c>
    </row>
    <row r="70" ht="14.25" customHeight="1">
      <c r="A70" s="30" t="s">
        <v>80</v>
      </c>
      <c r="B70" s="30" t="s">
        <v>80</v>
      </c>
      <c r="C70" s="30">
        <v>2018.0</v>
      </c>
      <c r="D70" s="30" t="s">
        <v>43</v>
      </c>
      <c r="E70" s="30" t="s">
        <v>37</v>
      </c>
      <c r="F70" s="30" t="s">
        <v>162</v>
      </c>
      <c r="G70" s="30" t="s">
        <v>80</v>
      </c>
      <c r="H70" s="30">
        <f t="shared" si="1"/>
        <v>2</v>
      </c>
      <c r="I70" s="30">
        <v>1.0</v>
      </c>
      <c r="J70" s="30">
        <v>1.0</v>
      </c>
      <c r="K70" s="30" t="s">
        <v>80</v>
      </c>
      <c r="L70" s="30" t="s">
        <v>84</v>
      </c>
      <c r="M70" s="30" t="s">
        <v>84</v>
      </c>
      <c r="N70" s="30" t="s">
        <v>181</v>
      </c>
    </row>
    <row r="71" ht="14.25" customHeight="1">
      <c r="A71" s="30" t="s">
        <v>80</v>
      </c>
      <c r="B71" s="30" t="s">
        <v>80</v>
      </c>
      <c r="C71" s="30">
        <v>2018.0</v>
      </c>
      <c r="D71" s="30" t="s">
        <v>43</v>
      </c>
      <c r="E71" s="30" t="s">
        <v>37</v>
      </c>
      <c r="F71" s="30" t="s">
        <v>162</v>
      </c>
      <c r="G71" s="30" t="s">
        <v>80</v>
      </c>
      <c r="H71" s="30">
        <f t="shared" si="1"/>
        <v>5</v>
      </c>
      <c r="I71" s="30">
        <v>4.0</v>
      </c>
      <c r="J71" s="30">
        <v>1.0</v>
      </c>
      <c r="K71" s="30" t="s">
        <v>80</v>
      </c>
      <c r="L71" s="30" t="s">
        <v>84</v>
      </c>
      <c r="M71" s="30" t="s">
        <v>84</v>
      </c>
      <c r="N71" s="30" t="s">
        <v>182</v>
      </c>
    </row>
    <row r="72" ht="14.25" customHeight="1">
      <c r="A72" s="30" t="s">
        <v>80</v>
      </c>
      <c r="B72" s="30" t="s">
        <v>80</v>
      </c>
      <c r="C72" s="30">
        <v>2018.0</v>
      </c>
      <c r="D72" s="30" t="s">
        <v>43</v>
      </c>
      <c r="E72" s="30" t="s">
        <v>38</v>
      </c>
      <c r="F72" s="30" t="s">
        <v>183</v>
      </c>
      <c r="G72" s="30" t="s">
        <v>80</v>
      </c>
      <c r="H72" s="30">
        <f t="shared" si="1"/>
        <v>26</v>
      </c>
      <c r="I72" s="30">
        <v>19.0</v>
      </c>
      <c r="J72" s="30">
        <v>7.0</v>
      </c>
      <c r="K72" s="30" t="s">
        <v>80</v>
      </c>
      <c r="L72" s="30" t="s">
        <v>80</v>
      </c>
      <c r="M72" s="30" t="s">
        <v>80</v>
      </c>
      <c r="N72" s="30" t="s">
        <v>184</v>
      </c>
    </row>
    <row r="73" ht="14.25" customHeight="1">
      <c r="A73" s="30" t="s">
        <v>80</v>
      </c>
      <c r="B73" s="30" t="s">
        <v>80</v>
      </c>
      <c r="C73" s="30">
        <v>2018.0</v>
      </c>
      <c r="D73" s="30" t="s">
        <v>43</v>
      </c>
      <c r="E73" s="30" t="s">
        <v>38</v>
      </c>
      <c r="F73" s="30" t="s">
        <v>185</v>
      </c>
      <c r="G73" s="30" t="s">
        <v>80</v>
      </c>
      <c r="H73" s="30">
        <f t="shared" si="1"/>
        <v>27</v>
      </c>
      <c r="I73" s="30">
        <v>19.0</v>
      </c>
      <c r="J73" s="30">
        <v>8.0</v>
      </c>
      <c r="K73" s="30" t="s">
        <v>80</v>
      </c>
      <c r="L73" s="30" t="s">
        <v>80</v>
      </c>
      <c r="M73" s="30" t="s">
        <v>80</v>
      </c>
      <c r="N73" s="30" t="s">
        <v>186</v>
      </c>
    </row>
    <row r="74" ht="14.25" customHeight="1">
      <c r="A74" s="30" t="s">
        <v>80</v>
      </c>
      <c r="B74" s="30" t="s">
        <v>80</v>
      </c>
      <c r="C74" s="30">
        <v>2018.0</v>
      </c>
      <c r="D74" s="30" t="s">
        <v>43</v>
      </c>
      <c r="E74" s="30" t="s">
        <v>38</v>
      </c>
      <c r="F74" s="30" t="s">
        <v>187</v>
      </c>
      <c r="G74" s="30" t="s">
        <v>80</v>
      </c>
      <c r="H74" s="30">
        <f t="shared" si="1"/>
        <v>32</v>
      </c>
      <c r="I74" s="30">
        <v>26.0</v>
      </c>
      <c r="J74" s="30">
        <v>6.0</v>
      </c>
      <c r="K74" s="30" t="s">
        <v>80</v>
      </c>
      <c r="L74" s="30" t="s">
        <v>80</v>
      </c>
      <c r="M74" s="30" t="s">
        <v>80</v>
      </c>
      <c r="N74" s="30" t="s">
        <v>186</v>
      </c>
    </row>
    <row r="75" ht="14.25" customHeight="1">
      <c r="A75" s="51">
        <v>8.0</v>
      </c>
      <c r="B75" s="30">
        <v>1.0</v>
      </c>
      <c r="C75" s="30">
        <v>2018.0</v>
      </c>
      <c r="D75" s="30" t="s">
        <v>188</v>
      </c>
      <c r="E75" s="30" t="s">
        <v>38</v>
      </c>
      <c r="F75" s="30" t="s">
        <v>189</v>
      </c>
      <c r="G75" s="30">
        <v>5.0</v>
      </c>
      <c r="H75" s="30">
        <v>48.0</v>
      </c>
      <c r="I75" s="30">
        <v>43.0</v>
      </c>
      <c r="J75" s="30">
        <v>5.0</v>
      </c>
      <c r="K75" s="30" t="s">
        <v>80</v>
      </c>
      <c r="L75" s="30" t="s">
        <v>84</v>
      </c>
      <c r="M75" s="30" t="s">
        <v>190</v>
      </c>
      <c r="N75" s="30" t="s">
        <v>84</v>
      </c>
    </row>
    <row r="76" ht="14.25" customHeight="1">
      <c r="A76" s="51">
        <v>18.0</v>
      </c>
      <c r="B76" s="30">
        <v>1.0</v>
      </c>
      <c r="C76" s="30">
        <v>2018.0</v>
      </c>
      <c r="D76" s="30" t="s">
        <v>188</v>
      </c>
      <c r="E76" s="30" t="s">
        <v>42</v>
      </c>
      <c r="F76" s="30" t="s">
        <v>191</v>
      </c>
      <c r="G76" s="30">
        <v>2.0</v>
      </c>
      <c r="H76" s="30">
        <v>50.0</v>
      </c>
      <c r="I76" s="30">
        <v>45.0</v>
      </c>
      <c r="J76" s="30">
        <v>5.0</v>
      </c>
      <c r="K76" s="30" t="s">
        <v>80</v>
      </c>
      <c r="L76" s="30" t="s">
        <v>84</v>
      </c>
      <c r="M76" s="30" t="s">
        <v>192</v>
      </c>
      <c r="N76" s="30" t="s">
        <v>84</v>
      </c>
    </row>
    <row r="77" ht="14.25" customHeight="1">
      <c r="A77" s="51">
        <v>22.0</v>
      </c>
      <c r="B77" s="30">
        <v>1.0</v>
      </c>
      <c r="C77" s="30">
        <v>2018.0</v>
      </c>
      <c r="D77" s="30" t="s">
        <v>188</v>
      </c>
      <c r="E77" s="30" t="s">
        <v>42</v>
      </c>
      <c r="F77" s="30" t="s">
        <v>193</v>
      </c>
      <c r="G77" s="30">
        <v>5.0</v>
      </c>
      <c r="H77" s="30">
        <v>125.0</v>
      </c>
      <c r="I77" s="30">
        <v>97.0</v>
      </c>
      <c r="J77" s="30">
        <v>28.0</v>
      </c>
      <c r="K77" s="30" t="s">
        <v>80</v>
      </c>
      <c r="L77" s="30" t="s">
        <v>84</v>
      </c>
      <c r="M77" s="30" t="s">
        <v>194</v>
      </c>
      <c r="N77" s="30" t="s">
        <v>84</v>
      </c>
    </row>
    <row r="78" ht="14.25" customHeight="1">
      <c r="A78" s="51">
        <v>22.0</v>
      </c>
      <c r="B78" s="30">
        <v>1.0</v>
      </c>
      <c r="C78" s="30">
        <v>2018.0</v>
      </c>
      <c r="D78" s="30" t="s">
        <v>188</v>
      </c>
      <c r="E78" s="30" t="s">
        <v>38</v>
      </c>
      <c r="F78" s="30" t="s">
        <v>195</v>
      </c>
      <c r="G78" s="30">
        <v>5.0</v>
      </c>
      <c r="H78" s="30">
        <v>48.0</v>
      </c>
      <c r="I78" s="30">
        <v>6.0</v>
      </c>
      <c r="J78" s="30">
        <v>42.0</v>
      </c>
      <c r="K78" s="30" t="s">
        <v>80</v>
      </c>
      <c r="L78" s="30" t="s">
        <v>84</v>
      </c>
      <c r="M78" s="30" t="s">
        <v>196</v>
      </c>
      <c r="N78" s="30" t="s">
        <v>84</v>
      </c>
    </row>
    <row r="79" ht="14.25" customHeight="1">
      <c r="A79" s="51">
        <v>5.0</v>
      </c>
      <c r="B79" s="30">
        <v>2.0</v>
      </c>
      <c r="C79" s="30">
        <v>2018.0</v>
      </c>
      <c r="D79" s="30" t="s">
        <v>188</v>
      </c>
      <c r="E79" s="30" t="s">
        <v>38</v>
      </c>
      <c r="F79" s="30" t="s">
        <v>197</v>
      </c>
      <c r="G79" s="30">
        <v>3.0</v>
      </c>
      <c r="H79" s="30">
        <v>44.0</v>
      </c>
      <c r="I79" s="30">
        <v>38.0</v>
      </c>
      <c r="J79" s="30">
        <v>6.0</v>
      </c>
      <c r="K79" s="30" t="s">
        <v>80</v>
      </c>
      <c r="L79" s="30" t="s">
        <v>198</v>
      </c>
      <c r="M79" s="30" t="s">
        <v>199</v>
      </c>
      <c r="N79" s="30" t="s">
        <v>200</v>
      </c>
    </row>
    <row r="80" ht="14.25" customHeight="1">
      <c r="A80" s="51">
        <v>5.0</v>
      </c>
      <c r="B80" s="30">
        <v>2.0</v>
      </c>
      <c r="C80" s="30">
        <v>2018.0</v>
      </c>
      <c r="D80" s="30" t="s">
        <v>188</v>
      </c>
      <c r="E80" s="30" t="s">
        <v>38</v>
      </c>
      <c r="F80" s="30" t="s">
        <v>201</v>
      </c>
      <c r="G80" s="30">
        <v>2.0</v>
      </c>
      <c r="H80" s="30">
        <v>48.0</v>
      </c>
      <c r="I80" s="30">
        <v>40.0</v>
      </c>
      <c r="J80" s="30">
        <v>8.0</v>
      </c>
      <c r="K80" s="30" t="s">
        <v>80</v>
      </c>
      <c r="L80" s="30" t="s">
        <v>84</v>
      </c>
      <c r="M80" s="30" t="s">
        <v>196</v>
      </c>
      <c r="N80" s="30" t="s">
        <v>84</v>
      </c>
    </row>
    <row r="81" ht="14.25" customHeight="1">
      <c r="A81" s="30">
        <v>12.0</v>
      </c>
      <c r="B81" s="30">
        <v>2.0</v>
      </c>
      <c r="C81" s="30">
        <v>2018.0</v>
      </c>
      <c r="D81" s="30" t="s">
        <v>188</v>
      </c>
      <c r="E81" s="30" t="s">
        <v>38</v>
      </c>
      <c r="F81" s="30" t="s">
        <v>202</v>
      </c>
      <c r="G81" s="30">
        <v>5.0</v>
      </c>
      <c r="H81" s="30">
        <v>45.0</v>
      </c>
      <c r="I81" s="30">
        <v>40.0</v>
      </c>
      <c r="J81" s="30">
        <v>5.0</v>
      </c>
      <c r="K81" s="30" t="s">
        <v>80</v>
      </c>
      <c r="L81" s="30" t="s">
        <v>198</v>
      </c>
      <c r="M81" s="30" t="s">
        <v>199</v>
      </c>
      <c r="N81" s="30" t="s">
        <v>200</v>
      </c>
    </row>
    <row r="82" ht="14.25" customHeight="1">
      <c r="A82" s="30">
        <v>19.0</v>
      </c>
      <c r="B82" s="30">
        <v>2.0</v>
      </c>
      <c r="C82" s="30">
        <v>2018.0</v>
      </c>
      <c r="D82" s="30" t="s">
        <v>188</v>
      </c>
      <c r="E82" s="30" t="s">
        <v>39</v>
      </c>
      <c r="F82" s="30" t="s">
        <v>203</v>
      </c>
      <c r="G82" s="30">
        <v>5.0</v>
      </c>
      <c r="H82" s="30">
        <v>39.0</v>
      </c>
      <c r="I82" s="30">
        <v>32.0</v>
      </c>
      <c r="J82" s="30">
        <v>7.0</v>
      </c>
      <c r="K82" s="30" t="s">
        <v>80</v>
      </c>
      <c r="L82" s="30" t="s">
        <v>198</v>
      </c>
      <c r="M82" s="30" t="s">
        <v>199</v>
      </c>
      <c r="N82" s="30" t="s">
        <v>200</v>
      </c>
    </row>
    <row r="83" ht="14.25" customHeight="1">
      <c r="A83" s="30">
        <v>2.0</v>
      </c>
      <c r="B83" s="30">
        <v>2.0</v>
      </c>
      <c r="C83" s="30">
        <v>2018.0</v>
      </c>
      <c r="D83" s="30" t="s">
        <v>188</v>
      </c>
      <c r="E83" s="30" t="s">
        <v>37</v>
      </c>
      <c r="F83" s="30" t="s">
        <v>203</v>
      </c>
      <c r="G83" s="30" t="s">
        <v>80</v>
      </c>
      <c r="H83" s="30">
        <v>36.0</v>
      </c>
      <c r="I83" s="30">
        <v>32.0</v>
      </c>
      <c r="J83" s="30">
        <v>4.0</v>
      </c>
      <c r="K83" s="30" t="s">
        <v>80</v>
      </c>
      <c r="L83" s="30" t="s">
        <v>198</v>
      </c>
      <c r="M83" s="30" t="s">
        <v>199</v>
      </c>
      <c r="N83" s="30" t="s">
        <v>200</v>
      </c>
    </row>
    <row r="84" ht="14.25" customHeight="1">
      <c r="A84" s="30">
        <v>12.0</v>
      </c>
      <c r="B84" s="30">
        <v>3.0</v>
      </c>
      <c r="C84" s="30">
        <v>2018.0</v>
      </c>
      <c r="D84" s="30" t="s">
        <v>188</v>
      </c>
      <c r="E84" s="30" t="s">
        <v>38</v>
      </c>
      <c r="F84" s="30" t="s">
        <v>204</v>
      </c>
      <c r="G84" s="30">
        <v>5.0</v>
      </c>
      <c r="H84" s="30">
        <v>48.0</v>
      </c>
      <c r="I84" s="30">
        <v>41.0</v>
      </c>
      <c r="J84" s="30">
        <v>7.0</v>
      </c>
      <c r="K84" s="30" t="s">
        <v>80</v>
      </c>
      <c r="L84" s="30" t="s">
        <v>84</v>
      </c>
      <c r="M84" s="30" t="s">
        <v>196</v>
      </c>
      <c r="N84" s="30" t="s">
        <v>205</v>
      </c>
    </row>
    <row r="85" ht="14.25" customHeight="1">
      <c r="A85" s="30">
        <v>13.0</v>
      </c>
      <c r="B85" s="30">
        <v>3.0</v>
      </c>
      <c r="C85" s="30">
        <v>2018.0</v>
      </c>
      <c r="D85" s="30" t="s">
        <v>188</v>
      </c>
      <c r="E85" s="30" t="s">
        <v>42</v>
      </c>
      <c r="F85" s="30" t="s">
        <v>202</v>
      </c>
      <c r="G85" s="30">
        <v>12.0</v>
      </c>
      <c r="H85" s="30">
        <v>48.0</v>
      </c>
      <c r="I85" s="30">
        <v>48.0</v>
      </c>
      <c r="J85" s="30">
        <v>0.0</v>
      </c>
      <c r="K85" s="30" t="s">
        <v>80</v>
      </c>
      <c r="L85" s="30" t="s">
        <v>198</v>
      </c>
      <c r="M85" s="30" t="s">
        <v>199</v>
      </c>
      <c r="N85" s="30" t="s">
        <v>200</v>
      </c>
    </row>
    <row r="86" ht="14.25" customHeight="1">
      <c r="A86" s="30">
        <v>19.0</v>
      </c>
      <c r="B86" s="30">
        <v>3.0</v>
      </c>
      <c r="C86" s="30">
        <v>2018.0</v>
      </c>
      <c r="D86" s="30" t="s">
        <v>188</v>
      </c>
      <c r="E86" s="30" t="s">
        <v>42</v>
      </c>
      <c r="F86" s="30" t="s">
        <v>202</v>
      </c>
      <c r="G86" s="30">
        <v>7.0</v>
      </c>
      <c r="H86" s="30">
        <v>58.0</v>
      </c>
      <c r="I86" s="30">
        <v>48.0</v>
      </c>
      <c r="J86" s="30">
        <v>10.0</v>
      </c>
      <c r="K86" s="30" t="s">
        <v>80</v>
      </c>
      <c r="L86" s="30" t="s">
        <v>198</v>
      </c>
      <c r="M86" s="30" t="s">
        <v>199</v>
      </c>
      <c r="N86" s="30" t="s">
        <v>200</v>
      </c>
    </row>
    <row r="87" ht="14.25" customHeight="1">
      <c r="A87" s="30">
        <v>19.0</v>
      </c>
      <c r="B87" s="30">
        <v>3.0</v>
      </c>
      <c r="C87" s="30">
        <v>2018.0</v>
      </c>
      <c r="D87" s="30" t="s">
        <v>188</v>
      </c>
      <c r="E87" s="30" t="s">
        <v>38</v>
      </c>
      <c r="F87" s="30" t="s">
        <v>206</v>
      </c>
      <c r="G87" s="30">
        <v>5.0</v>
      </c>
      <c r="H87" s="30">
        <v>46.0</v>
      </c>
      <c r="I87" s="30">
        <v>36.0</v>
      </c>
      <c r="J87" s="30">
        <v>10.0</v>
      </c>
      <c r="K87" s="30" t="s">
        <v>80</v>
      </c>
      <c r="L87" s="30" t="s">
        <v>84</v>
      </c>
      <c r="M87" s="30" t="s">
        <v>196</v>
      </c>
      <c r="N87" s="30" t="s">
        <v>205</v>
      </c>
    </row>
    <row r="88" ht="14.25" customHeight="1">
      <c r="A88" s="51">
        <v>9.0</v>
      </c>
      <c r="B88" s="30">
        <v>4.0</v>
      </c>
      <c r="C88" s="30">
        <v>2018.0</v>
      </c>
      <c r="D88" s="30" t="s">
        <v>188</v>
      </c>
      <c r="E88" s="30" t="s">
        <v>39</v>
      </c>
      <c r="F88" s="30" t="s">
        <v>206</v>
      </c>
      <c r="G88" s="30" t="s">
        <v>80</v>
      </c>
      <c r="H88" s="30">
        <v>48.0</v>
      </c>
      <c r="I88" s="30">
        <v>0.0</v>
      </c>
      <c r="J88" s="30">
        <v>0.0</v>
      </c>
      <c r="K88" s="30" t="s">
        <v>80</v>
      </c>
      <c r="L88" s="30" t="s">
        <v>84</v>
      </c>
      <c r="M88" s="30" t="s">
        <v>196</v>
      </c>
      <c r="N88" s="30" t="s">
        <v>205</v>
      </c>
    </row>
    <row r="89" ht="14.25" customHeight="1">
      <c r="A89" s="51">
        <v>9.0</v>
      </c>
      <c r="B89" s="30">
        <v>4.0</v>
      </c>
      <c r="C89" s="30">
        <v>2018.0</v>
      </c>
      <c r="D89" s="30" t="s">
        <v>188</v>
      </c>
      <c r="E89" s="30" t="s">
        <v>42</v>
      </c>
      <c r="F89" s="30" t="s">
        <v>202</v>
      </c>
      <c r="G89" s="30" t="s">
        <v>80</v>
      </c>
      <c r="H89" s="30">
        <v>46.0</v>
      </c>
      <c r="I89" s="30">
        <v>0.0</v>
      </c>
      <c r="J89" s="30">
        <v>0.0</v>
      </c>
      <c r="K89" s="30" t="s">
        <v>80</v>
      </c>
      <c r="L89" s="30" t="s">
        <v>198</v>
      </c>
      <c r="M89" s="30" t="s">
        <v>199</v>
      </c>
      <c r="N89" s="30" t="s">
        <v>200</v>
      </c>
    </row>
    <row r="90" ht="14.25" customHeight="1">
      <c r="A90" s="30">
        <v>23.0</v>
      </c>
      <c r="B90" s="30">
        <v>4.0</v>
      </c>
      <c r="C90" s="30">
        <v>2018.0</v>
      </c>
      <c r="D90" s="30" t="s">
        <v>188</v>
      </c>
      <c r="E90" s="30" t="s">
        <v>38</v>
      </c>
      <c r="F90" s="30" t="s">
        <v>207</v>
      </c>
      <c r="G90" s="30">
        <v>5.0</v>
      </c>
      <c r="H90" s="30">
        <v>48.0</v>
      </c>
      <c r="I90" s="30">
        <v>0.0</v>
      </c>
      <c r="J90" s="30">
        <v>0.0</v>
      </c>
      <c r="K90" s="30" t="s">
        <v>80</v>
      </c>
      <c r="L90" s="30" t="s">
        <v>84</v>
      </c>
      <c r="M90" s="30" t="s">
        <v>196</v>
      </c>
      <c r="N90" s="30" t="s">
        <v>205</v>
      </c>
    </row>
    <row r="91" ht="14.25" customHeight="1">
      <c r="A91" s="30">
        <v>9.0</v>
      </c>
      <c r="B91" s="30">
        <v>4.0</v>
      </c>
      <c r="C91" s="30">
        <v>2018.0</v>
      </c>
      <c r="D91" s="30" t="s">
        <v>188</v>
      </c>
      <c r="E91" s="30" t="s">
        <v>38</v>
      </c>
      <c r="F91" s="30" t="s">
        <v>208</v>
      </c>
      <c r="G91" s="30" t="s">
        <v>80</v>
      </c>
      <c r="H91" s="30">
        <v>30.0</v>
      </c>
      <c r="I91" s="30">
        <v>29.0</v>
      </c>
      <c r="J91" s="30">
        <v>1.0</v>
      </c>
      <c r="K91" s="30" t="s">
        <v>80</v>
      </c>
      <c r="L91" s="30" t="s">
        <v>198</v>
      </c>
      <c r="M91" s="30" t="s">
        <v>199</v>
      </c>
      <c r="N91" s="30" t="s">
        <v>200</v>
      </c>
    </row>
    <row r="92" ht="14.25" customHeight="1">
      <c r="A92" s="51">
        <v>4.0</v>
      </c>
      <c r="B92" s="30">
        <v>5.0</v>
      </c>
      <c r="C92" s="30">
        <v>2018.0</v>
      </c>
      <c r="D92" s="30" t="s">
        <v>188</v>
      </c>
      <c r="E92" s="30" t="s">
        <v>38</v>
      </c>
      <c r="F92" s="30" t="s">
        <v>209</v>
      </c>
      <c r="G92" s="30">
        <v>6.0</v>
      </c>
      <c r="H92" s="30">
        <v>35.0</v>
      </c>
      <c r="I92" s="30">
        <v>35.0</v>
      </c>
      <c r="J92" s="30">
        <v>0.0</v>
      </c>
      <c r="K92" s="30" t="s">
        <v>80</v>
      </c>
      <c r="L92" s="30" t="s">
        <v>198</v>
      </c>
      <c r="M92" s="30" t="s">
        <v>199</v>
      </c>
      <c r="N92" s="30" t="s">
        <v>200</v>
      </c>
    </row>
    <row r="93" ht="14.25" customHeight="1">
      <c r="A93" s="30">
        <v>16.0</v>
      </c>
      <c r="B93" s="30">
        <v>4.0</v>
      </c>
      <c r="C93" s="30">
        <v>2018.0</v>
      </c>
      <c r="D93" s="30" t="s">
        <v>188</v>
      </c>
      <c r="E93" s="30" t="s">
        <v>40</v>
      </c>
      <c r="F93" s="30" t="s">
        <v>210</v>
      </c>
      <c r="G93" s="30">
        <v>10.0</v>
      </c>
      <c r="H93" s="30">
        <v>30.0</v>
      </c>
      <c r="I93" s="30">
        <v>0.0</v>
      </c>
      <c r="J93" s="30">
        <v>0.0</v>
      </c>
      <c r="K93" s="30" t="s">
        <v>80</v>
      </c>
      <c r="L93" s="30" t="s">
        <v>101</v>
      </c>
      <c r="M93" s="30" t="s">
        <v>211</v>
      </c>
      <c r="N93" s="30" t="s">
        <v>212</v>
      </c>
    </row>
    <row r="94" ht="14.25" customHeight="1">
      <c r="A94" s="30">
        <v>16.0</v>
      </c>
      <c r="B94" s="30">
        <v>4.0</v>
      </c>
      <c r="C94" s="30">
        <v>2018.0</v>
      </c>
      <c r="D94" s="30" t="s">
        <v>188</v>
      </c>
      <c r="E94" s="30" t="s">
        <v>42</v>
      </c>
      <c r="F94" s="30" t="s">
        <v>202</v>
      </c>
      <c r="G94" s="30">
        <v>3.0</v>
      </c>
      <c r="H94" s="30">
        <v>46.0</v>
      </c>
      <c r="I94" s="30">
        <v>0.0</v>
      </c>
      <c r="J94" s="30">
        <v>0.0</v>
      </c>
      <c r="K94" s="30" t="s">
        <v>80</v>
      </c>
      <c r="L94" s="30" t="s">
        <v>198</v>
      </c>
      <c r="M94" s="30" t="s">
        <v>199</v>
      </c>
      <c r="N94" s="30" t="s">
        <v>200</v>
      </c>
    </row>
    <row r="95" ht="14.25" customHeight="1">
      <c r="A95" s="30">
        <v>23.0</v>
      </c>
      <c r="B95" s="30">
        <v>4.0</v>
      </c>
      <c r="C95" s="30">
        <v>2018.0</v>
      </c>
      <c r="D95" s="30" t="s">
        <v>188</v>
      </c>
      <c r="E95" s="30" t="s">
        <v>39</v>
      </c>
      <c r="F95" s="30" t="s">
        <v>213</v>
      </c>
      <c r="G95" s="30">
        <v>5.0</v>
      </c>
      <c r="H95" s="30">
        <v>36.0</v>
      </c>
      <c r="I95" s="30">
        <v>0.0</v>
      </c>
      <c r="J95" s="30">
        <v>0.0</v>
      </c>
      <c r="K95" s="30" t="s">
        <v>80</v>
      </c>
      <c r="L95" s="30" t="s">
        <v>198</v>
      </c>
      <c r="M95" s="30" t="s">
        <v>199</v>
      </c>
      <c r="N95" s="30" t="s">
        <v>200</v>
      </c>
    </row>
    <row r="96" ht="14.25" customHeight="1">
      <c r="A96" s="30">
        <v>30.0</v>
      </c>
      <c r="B96" s="30">
        <v>4.0</v>
      </c>
      <c r="C96" s="30">
        <v>2018.0</v>
      </c>
      <c r="D96" s="30" t="s">
        <v>188</v>
      </c>
      <c r="E96" s="30" t="s">
        <v>40</v>
      </c>
      <c r="F96" s="30" t="s">
        <v>210</v>
      </c>
      <c r="G96" s="30">
        <v>12.0</v>
      </c>
      <c r="H96" s="30">
        <v>20.0</v>
      </c>
      <c r="I96" s="30">
        <v>12.0</v>
      </c>
      <c r="J96" s="30">
        <v>8.0</v>
      </c>
      <c r="K96" s="30" t="s">
        <v>80</v>
      </c>
      <c r="L96" s="30" t="s">
        <v>101</v>
      </c>
      <c r="M96" s="30" t="s">
        <v>211</v>
      </c>
      <c r="N96" s="30" t="s">
        <v>212</v>
      </c>
    </row>
    <row r="97" ht="14.25" customHeight="1">
      <c r="A97" s="51">
        <v>7.0</v>
      </c>
      <c r="B97" s="30">
        <v>5.0</v>
      </c>
      <c r="C97" s="30">
        <v>2018.0</v>
      </c>
      <c r="D97" s="30" t="s">
        <v>188</v>
      </c>
      <c r="E97" s="30" t="s">
        <v>38</v>
      </c>
      <c r="F97" s="30" t="s">
        <v>214</v>
      </c>
      <c r="G97" s="30">
        <v>5.0</v>
      </c>
      <c r="H97" s="30">
        <v>46.0</v>
      </c>
      <c r="I97" s="30">
        <v>39.0</v>
      </c>
      <c r="J97" s="30">
        <v>7.0</v>
      </c>
      <c r="K97" s="30" t="s">
        <v>80</v>
      </c>
      <c r="L97" s="30" t="s">
        <v>84</v>
      </c>
      <c r="M97" s="30" t="s">
        <v>215</v>
      </c>
      <c r="N97" s="30" t="s">
        <v>216</v>
      </c>
    </row>
    <row r="98" ht="14.25" customHeight="1">
      <c r="A98" s="30">
        <v>15.0</v>
      </c>
      <c r="B98" s="30">
        <v>5.0</v>
      </c>
      <c r="C98" s="30">
        <v>2018.0</v>
      </c>
      <c r="D98" s="30" t="s">
        <v>188</v>
      </c>
      <c r="E98" s="30" t="s">
        <v>38</v>
      </c>
      <c r="F98" s="30" t="s">
        <v>217</v>
      </c>
      <c r="G98" s="30">
        <v>4.0</v>
      </c>
      <c r="H98" s="30">
        <v>30.0</v>
      </c>
      <c r="I98" s="30">
        <v>27.0</v>
      </c>
      <c r="J98" s="30">
        <v>3.0</v>
      </c>
      <c r="K98" s="30" t="s">
        <v>80</v>
      </c>
      <c r="L98" s="30" t="s">
        <v>218</v>
      </c>
      <c r="M98" s="30" t="s">
        <v>219</v>
      </c>
      <c r="N98" s="30" t="s">
        <v>220</v>
      </c>
    </row>
    <row r="99" ht="14.25" customHeight="1">
      <c r="A99" s="30">
        <v>14.0</v>
      </c>
      <c r="B99" s="30">
        <v>5.0</v>
      </c>
      <c r="C99" s="30">
        <v>2018.0</v>
      </c>
      <c r="D99" s="30" t="s">
        <v>188</v>
      </c>
      <c r="E99" s="30" t="s">
        <v>39</v>
      </c>
      <c r="F99" s="30" t="s">
        <v>197</v>
      </c>
      <c r="G99" s="30">
        <v>12.0</v>
      </c>
      <c r="H99" s="30">
        <v>45.0</v>
      </c>
      <c r="I99" s="30">
        <v>34.0</v>
      </c>
      <c r="J99" s="30">
        <v>11.0</v>
      </c>
      <c r="K99" s="30" t="s">
        <v>80</v>
      </c>
      <c r="L99" s="30" t="s">
        <v>198</v>
      </c>
      <c r="M99" s="30" t="s">
        <v>199</v>
      </c>
      <c r="N99" s="30" t="s">
        <v>200</v>
      </c>
    </row>
    <row r="100" ht="14.25" customHeight="1">
      <c r="A100" s="30">
        <v>14.0</v>
      </c>
      <c r="B100" s="30">
        <v>5.0</v>
      </c>
      <c r="C100" s="30">
        <v>2018.0</v>
      </c>
      <c r="D100" s="30" t="s">
        <v>188</v>
      </c>
      <c r="E100" s="30" t="s">
        <v>42</v>
      </c>
      <c r="F100" s="30" t="s">
        <v>202</v>
      </c>
      <c r="G100" s="30">
        <v>3.0</v>
      </c>
      <c r="H100" s="30">
        <v>45.0</v>
      </c>
      <c r="I100" s="30">
        <v>0.0</v>
      </c>
      <c r="J100" s="30">
        <v>0.0</v>
      </c>
      <c r="K100" s="30" t="s">
        <v>80</v>
      </c>
      <c r="L100" s="30" t="s">
        <v>198</v>
      </c>
      <c r="M100" s="30" t="s">
        <v>199</v>
      </c>
      <c r="N100" s="30" t="s">
        <v>200</v>
      </c>
    </row>
    <row r="101" ht="14.25" customHeight="1">
      <c r="A101" s="30">
        <v>21.0</v>
      </c>
      <c r="B101" s="30">
        <v>5.0</v>
      </c>
      <c r="C101" s="30">
        <v>2018.0</v>
      </c>
      <c r="D101" s="30" t="s">
        <v>188</v>
      </c>
      <c r="E101" s="30" t="s">
        <v>38</v>
      </c>
      <c r="F101" s="30" t="s">
        <v>221</v>
      </c>
      <c r="G101" s="30">
        <v>16.0</v>
      </c>
      <c r="H101" s="30">
        <v>10.0</v>
      </c>
      <c r="I101" s="30">
        <v>5.0</v>
      </c>
      <c r="J101" s="30">
        <v>5.0</v>
      </c>
      <c r="K101" s="30" t="s">
        <v>80</v>
      </c>
      <c r="L101" s="30" t="s">
        <v>101</v>
      </c>
      <c r="M101" s="30" t="s">
        <v>222</v>
      </c>
      <c r="N101" s="30" t="s">
        <v>212</v>
      </c>
    </row>
    <row r="102" ht="14.25" customHeight="1">
      <c r="A102" s="30">
        <v>21.0</v>
      </c>
      <c r="B102" s="30">
        <v>5.0</v>
      </c>
      <c r="C102" s="30">
        <v>2018.0</v>
      </c>
      <c r="D102" s="30" t="s">
        <v>188</v>
      </c>
      <c r="E102" s="30" t="s">
        <v>38</v>
      </c>
      <c r="F102" s="30" t="s">
        <v>223</v>
      </c>
      <c r="G102" s="30">
        <v>5.0</v>
      </c>
      <c r="H102" s="30">
        <v>40.0</v>
      </c>
      <c r="I102" s="30">
        <v>33.0</v>
      </c>
      <c r="J102" s="30">
        <v>7.0</v>
      </c>
      <c r="K102" s="30" t="s">
        <v>80</v>
      </c>
      <c r="L102" s="30" t="s">
        <v>198</v>
      </c>
      <c r="M102" s="30" t="s">
        <v>199</v>
      </c>
      <c r="N102" s="30" t="s">
        <v>200</v>
      </c>
    </row>
    <row r="103" ht="14.25" customHeight="1">
      <c r="A103" s="30">
        <v>28.0</v>
      </c>
      <c r="B103" s="30">
        <v>5.0</v>
      </c>
      <c r="C103" s="30">
        <v>2018.0</v>
      </c>
      <c r="D103" s="30" t="s">
        <v>188</v>
      </c>
      <c r="E103" s="30" t="s">
        <v>39</v>
      </c>
      <c r="F103" s="30" t="s">
        <v>201</v>
      </c>
      <c r="G103" s="30">
        <v>4.0</v>
      </c>
      <c r="H103" s="30">
        <v>48.0</v>
      </c>
      <c r="I103" s="30">
        <v>41.0</v>
      </c>
      <c r="J103" s="30">
        <v>7.0</v>
      </c>
      <c r="K103" s="30" t="s">
        <v>80</v>
      </c>
      <c r="L103" s="30" t="s">
        <v>84</v>
      </c>
      <c r="M103" s="30" t="s">
        <v>215</v>
      </c>
      <c r="N103" s="30" t="s">
        <v>84</v>
      </c>
    </row>
    <row r="104" ht="14.25" customHeight="1">
      <c r="A104" s="30">
        <v>28.0</v>
      </c>
      <c r="B104" s="30">
        <v>5.0</v>
      </c>
      <c r="C104" s="30">
        <v>2018.0</v>
      </c>
      <c r="D104" s="30" t="s">
        <v>188</v>
      </c>
      <c r="E104" s="30" t="s">
        <v>41</v>
      </c>
      <c r="F104" s="30" t="s">
        <v>224</v>
      </c>
      <c r="G104" s="30">
        <v>4.0</v>
      </c>
      <c r="H104" s="30">
        <v>23.0</v>
      </c>
      <c r="I104" s="30">
        <v>17.0</v>
      </c>
      <c r="J104" s="30">
        <v>6.0</v>
      </c>
      <c r="K104" s="30" t="s">
        <v>80</v>
      </c>
      <c r="L104" s="30" t="s">
        <v>198</v>
      </c>
      <c r="M104" s="30" t="s">
        <v>199</v>
      </c>
      <c r="N104" s="30" t="s">
        <v>200</v>
      </c>
    </row>
    <row r="105" ht="14.25" customHeight="1">
      <c r="A105" s="30">
        <v>28.0</v>
      </c>
      <c r="B105" s="30">
        <v>5.0</v>
      </c>
      <c r="C105" s="30">
        <v>2018.0</v>
      </c>
      <c r="D105" s="30" t="s">
        <v>188</v>
      </c>
      <c r="E105" s="30" t="s">
        <v>39</v>
      </c>
      <c r="F105" s="30" t="s">
        <v>225</v>
      </c>
      <c r="G105" s="30">
        <v>12.0</v>
      </c>
      <c r="H105" s="30">
        <v>32.0</v>
      </c>
      <c r="I105" s="30">
        <v>0.0</v>
      </c>
      <c r="J105" s="30">
        <v>0.0</v>
      </c>
      <c r="K105" s="30" t="s">
        <v>80</v>
      </c>
      <c r="L105" s="30" t="s">
        <v>198</v>
      </c>
      <c r="M105" s="30" t="s">
        <v>199</v>
      </c>
      <c r="N105" s="30" t="s">
        <v>200</v>
      </c>
    </row>
    <row r="106" ht="14.25" customHeight="1">
      <c r="A106" s="51">
        <v>4.0</v>
      </c>
      <c r="B106" s="30">
        <v>6.0</v>
      </c>
      <c r="C106" s="30">
        <v>2018.0</v>
      </c>
      <c r="D106" s="30" t="s">
        <v>188</v>
      </c>
      <c r="E106" s="30" t="s">
        <v>39</v>
      </c>
      <c r="F106" s="30" t="s">
        <v>189</v>
      </c>
      <c r="G106" s="30">
        <v>5.0</v>
      </c>
      <c r="H106" s="30">
        <v>48.0</v>
      </c>
      <c r="I106" s="30">
        <v>39.0</v>
      </c>
      <c r="J106" s="30">
        <v>9.0</v>
      </c>
      <c r="K106" s="30" t="s">
        <v>80</v>
      </c>
      <c r="L106" s="30" t="s">
        <v>84</v>
      </c>
      <c r="M106" s="30" t="s">
        <v>215</v>
      </c>
      <c r="N106" s="30" t="s">
        <v>84</v>
      </c>
    </row>
    <row r="107" ht="14.25" customHeight="1">
      <c r="A107" s="51">
        <v>4.0</v>
      </c>
      <c r="B107" s="30">
        <v>6.0</v>
      </c>
      <c r="C107" s="30">
        <v>2018.0</v>
      </c>
      <c r="D107" s="30" t="s">
        <v>188</v>
      </c>
      <c r="E107" s="30" t="s">
        <v>42</v>
      </c>
      <c r="F107" s="30" t="s">
        <v>202</v>
      </c>
      <c r="G107" s="30">
        <v>3.0</v>
      </c>
      <c r="H107" s="30">
        <v>45.0</v>
      </c>
      <c r="I107" s="30">
        <v>0.0</v>
      </c>
      <c r="J107" s="30">
        <v>0.0</v>
      </c>
      <c r="K107" s="30" t="s">
        <v>80</v>
      </c>
      <c r="L107" s="30" t="s">
        <v>198</v>
      </c>
      <c r="M107" s="30" t="s">
        <v>199</v>
      </c>
      <c r="N107" s="30" t="s">
        <v>200</v>
      </c>
    </row>
    <row r="108" ht="14.25" customHeight="1">
      <c r="A108" s="51">
        <v>4.0</v>
      </c>
      <c r="B108" s="30">
        <v>6.0</v>
      </c>
      <c r="C108" s="30">
        <v>2018.0</v>
      </c>
      <c r="D108" s="30" t="s">
        <v>188</v>
      </c>
      <c r="E108" s="30" t="s">
        <v>39</v>
      </c>
      <c r="F108" s="30" t="s">
        <v>201</v>
      </c>
      <c r="G108" s="30">
        <v>5.0</v>
      </c>
      <c r="H108" s="30">
        <v>48.0</v>
      </c>
      <c r="I108" s="30">
        <v>43.0</v>
      </c>
      <c r="J108" s="30">
        <v>5.0</v>
      </c>
      <c r="K108" s="30" t="s">
        <v>80</v>
      </c>
      <c r="L108" s="30" t="s">
        <v>84</v>
      </c>
      <c r="M108" s="30" t="s">
        <v>215</v>
      </c>
      <c r="N108" s="30" t="s">
        <v>84</v>
      </c>
    </row>
    <row r="109" ht="14.25" customHeight="1">
      <c r="A109" s="51">
        <v>4.0</v>
      </c>
      <c r="B109" s="30">
        <v>6.0</v>
      </c>
      <c r="C109" s="30">
        <v>2018.0</v>
      </c>
      <c r="D109" s="30" t="s">
        <v>188</v>
      </c>
      <c r="E109" s="30" t="s">
        <v>39</v>
      </c>
      <c r="F109" s="30" t="s">
        <v>226</v>
      </c>
      <c r="G109" s="30">
        <v>19.0</v>
      </c>
      <c r="H109" s="30">
        <v>30.0</v>
      </c>
      <c r="I109" s="30">
        <v>27.0</v>
      </c>
      <c r="J109" s="30">
        <v>3.0</v>
      </c>
      <c r="K109" s="30" t="s">
        <v>80</v>
      </c>
      <c r="L109" s="30" t="s">
        <v>198</v>
      </c>
      <c r="M109" s="30" t="s">
        <v>199</v>
      </c>
      <c r="N109" s="30" t="s">
        <v>200</v>
      </c>
    </row>
    <row r="110" ht="14.25" customHeight="1">
      <c r="A110" s="51">
        <v>4.0</v>
      </c>
      <c r="B110" s="30">
        <v>6.0</v>
      </c>
      <c r="C110" s="30">
        <v>2018.0</v>
      </c>
      <c r="D110" s="30" t="s">
        <v>188</v>
      </c>
      <c r="E110" s="30" t="s">
        <v>39</v>
      </c>
      <c r="F110" s="30" t="s">
        <v>227</v>
      </c>
      <c r="G110" s="30">
        <v>26.0</v>
      </c>
      <c r="H110" s="30">
        <v>31.0</v>
      </c>
      <c r="I110" s="30">
        <v>27.0</v>
      </c>
      <c r="J110" s="30">
        <v>4.0</v>
      </c>
      <c r="K110" s="30" t="s">
        <v>80</v>
      </c>
      <c r="L110" s="30" t="s">
        <v>198</v>
      </c>
      <c r="M110" s="30" t="s">
        <v>199</v>
      </c>
      <c r="N110" s="30" t="s">
        <v>200</v>
      </c>
    </row>
    <row r="111" ht="14.25" customHeight="1">
      <c r="A111" s="51">
        <v>4.0</v>
      </c>
      <c r="B111" s="30">
        <v>6.0</v>
      </c>
      <c r="C111" s="30">
        <v>2018.0</v>
      </c>
      <c r="D111" s="30" t="s">
        <v>188</v>
      </c>
      <c r="E111" s="30" t="s">
        <v>40</v>
      </c>
      <c r="F111" s="30" t="s">
        <v>228</v>
      </c>
      <c r="G111" s="30">
        <v>19.0</v>
      </c>
      <c r="H111" s="30">
        <v>32.0</v>
      </c>
      <c r="I111" s="30">
        <v>32.0</v>
      </c>
      <c r="J111" s="30">
        <v>0.0</v>
      </c>
      <c r="K111" s="30" t="s">
        <v>80</v>
      </c>
      <c r="L111" s="30" t="s">
        <v>101</v>
      </c>
      <c r="M111" s="30" t="s">
        <v>211</v>
      </c>
      <c r="N111" s="30" t="s">
        <v>212</v>
      </c>
    </row>
    <row r="112" ht="14.25" customHeight="1">
      <c r="A112" s="51">
        <v>4.0</v>
      </c>
      <c r="B112" s="30">
        <v>6.0</v>
      </c>
      <c r="C112" s="30">
        <v>2018.0</v>
      </c>
      <c r="D112" s="30" t="s">
        <v>188</v>
      </c>
      <c r="E112" s="30" t="s">
        <v>41</v>
      </c>
      <c r="F112" s="30" t="s">
        <v>229</v>
      </c>
      <c r="G112" s="30">
        <v>5.0</v>
      </c>
      <c r="H112" s="30">
        <v>20.0</v>
      </c>
      <c r="I112" s="30">
        <v>15.0</v>
      </c>
      <c r="J112" s="30">
        <v>5.0</v>
      </c>
      <c r="K112" s="30" t="s">
        <v>80</v>
      </c>
      <c r="L112" s="30" t="s">
        <v>198</v>
      </c>
      <c r="M112" s="30" t="s">
        <v>199</v>
      </c>
      <c r="N112" s="30" t="s">
        <v>200</v>
      </c>
    </row>
    <row r="113" ht="14.25" customHeight="1">
      <c r="A113" s="51">
        <v>18.0</v>
      </c>
      <c r="B113" s="30">
        <v>6.0</v>
      </c>
      <c r="C113" s="30">
        <v>2018.0</v>
      </c>
      <c r="D113" s="30" t="s">
        <v>188</v>
      </c>
      <c r="E113" s="30" t="s">
        <v>38</v>
      </c>
      <c r="F113" s="30" t="s">
        <v>195</v>
      </c>
      <c r="G113" s="30">
        <v>5.0</v>
      </c>
      <c r="H113" s="30">
        <v>45.0</v>
      </c>
      <c r="I113" s="30">
        <v>40.0</v>
      </c>
      <c r="J113" s="30">
        <v>5.0</v>
      </c>
      <c r="K113" s="30" t="s">
        <v>80</v>
      </c>
      <c r="L113" s="30" t="s">
        <v>84</v>
      </c>
      <c r="M113" s="30" t="s">
        <v>215</v>
      </c>
      <c r="N113" s="30" t="s">
        <v>84</v>
      </c>
    </row>
    <row r="114" ht="14.25" customHeight="1">
      <c r="A114" s="51">
        <v>18.0</v>
      </c>
      <c r="B114" s="30">
        <v>6.0</v>
      </c>
      <c r="C114" s="30">
        <v>2018.0</v>
      </c>
      <c r="D114" s="30" t="s">
        <v>188</v>
      </c>
      <c r="E114" s="30" t="s">
        <v>38</v>
      </c>
      <c r="F114" s="30" t="s">
        <v>230</v>
      </c>
      <c r="G114" s="30">
        <v>5.0</v>
      </c>
      <c r="H114" s="30">
        <v>18.0</v>
      </c>
      <c r="I114" s="30">
        <v>15.0</v>
      </c>
      <c r="J114" s="30">
        <v>3.0</v>
      </c>
      <c r="K114" s="30" t="s">
        <v>80</v>
      </c>
      <c r="L114" s="30" t="s">
        <v>84</v>
      </c>
      <c r="M114" s="30" t="s">
        <v>231</v>
      </c>
      <c r="N114" s="30" t="s">
        <v>84</v>
      </c>
    </row>
    <row r="115" ht="14.25" customHeight="1">
      <c r="A115" s="51">
        <v>18.0</v>
      </c>
      <c r="B115" s="30">
        <v>6.0</v>
      </c>
      <c r="C115" s="30">
        <v>2018.0</v>
      </c>
      <c r="D115" s="30" t="s">
        <v>188</v>
      </c>
      <c r="E115" s="30" t="s">
        <v>40</v>
      </c>
      <c r="F115" s="30" t="s">
        <v>232</v>
      </c>
      <c r="G115" s="30">
        <v>11.0</v>
      </c>
      <c r="H115" s="30">
        <v>27.0</v>
      </c>
      <c r="I115" s="30">
        <v>25.0</v>
      </c>
      <c r="J115" s="30">
        <v>2.0</v>
      </c>
      <c r="K115" s="30" t="s">
        <v>80</v>
      </c>
      <c r="L115" s="30" t="s">
        <v>84</v>
      </c>
      <c r="M115" s="30" t="s">
        <v>231</v>
      </c>
      <c r="N115" s="30" t="s">
        <v>84</v>
      </c>
    </row>
    <row r="116" ht="14.25" customHeight="1">
      <c r="A116" s="51">
        <v>18.0</v>
      </c>
      <c r="B116" s="30">
        <v>6.0</v>
      </c>
      <c r="C116" s="30">
        <v>2018.0</v>
      </c>
      <c r="D116" s="30" t="s">
        <v>188</v>
      </c>
      <c r="E116" s="30" t="s">
        <v>40</v>
      </c>
      <c r="F116" s="30" t="s">
        <v>233</v>
      </c>
      <c r="G116" s="30">
        <v>11.0</v>
      </c>
      <c r="H116" s="30">
        <v>21.0</v>
      </c>
      <c r="I116" s="30">
        <v>15.0</v>
      </c>
      <c r="J116" s="30">
        <v>6.0</v>
      </c>
      <c r="K116" s="30" t="s">
        <v>80</v>
      </c>
      <c r="L116" s="30" t="s">
        <v>101</v>
      </c>
      <c r="M116" s="30" t="s">
        <v>211</v>
      </c>
      <c r="N116" s="30" t="s">
        <v>212</v>
      </c>
    </row>
    <row r="117" ht="14.25" customHeight="1">
      <c r="A117" s="51">
        <v>18.0</v>
      </c>
      <c r="B117" s="30">
        <v>6.0</v>
      </c>
      <c r="C117" s="30">
        <v>2018.0</v>
      </c>
      <c r="D117" s="30" t="s">
        <v>188</v>
      </c>
      <c r="E117" s="30" t="s">
        <v>40</v>
      </c>
      <c r="F117" s="30" t="s">
        <v>234</v>
      </c>
      <c r="G117" s="30">
        <v>11.0</v>
      </c>
      <c r="H117" s="30">
        <v>32.0</v>
      </c>
      <c r="I117" s="30">
        <v>31.0</v>
      </c>
      <c r="J117" s="30">
        <v>1.0</v>
      </c>
      <c r="K117" s="30" t="s">
        <v>80</v>
      </c>
      <c r="L117" s="30" t="s">
        <v>101</v>
      </c>
      <c r="M117" s="30" t="s">
        <v>211</v>
      </c>
      <c r="N117" s="30" t="s">
        <v>212</v>
      </c>
    </row>
    <row r="118" ht="14.25" customHeight="1">
      <c r="A118" s="51">
        <v>18.0</v>
      </c>
      <c r="B118" s="30">
        <v>6.0</v>
      </c>
      <c r="C118" s="30">
        <v>2018.0</v>
      </c>
      <c r="D118" s="30" t="s">
        <v>188</v>
      </c>
      <c r="E118" s="30" t="s">
        <v>38</v>
      </c>
      <c r="F118" s="30" t="s">
        <v>235</v>
      </c>
      <c r="G118" s="30">
        <v>5.0</v>
      </c>
      <c r="H118" s="30">
        <v>41.0</v>
      </c>
      <c r="I118" s="30">
        <v>39.0</v>
      </c>
      <c r="J118" s="30">
        <v>2.0</v>
      </c>
      <c r="K118" s="30" t="s">
        <v>80</v>
      </c>
      <c r="L118" s="30" t="s">
        <v>198</v>
      </c>
      <c r="M118" s="30" t="s">
        <v>199</v>
      </c>
      <c r="N118" s="30" t="s">
        <v>200</v>
      </c>
    </row>
    <row r="119" ht="14.25" customHeight="1">
      <c r="A119" s="51">
        <v>2.0</v>
      </c>
      <c r="B119" s="30">
        <v>7.0</v>
      </c>
      <c r="C119" s="30">
        <v>2018.0</v>
      </c>
      <c r="D119" s="30" t="s">
        <v>188</v>
      </c>
      <c r="E119" s="30" t="s">
        <v>40</v>
      </c>
      <c r="F119" s="30" t="s">
        <v>236</v>
      </c>
      <c r="G119" s="30">
        <v>11.0</v>
      </c>
      <c r="H119" s="30">
        <v>30.0</v>
      </c>
      <c r="I119" s="30">
        <v>0.0</v>
      </c>
      <c r="J119" s="30">
        <v>0.0</v>
      </c>
      <c r="K119" s="30" t="s">
        <v>80</v>
      </c>
      <c r="L119" s="30" t="s">
        <v>84</v>
      </c>
      <c r="M119" s="30" t="s">
        <v>231</v>
      </c>
      <c r="N119" s="30" t="s">
        <v>84</v>
      </c>
    </row>
    <row r="120" ht="14.25" customHeight="1">
      <c r="A120" s="51">
        <v>2.0</v>
      </c>
      <c r="B120" s="30">
        <v>7.0</v>
      </c>
      <c r="C120" s="30">
        <v>2018.0</v>
      </c>
      <c r="D120" s="30" t="s">
        <v>188</v>
      </c>
      <c r="E120" s="30" t="s">
        <v>40</v>
      </c>
      <c r="F120" s="30" t="s">
        <v>237</v>
      </c>
      <c r="G120" s="30">
        <v>11.0</v>
      </c>
      <c r="H120" s="30">
        <v>28.0</v>
      </c>
      <c r="I120" s="30">
        <v>0.0</v>
      </c>
      <c r="J120" s="30">
        <v>0.0</v>
      </c>
      <c r="K120" s="30" t="s">
        <v>80</v>
      </c>
      <c r="L120" s="30" t="s">
        <v>101</v>
      </c>
      <c r="M120" s="30" t="s">
        <v>211</v>
      </c>
      <c r="N120" s="30" t="s">
        <v>212</v>
      </c>
    </row>
    <row r="121" ht="14.25" customHeight="1">
      <c r="A121" s="51">
        <v>9.0</v>
      </c>
      <c r="B121" s="30">
        <v>7.0</v>
      </c>
      <c r="C121" s="30">
        <v>2018.0</v>
      </c>
      <c r="D121" s="30" t="s">
        <v>188</v>
      </c>
      <c r="E121" s="30" t="s">
        <v>41</v>
      </c>
      <c r="F121" s="30" t="s">
        <v>238</v>
      </c>
      <c r="G121" s="30">
        <v>5.0</v>
      </c>
      <c r="H121" s="30">
        <v>32.0</v>
      </c>
      <c r="I121" s="30">
        <v>28.0</v>
      </c>
      <c r="J121" s="30">
        <v>4.0</v>
      </c>
      <c r="K121" s="30" t="s">
        <v>80</v>
      </c>
      <c r="L121" s="30" t="s">
        <v>101</v>
      </c>
      <c r="M121" s="30" t="s">
        <v>211</v>
      </c>
      <c r="N121" s="30" t="s">
        <v>212</v>
      </c>
    </row>
    <row r="122" ht="14.25" customHeight="1">
      <c r="A122" s="51">
        <v>9.0</v>
      </c>
      <c r="B122" s="30">
        <v>7.0</v>
      </c>
      <c r="C122" s="30">
        <v>2018.0</v>
      </c>
      <c r="D122" s="30" t="s">
        <v>188</v>
      </c>
      <c r="E122" s="30" t="s">
        <v>40</v>
      </c>
      <c r="F122" s="30" t="s">
        <v>239</v>
      </c>
      <c r="G122" s="30">
        <v>12.0</v>
      </c>
      <c r="H122" s="30">
        <v>27.0</v>
      </c>
      <c r="I122" s="30">
        <v>25.0</v>
      </c>
      <c r="J122" s="30">
        <v>2.0</v>
      </c>
      <c r="K122" s="30" t="s">
        <v>80</v>
      </c>
      <c r="L122" s="30" t="s">
        <v>101</v>
      </c>
      <c r="M122" s="30" t="s">
        <v>211</v>
      </c>
      <c r="N122" s="30" t="s">
        <v>212</v>
      </c>
    </row>
    <row r="123" ht="14.25" customHeight="1">
      <c r="A123" s="30">
        <v>16.0</v>
      </c>
      <c r="B123" s="30">
        <v>7.0</v>
      </c>
      <c r="C123" s="30">
        <v>2018.0</v>
      </c>
      <c r="D123" s="30" t="s">
        <v>188</v>
      </c>
      <c r="E123" s="30" t="s">
        <v>38</v>
      </c>
      <c r="F123" s="30" t="s">
        <v>240</v>
      </c>
      <c r="G123" s="30">
        <v>5.0</v>
      </c>
      <c r="H123" s="30">
        <v>44.0</v>
      </c>
      <c r="I123" s="30">
        <v>39.0</v>
      </c>
      <c r="J123" s="30">
        <v>5.0</v>
      </c>
      <c r="K123" s="30" t="s">
        <v>80</v>
      </c>
      <c r="L123" s="30" t="s">
        <v>241</v>
      </c>
      <c r="M123" s="30" t="s">
        <v>199</v>
      </c>
      <c r="N123" s="30" t="s">
        <v>200</v>
      </c>
    </row>
    <row r="124" ht="14.25" customHeight="1">
      <c r="A124" s="30">
        <v>16.0</v>
      </c>
      <c r="B124" s="30">
        <v>7.0</v>
      </c>
      <c r="C124" s="30">
        <v>2018.0</v>
      </c>
      <c r="D124" s="30" t="s">
        <v>188</v>
      </c>
      <c r="E124" s="30" t="s">
        <v>38</v>
      </c>
      <c r="F124" s="30" t="s">
        <v>242</v>
      </c>
      <c r="G124" s="30">
        <v>5.0</v>
      </c>
      <c r="H124" s="30">
        <v>45.0</v>
      </c>
      <c r="I124" s="30">
        <v>36.0</v>
      </c>
      <c r="J124" s="30">
        <v>9.0</v>
      </c>
      <c r="K124" s="30" t="s">
        <v>80</v>
      </c>
      <c r="L124" s="30" t="s">
        <v>84</v>
      </c>
      <c r="M124" s="30" t="s">
        <v>231</v>
      </c>
      <c r="N124" s="30" t="s">
        <v>84</v>
      </c>
    </row>
    <row r="125" ht="14.25" customHeight="1">
      <c r="A125" s="30">
        <v>16.0</v>
      </c>
      <c r="B125" s="30">
        <v>7.0</v>
      </c>
      <c r="C125" s="30">
        <v>2018.0</v>
      </c>
      <c r="D125" s="30" t="s">
        <v>188</v>
      </c>
      <c r="E125" s="30" t="s">
        <v>40</v>
      </c>
      <c r="F125" s="30" t="s">
        <v>243</v>
      </c>
      <c r="G125" s="30">
        <v>12.0</v>
      </c>
      <c r="H125" s="30">
        <v>30.0</v>
      </c>
      <c r="I125" s="30">
        <v>27.0</v>
      </c>
      <c r="J125" s="30">
        <v>3.0</v>
      </c>
      <c r="K125" s="30" t="s">
        <v>80</v>
      </c>
      <c r="L125" s="30" t="s">
        <v>101</v>
      </c>
      <c r="M125" s="30" t="s">
        <v>211</v>
      </c>
      <c r="N125" s="30" t="s">
        <v>212</v>
      </c>
    </row>
    <row r="126" ht="14.25" customHeight="1">
      <c r="A126" s="30">
        <v>16.0</v>
      </c>
      <c r="B126" s="30">
        <v>7.0</v>
      </c>
      <c r="C126" s="30">
        <v>2018.0</v>
      </c>
      <c r="D126" s="30" t="s">
        <v>188</v>
      </c>
      <c r="E126" s="30" t="s">
        <v>40</v>
      </c>
      <c r="F126" s="30" t="s">
        <v>244</v>
      </c>
      <c r="G126" s="30">
        <v>12.0</v>
      </c>
      <c r="H126" s="30">
        <v>20.0</v>
      </c>
      <c r="I126" s="30">
        <v>18.0</v>
      </c>
      <c r="J126" s="30">
        <v>2.0</v>
      </c>
      <c r="K126" s="30" t="s">
        <v>80</v>
      </c>
      <c r="L126" s="30" t="s">
        <v>84</v>
      </c>
      <c r="M126" s="30" t="s">
        <v>231</v>
      </c>
      <c r="N126" s="30" t="s">
        <v>84</v>
      </c>
    </row>
    <row r="127" ht="14.25" customHeight="1">
      <c r="A127" s="30">
        <v>23.0</v>
      </c>
      <c r="B127" s="30">
        <v>7.0</v>
      </c>
      <c r="C127" s="30">
        <v>2018.0</v>
      </c>
      <c r="D127" s="30" t="s">
        <v>188</v>
      </c>
      <c r="E127" s="30" t="s">
        <v>38</v>
      </c>
      <c r="F127" s="30" t="s">
        <v>201</v>
      </c>
      <c r="G127" s="30">
        <v>5.0</v>
      </c>
      <c r="H127" s="30">
        <v>48.0</v>
      </c>
      <c r="I127" s="30">
        <v>37.0</v>
      </c>
      <c r="J127" s="30">
        <v>11.0</v>
      </c>
      <c r="K127" s="30" t="s">
        <v>80</v>
      </c>
      <c r="L127" s="30" t="s">
        <v>84</v>
      </c>
      <c r="M127" s="30" t="s">
        <v>231</v>
      </c>
      <c r="N127" s="30" t="s">
        <v>84</v>
      </c>
    </row>
    <row r="128" ht="14.25" customHeight="1">
      <c r="A128" s="30">
        <v>13.0</v>
      </c>
      <c r="B128" s="30">
        <v>8.0</v>
      </c>
      <c r="C128" s="30">
        <v>2018.0</v>
      </c>
      <c r="D128" s="30" t="s">
        <v>188</v>
      </c>
      <c r="E128" s="30" t="s">
        <v>38</v>
      </c>
      <c r="F128" s="30" t="s">
        <v>189</v>
      </c>
      <c r="G128" s="30">
        <v>5.0</v>
      </c>
      <c r="H128" s="30">
        <v>25.0</v>
      </c>
      <c r="I128" s="30">
        <v>0.0</v>
      </c>
      <c r="J128" s="30">
        <v>0.0</v>
      </c>
      <c r="K128" s="30" t="s">
        <v>80</v>
      </c>
      <c r="L128" s="30" t="s">
        <v>84</v>
      </c>
      <c r="M128" s="30" t="s">
        <v>231</v>
      </c>
      <c r="N128" s="30" t="s">
        <v>84</v>
      </c>
    </row>
    <row r="129" ht="14.25" customHeight="1">
      <c r="A129" s="30">
        <v>13.0</v>
      </c>
      <c r="B129" s="30">
        <v>8.0</v>
      </c>
      <c r="C129" s="30">
        <v>2018.0</v>
      </c>
      <c r="D129" s="30" t="s">
        <v>188</v>
      </c>
      <c r="E129" s="30" t="s">
        <v>42</v>
      </c>
      <c r="F129" s="30" t="s">
        <v>245</v>
      </c>
      <c r="G129" s="30">
        <v>5.0</v>
      </c>
      <c r="H129" s="30">
        <v>25.0</v>
      </c>
      <c r="I129" s="30">
        <v>22.0</v>
      </c>
      <c r="J129" s="30">
        <v>3.0</v>
      </c>
      <c r="K129" s="30" t="s">
        <v>80</v>
      </c>
      <c r="L129" s="30" t="s">
        <v>84</v>
      </c>
      <c r="M129" s="30" t="s">
        <v>231</v>
      </c>
      <c r="N129" s="30" t="s">
        <v>84</v>
      </c>
    </row>
    <row r="130" ht="14.25" customHeight="1">
      <c r="A130" s="30">
        <v>20.0</v>
      </c>
      <c r="B130" s="30">
        <v>8.0</v>
      </c>
      <c r="C130" s="30">
        <v>2018.0</v>
      </c>
      <c r="D130" s="30" t="s">
        <v>188</v>
      </c>
      <c r="E130" s="30" t="s">
        <v>42</v>
      </c>
      <c r="F130" s="30" t="s">
        <v>246</v>
      </c>
      <c r="G130" s="30">
        <v>5.0</v>
      </c>
      <c r="H130" s="30">
        <v>24.0</v>
      </c>
      <c r="I130" s="30">
        <v>22.0</v>
      </c>
      <c r="J130" s="30">
        <v>2.0</v>
      </c>
      <c r="K130" s="30" t="s">
        <v>80</v>
      </c>
      <c r="L130" s="30" t="s">
        <v>84</v>
      </c>
      <c r="M130" s="30" t="s">
        <v>231</v>
      </c>
      <c r="N130" s="30" t="s">
        <v>84</v>
      </c>
    </row>
    <row r="131" ht="14.25" customHeight="1">
      <c r="A131" s="30">
        <v>20.0</v>
      </c>
      <c r="B131" s="30">
        <v>8.0</v>
      </c>
      <c r="C131" s="30">
        <v>2018.0</v>
      </c>
      <c r="D131" s="30" t="s">
        <v>188</v>
      </c>
      <c r="E131" s="30" t="s">
        <v>39</v>
      </c>
      <c r="F131" s="30" t="s">
        <v>247</v>
      </c>
      <c r="G131" s="30">
        <v>5.0</v>
      </c>
      <c r="H131" s="30">
        <v>45.0</v>
      </c>
      <c r="I131" s="30">
        <v>39.0</v>
      </c>
      <c r="J131" s="30">
        <v>6.0</v>
      </c>
      <c r="K131" s="30" t="s">
        <v>80</v>
      </c>
      <c r="L131" s="30" t="s">
        <v>84</v>
      </c>
      <c r="M131" s="30" t="s">
        <v>231</v>
      </c>
      <c r="N131" s="30" t="s">
        <v>84</v>
      </c>
    </row>
    <row r="132" ht="14.25" customHeight="1">
      <c r="A132" s="30">
        <v>20.0</v>
      </c>
      <c r="B132" s="30">
        <v>8.0</v>
      </c>
      <c r="C132" s="30">
        <v>2018.0</v>
      </c>
      <c r="D132" s="30" t="s">
        <v>188</v>
      </c>
      <c r="E132" s="30" t="s">
        <v>39</v>
      </c>
      <c r="F132" s="30" t="s">
        <v>248</v>
      </c>
      <c r="G132" s="30">
        <v>5.0</v>
      </c>
      <c r="H132" s="30">
        <v>40.0</v>
      </c>
      <c r="I132" s="30">
        <v>36.0</v>
      </c>
      <c r="J132" s="30">
        <v>4.0</v>
      </c>
      <c r="K132" s="30" t="s">
        <v>80</v>
      </c>
      <c r="L132" s="30" t="s">
        <v>241</v>
      </c>
      <c r="M132" s="30" t="s">
        <v>199</v>
      </c>
      <c r="N132" s="30" t="s">
        <v>200</v>
      </c>
    </row>
    <row r="133" ht="14.25" customHeight="1">
      <c r="A133" s="30">
        <v>27.0</v>
      </c>
      <c r="B133" s="30">
        <v>8.0</v>
      </c>
      <c r="C133" s="30">
        <v>2018.0</v>
      </c>
      <c r="D133" s="30" t="s">
        <v>188</v>
      </c>
      <c r="E133" s="30" t="s">
        <v>42</v>
      </c>
      <c r="F133" s="30" t="s">
        <v>246</v>
      </c>
      <c r="G133" s="30">
        <v>5.0</v>
      </c>
      <c r="H133" s="30">
        <v>24.0</v>
      </c>
      <c r="I133" s="30">
        <v>22.0</v>
      </c>
      <c r="J133" s="30">
        <v>2.0</v>
      </c>
      <c r="K133" s="30" t="s">
        <v>80</v>
      </c>
      <c r="L133" s="30" t="s">
        <v>84</v>
      </c>
      <c r="M133" s="30" t="s">
        <v>231</v>
      </c>
      <c r="N133" s="30" t="s">
        <v>84</v>
      </c>
    </row>
    <row r="134" ht="14.25" customHeight="1">
      <c r="A134" s="30">
        <v>27.0</v>
      </c>
      <c r="B134" s="30">
        <v>8.0</v>
      </c>
      <c r="C134" s="30">
        <v>2018.0</v>
      </c>
      <c r="D134" s="30" t="s">
        <v>188</v>
      </c>
      <c r="E134" s="30" t="s">
        <v>38</v>
      </c>
      <c r="F134" s="30" t="s">
        <v>249</v>
      </c>
      <c r="G134" s="30">
        <v>5.0</v>
      </c>
      <c r="H134" s="30">
        <v>43.0</v>
      </c>
      <c r="I134" s="30">
        <v>37.0</v>
      </c>
      <c r="J134" s="30">
        <v>7.0</v>
      </c>
      <c r="K134" s="30" t="s">
        <v>80</v>
      </c>
      <c r="L134" s="30" t="s">
        <v>84</v>
      </c>
      <c r="M134" s="30" t="s">
        <v>231</v>
      </c>
      <c r="N134" s="30" t="s">
        <v>84</v>
      </c>
    </row>
    <row r="135" ht="14.25" customHeight="1">
      <c r="A135" s="30">
        <v>20.0</v>
      </c>
      <c r="B135" s="30">
        <v>8.0</v>
      </c>
      <c r="C135" s="30">
        <v>2018.0</v>
      </c>
      <c r="D135" s="30" t="s">
        <v>188</v>
      </c>
      <c r="E135" s="30" t="s">
        <v>39</v>
      </c>
      <c r="F135" s="30" t="s">
        <v>250</v>
      </c>
      <c r="G135" s="30">
        <v>25.0</v>
      </c>
      <c r="H135" s="30">
        <v>35.0</v>
      </c>
      <c r="I135" s="30">
        <v>0.0</v>
      </c>
      <c r="J135" s="30">
        <v>0.0</v>
      </c>
      <c r="K135" s="30" t="s">
        <v>80</v>
      </c>
      <c r="L135" s="30" t="s">
        <v>241</v>
      </c>
      <c r="M135" s="30" t="s">
        <v>199</v>
      </c>
      <c r="N135" s="30" t="s">
        <v>200</v>
      </c>
    </row>
    <row r="136" ht="14.25" customHeight="1">
      <c r="A136" s="51">
        <v>3.0</v>
      </c>
      <c r="B136" s="30">
        <v>9.0</v>
      </c>
      <c r="C136" s="30">
        <v>2018.0</v>
      </c>
      <c r="D136" s="30" t="s">
        <v>188</v>
      </c>
      <c r="E136" s="30" t="s">
        <v>39</v>
      </c>
      <c r="F136" s="30" t="s">
        <v>249</v>
      </c>
      <c r="G136" s="30">
        <v>7.0</v>
      </c>
      <c r="H136" s="30">
        <v>43.0</v>
      </c>
      <c r="I136" s="30">
        <v>32.0</v>
      </c>
      <c r="J136" s="30">
        <v>11.0</v>
      </c>
      <c r="K136" s="30" t="s">
        <v>80</v>
      </c>
      <c r="L136" s="30" t="s">
        <v>84</v>
      </c>
      <c r="M136" s="30" t="s">
        <v>231</v>
      </c>
      <c r="N136" s="30" t="s">
        <v>84</v>
      </c>
    </row>
    <row r="137" ht="14.25" customHeight="1">
      <c r="A137" s="30">
        <v>10.0</v>
      </c>
      <c r="B137" s="30">
        <v>9.0</v>
      </c>
      <c r="C137" s="30">
        <v>2018.0</v>
      </c>
      <c r="D137" s="30" t="s">
        <v>188</v>
      </c>
      <c r="E137" s="30" t="s">
        <v>38</v>
      </c>
      <c r="F137" s="30" t="s">
        <v>251</v>
      </c>
      <c r="G137" s="30">
        <v>5.0</v>
      </c>
      <c r="H137" s="30">
        <v>46.0</v>
      </c>
      <c r="I137" s="30">
        <v>40.0</v>
      </c>
      <c r="J137" s="30">
        <v>6.0</v>
      </c>
      <c r="K137" s="30" t="s">
        <v>80</v>
      </c>
      <c r="L137" s="30" t="s">
        <v>84</v>
      </c>
      <c r="M137" s="30" t="s">
        <v>231</v>
      </c>
      <c r="N137" s="30" t="s">
        <v>84</v>
      </c>
    </row>
    <row r="138" ht="14.25" customHeight="1">
      <c r="A138" s="30">
        <v>10.0</v>
      </c>
      <c r="B138" s="30">
        <v>9.0</v>
      </c>
      <c r="C138" s="30">
        <v>2018.0</v>
      </c>
      <c r="D138" s="30" t="s">
        <v>188</v>
      </c>
      <c r="E138" s="30" t="s">
        <v>38</v>
      </c>
      <c r="F138" s="30" t="s">
        <v>248</v>
      </c>
      <c r="G138" s="30">
        <v>5.0</v>
      </c>
      <c r="H138" s="30">
        <v>40.0</v>
      </c>
      <c r="I138" s="30">
        <v>31.0</v>
      </c>
      <c r="J138" s="30">
        <v>9.0</v>
      </c>
      <c r="K138" s="30" t="s">
        <v>80</v>
      </c>
      <c r="L138" s="30" t="s">
        <v>241</v>
      </c>
      <c r="M138" s="30" t="s">
        <v>199</v>
      </c>
      <c r="N138" s="30" t="s">
        <v>200</v>
      </c>
    </row>
    <row r="139" ht="14.25" customHeight="1">
      <c r="A139" s="30">
        <v>17.0</v>
      </c>
      <c r="B139" s="30">
        <v>9.0</v>
      </c>
      <c r="C139" s="30">
        <v>2018.0</v>
      </c>
      <c r="D139" s="30" t="s">
        <v>188</v>
      </c>
      <c r="E139" s="30" t="s">
        <v>39</v>
      </c>
      <c r="F139" s="30" t="s">
        <v>252</v>
      </c>
      <c r="G139" s="30">
        <v>5.0</v>
      </c>
      <c r="H139" s="30">
        <v>46.0</v>
      </c>
      <c r="I139" s="30">
        <v>41.0</v>
      </c>
      <c r="J139" s="30">
        <v>5.0</v>
      </c>
      <c r="K139" s="30" t="s">
        <v>80</v>
      </c>
      <c r="L139" s="30" t="s">
        <v>84</v>
      </c>
      <c r="M139" s="30" t="s">
        <v>231</v>
      </c>
      <c r="N139" s="30" t="s">
        <v>84</v>
      </c>
    </row>
    <row r="140" ht="14.25" customHeight="1">
      <c r="A140" s="30">
        <v>10.0</v>
      </c>
      <c r="B140" s="30">
        <v>9.0</v>
      </c>
      <c r="C140" s="30">
        <v>2018.0</v>
      </c>
      <c r="D140" s="30" t="s">
        <v>188</v>
      </c>
      <c r="E140" s="30" t="s">
        <v>42</v>
      </c>
      <c r="F140" s="30" t="s">
        <v>253</v>
      </c>
      <c r="G140" s="30">
        <v>3.0</v>
      </c>
      <c r="H140" s="30">
        <v>45.0</v>
      </c>
      <c r="I140" s="30">
        <v>0.0</v>
      </c>
      <c r="J140" s="30">
        <v>0.0</v>
      </c>
      <c r="K140" s="30" t="s">
        <v>80</v>
      </c>
      <c r="L140" s="30" t="s">
        <v>254</v>
      </c>
      <c r="M140" s="30" t="s">
        <v>199</v>
      </c>
      <c r="N140" s="30" t="s">
        <v>200</v>
      </c>
    </row>
    <row r="141" ht="14.25" customHeight="1">
      <c r="A141" s="30">
        <v>17.0</v>
      </c>
      <c r="B141" s="30">
        <v>9.0</v>
      </c>
      <c r="C141" s="30">
        <v>2018.0</v>
      </c>
      <c r="D141" s="30" t="s">
        <v>188</v>
      </c>
      <c r="E141" s="30" t="s">
        <v>42</v>
      </c>
      <c r="F141" s="30" t="s">
        <v>253</v>
      </c>
      <c r="G141" s="30">
        <v>3.0</v>
      </c>
      <c r="H141" s="30">
        <v>45.0</v>
      </c>
      <c r="I141" s="30">
        <v>0.0</v>
      </c>
      <c r="J141" s="30">
        <v>0.0</v>
      </c>
      <c r="K141" s="30" t="s">
        <v>80</v>
      </c>
      <c r="L141" s="30" t="s">
        <v>254</v>
      </c>
      <c r="M141" s="30" t="s">
        <v>199</v>
      </c>
      <c r="N141" s="30" t="s">
        <v>200</v>
      </c>
    </row>
    <row r="142" ht="14.25" customHeight="1">
      <c r="A142" s="30">
        <v>17.0</v>
      </c>
      <c r="B142" s="30">
        <v>9.0</v>
      </c>
      <c r="C142" s="30">
        <v>2018.0</v>
      </c>
      <c r="D142" s="30" t="s">
        <v>188</v>
      </c>
      <c r="E142" s="30" t="s">
        <v>42</v>
      </c>
      <c r="F142" s="30" t="s">
        <v>253</v>
      </c>
      <c r="G142" s="30">
        <v>3.0</v>
      </c>
      <c r="H142" s="30">
        <v>45.0</v>
      </c>
      <c r="I142" s="30">
        <v>0.0</v>
      </c>
      <c r="J142" s="30">
        <v>0.0</v>
      </c>
      <c r="K142" s="30" t="s">
        <v>80</v>
      </c>
      <c r="L142" s="30" t="s">
        <v>254</v>
      </c>
      <c r="M142" s="30" t="s">
        <v>199</v>
      </c>
      <c r="N142" s="30" t="s">
        <v>200</v>
      </c>
    </row>
    <row r="143" ht="14.25" customHeight="1">
      <c r="A143" s="30">
        <v>17.0</v>
      </c>
      <c r="B143" s="30">
        <v>9.0</v>
      </c>
      <c r="C143" s="30">
        <v>2018.0</v>
      </c>
      <c r="D143" s="30" t="s">
        <v>188</v>
      </c>
      <c r="E143" s="30" t="s">
        <v>39</v>
      </c>
      <c r="F143" s="30" t="s">
        <v>255</v>
      </c>
      <c r="G143" s="30">
        <v>9.0</v>
      </c>
      <c r="H143" s="30">
        <v>38.0</v>
      </c>
      <c r="I143" s="30">
        <v>26.0</v>
      </c>
      <c r="J143" s="30">
        <v>12.0</v>
      </c>
      <c r="K143" s="30" t="s">
        <v>80</v>
      </c>
      <c r="L143" s="30" t="s">
        <v>84</v>
      </c>
      <c r="M143" s="30" t="s">
        <v>231</v>
      </c>
      <c r="N143" s="30" t="s">
        <v>84</v>
      </c>
    </row>
    <row r="144" ht="14.25" customHeight="1">
      <c r="A144" s="51">
        <v>1.0</v>
      </c>
      <c r="B144" s="30">
        <v>10.0</v>
      </c>
      <c r="C144" s="30">
        <v>2018.0</v>
      </c>
      <c r="D144" s="30" t="s">
        <v>188</v>
      </c>
      <c r="E144" s="30" t="s">
        <v>39</v>
      </c>
      <c r="F144" s="30" t="s">
        <v>256</v>
      </c>
      <c r="G144" s="30">
        <v>3.0</v>
      </c>
      <c r="H144" s="30">
        <v>25.0</v>
      </c>
      <c r="I144" s="30">
        <v>20.0</v>
      </c>
      <c r="J144" s="30">
        <v>5.0</v>
      </c>
      <c r="K144" s="30" t="s">
        <v>80</v>
      </c>
      <c r="L144" s="30" t="s">
        <v>84</v>
      </c>
      <c r="M144" s="30" t="s">
        <v>231</v>
      </c>
      <c r="N144" s="30" t="s">
        <v>84</v>
      </c>
    </row>
    <row r="145" ht="14.25" customHeight="1">
      <c r="A145" s="51">
        <v>8.0</v>
      </c>
      <c r="B145" s="30">
        <v>10.0</v>
      </c>
      <c r="C145" s="30">
        <v>2018.0</v>
      </c>
      <c r="D145" s="30" t="s">
        <v>188</v>
      </c>
      <c r="E145" s="30" t="s">
        <v>38</v>
      </c>
      <c r="F145" s="30" t="s">
        <v>257</v>
      </c>
      <c r="G145" s="30">
        <v>5.0</v>
      </c>
      <c r="H145" s="30">
        <v>47.0</v>
      </c>
      <c r="I145" s="30">
        <v>40.0</v>
      </c>
      <c r="J145" s="30">
        <v>7.0</v>
      </c>
      <c r="K145" s="30" t="s">
        <v>80</v>
      </c>
      <c r="L145" s="30" t="s">
        <v>84</v>
      </c>
      <c r="M145" s="30" t="s">
        <v>231</v>
      </c>
      <c r="N145" s="30" t="s">
        <v>84</v>
      </c>
    </row>
    <row r="146" ht="14.25" customHeight="1">
      <c r="A146" s="51">
        <v>8.0</v>
      </c>
      <c r="B146" s="30">
        <v>10.0</v>
      </c>
      <c r="C146" s="30">
        <v>2018.0</v>
      </c>
      <c r="D146" s="30" t="s">
        <v>188</v>
      </c>
      <c r="E146" s="30" t="s">
        <v>38</v>
      </c>
      <c r="F146" s="30" t="s">
        <v>258</v>
      </c>
      <c r="G146" s="30">
        <v>5.0</v>
      </c>
      <c r="H146" s="30">
        <v>40.0</v>
      </c>
      <c r="I146" s="30">
        <v>38.0</v>
      </c>
      <c r="J146" s="30">
        <v>2.0</v>
      </c>
      <c r="K146" s="30" t="s">
        <v>80</v>
      </c>
      <c r="L146" s="30" t="s">
        <v>254</v>
      </c>
      <c r="M146" s="30" t="s">
        <v>199</v>
      </c>
      <c r="N146" s="30" t="s">
        <v>200</v>
      </c>
    </row>
    <row r="147" ht="14.25" customHeight="1">
      <c r="A147" s="30">
        <v>15.0</v>
      </c>
      <c r="B147" s="30">
        <v>10.0</v>
      </c>
      <c r="C147" s="30">
        <v>2018.0</v>
      </c>
      <c r="D147" s="30" t="s">
        <v>188</v>
      </c>
      <c r="E147" s="30" t="s">
        <v>39</v>
      </c>
      <c r="F147" s="30" t="s">
        <v>257</v>
      </c>
      <c r="G147" s="30">
        <v>5.0</v>
      </c>
      <c r="H147" s="30">
        <v>45.0</v>
      </c>
      <c r="I147" s="30">
        <v>41.0</v>
      </c>
      <c r="J147" s="30">
        <v>4.0</v>
      </c>
      <c r="K147" s="30" t="s">
        <v>80</v>
      </c>
      <c r="L147" s="30" t="s">
        <v>84</v>
      </c>
      <c r="M147" s="30" t="s">
        <v>231</v>
      </c>
      <c r="N147" s="30" t="s">
        <v>84</v>
      </c>
    </row>
    <row r="148" ht="14.25" customHeight="1">
      <c r="A148" s="30">
        <v>22.0</v>
      </c>
      <c r="B148" s="30">
        <v>10.0</v>
      </c>
      <c r="C148" s="30">
        <v>2018.0</v>
      </c>
      <c r="D148" s="30" t="s">
        <v>188</v>
      </c>
      <c r="E148" s="30" t="s">
        <v>38</v>
      </c>
      <c r="F148" s="30" t="s">
        <v>259</v>
      </c>
      <c r="G148" s="30">
        <v>5.0</v>
      </c>
      <c r="H148" s="30">
        <v>36.0</v>
      </c>
      <c r="I148" s="30">
        <v>19.0</v>
      </c>
      <c r="J148" s="30">
        <v>17.0</v>
      </c>
      <c r="K148" s="30" t="s">
        <v>80</v>
      </c>
      <c r="L148" s="30" t="s">
        <v>84</v>
      </c>
      <c r="M148" s="30" t="s">
        <v>231</v>
      </c>
      <c r="N148" s="30" t="s">
        <v>84</v>
      </c>
    </row>
    <row r="149" ht="14.25" customHeight="1">
      <c r="A149" s="30">
        <v>8.0</v>
      </c>
      <c r="B149" s="30">
        <v>1.0</v>
      </c>
      <c r="C149" s="30">
        <v>2019.0</v>
      </c>
      <c r="D149" s="30" t="s">
        <v>188</v>
      </c>
      <c r="E149" s="30" t="s">
        <v>38</v>
      </c>
      <c r="F149" s="30" t="s">
        <v>189</v>
      </c>
      <c r="G149" s="30">
        <v>3.0</v>
      </c>
      <c r="H149" s="30">
        <v>25.0</v>
      </c>
      <c r="I149" s="30">
        <v>24.0</v>
      </c>
      <c r="J149" s="30">
        <v>1.0</v>
      </c>
      <c r="K149" s="30" t="s">
        <v>80</v>
      </c>
      <c r="L149" s="30" t="s">
        <v>84</v>
      </c>
      <c r="M149" s="30" t="s">
        <v>231</v>
      </c>
      <c r="N149" s="30" t="s">
        <v>84</v>
      </c>
    </row>
    <row r="150" ht="14.25" customHeight="1">
      <c r="A150" s="30">
        <v>14.0</v>
      </c>
      <c r="B150" s="30">
        <v>1.0</v>
      </c>
      <c r="C150" s="30">
        <v>2019.0</v>
      </c>
      <c r="D150" s="30" t="s">
        <v>188</v>
      </c>
      <c r="E150" s="30" t="s">
        <v>38</v>
      </c>
      <c r="F150" s="30" t="s">
        <v>260</v>
      </c>
      <c r="G150" s="30">
        <v>5.0</v>
      </c>
      <c r="H150" s="30">
        <v>30.0</v>
      </c>
      <c r="I150" s="30">
        <v>23.0</v>
      </c>
      <c r="J150" s="30">
        <v>7.0</v>
      </c>
      <c r="K150" s="30"/>
      <c r="L150" s="30" t="s">
        <v>261</v>
      </c>
      <c r="M150" s="30" t="s">
        <v>262</v>
      </c>
      <c r="N150" s="30" t="s">
        <v>263</v>
      </c>
    </row>
    <row r="151" ht="14.25" customHeight="1">
      <c r="A151" s="30">
        <v>8.0</v>
      </c>
      <c r="B151" s="30">
        <v>1.0</v>
      </c>
      <c r="C151" s="30">
        <v>2019.0</v>
      </c>
      <c r="D151" s="30" t="s">
        <v>188</v>
      </c>
      <c r="E151" s="30" t="s">
        <v>42</v>
      </c>
      <c r="F151" s="30" t="s">
        <v>264</v>
      </c>
      <c r="G151" s="30">
        <v>3.0</v>
      </c>
      <c r="H151" s="30">
        <v>44.0</v>
      </c>
      <c r="I151" s="30" t="s">
        <v>265</v>
      </c>
      <c r="J151" s="30" t="s">
        <v>266</v>
      </c>
      <c r="K151" s="30"/>
      <c r="L151" s="30" t="s">
        <v>198</v>
      </c>
      <c r="M151" s="30" t="s">
        <v>199</v>
      </c>
      <c r="N151" s="30" t="s">
        <v>200</v>
      </c>
    </row>
    <row r="152" ht="14.25" customHeight="1">
      <c r="A152" s="30">
        <v>14.0</v>
      </c>
      <c r="B152" s="30">
        <v>1.0</v>
      </c>
      <c r="C152" s="30">
        <v>2019.0</v>
      </c>
      <c r="D152" s="30" t="s">
        <v>188</v>
      </c>
      <c r="E152" s="30" t="s">
        <v>38</v>
      </c>
      <c r="F152" s="30" t="s">
        <v>201</v>
      </c>
      <c r="G152" s="30">
        <v>5.0</v>
      </c>
      <c r="H152" s="30">
        <v>44.0</v>
      </c>
      <c r="I152" s="30">
        <v>0.0</v>
      </c>
      <c r="J152" s="30">
        <v>0.0</v>
      </c>
      <c r="K152" s="30" t="s">
        <v>80</v>
      </c>
      <c r="L152" s="30" t="s">
        <v>84</v>
      </c>
      <c r="M152" s="30" t="s">
        <v>231</v>
      </c>
      <c r="N152" s="30" t="s">
        <v>84</v>
      </c>
    </row>
    <row r="153" ht="14.25" customHeight="1">
      <c r="A153" s="30">
        <v>11.0</v>
      </c>
      <c r="B153" s="30">
        <v>2.0</v>
      </c>
      <c r="C153" s="30">
        <v>2019.0</v>
      </c>
      <c r="D153" s="30" t="s">
        <v>188</v>
      </c>
      <c r="E153" s="30" t="s">
        <v>38</v>
      </c>
      <c r="F153" s="30" t="s">
        <v>249</v>
      </c>
      <c r="G153" s="30">
        <v>5.0</v>
      </c>
      <c r="H153" s="30">
        <v>40.0</v>
      </c>
      <c r="I153" s="30">
        <v>36.0</v>
      </c>
      <c r="J153" s="30">
        <v>4.0</v>
      </c>
      <c r="K153" s="30" t="s">
        <v>80</v>
      </c>
      <c r="L153" s="30" t="s">
        <v>84</v>
      </c>
      <c r="M153" s="30" t="s">
        <v>231</v>
      </c>
      <c r="N153" s="30" t="s">
        <v>84</v>
      </c>
    </row>
    <row r="154" ht="14.25" customHeight="1">
      <c r="A154" s="30">
        <v>18.0</v>
      </c>
      <c r="B154" s="30">
        <v>2.0</v>
      </c>
      <c r="C154" s="30">
        <v>2019.0</v>
      </c>
      <c r="D154" s="30" t="s">
        <v>188</v>
      </c>
      <c r="E154" s="30" t="s">
        <v>38</v>
      </c>
      <c r="F154" s="30" t="s">
        <v>249</v>
      </c>
      <c r="G154" s="30">
        <v>5.0</v>
      </c>
      <c r="H154" s="30">
        <v>41.0</v>
      </c>
      <c r="I154" s="30">
        <v>31.0</v>
      </c>
      <c r="J154" s="30">
        <v>10.0</v>
      </c>
      <c r="K154" s="30" t="s">
        <v>80</v>
      </c>
      <c r="L154" s="30" t="s">
        <v>84</v>
      </c>
      <c r="M154" s="30" t="s">
        <v>231</v>
      </c>
      <c r="N154" s="30" t="s">
        <v>84</v>
      </c>
    </row>
    <row r="155" ht="14.25" customHeight="1">
      <c r="A155" s="30">
        <v>11.0</v>
      </c>
      <c r="B155" s="30">
        <v>2.0</v>
      </c>
      <c r="C155" s="30">
        <v>2019.0</v>
      </c>
      <c r="D155" s="30" t="s">
        <v>188</v>
      </c>
      <c r="E155" s="30" t="s">
        <v>42</v>
      </c>
      <c r="F155" s="30" t="s">
        <v>202</v>
      </c>
      <c r="G155" s="30">
        <v>3.0</v>
      </c>
      <c r="H155" s="30">
        <v>40.0</v>
      </c>
      <c r="I155" s="30">
        <v>0.0</v>
      </c>
      <c r="J155" s="30">
        <v>0.0</v>
      </c>
      <c r="K155" s="30" t="s">
        <v>80</v>
      </c>
      <c r="L155" s="30" t="s">
        <v>198</v>
      </c>
      <c r="M155" s="30" t="s">
        <v>199</v>
      </c>
      <c r="N155" s="30" t="s">
        <v>200</v>
      </c>
    </row>
    <row r="156" ht="14.25" customHeight="1">
      <c r="A156" s="30">
        <v>18.0</v>
      </c>
      <c r="B156" s="30">
        <v>2.0</v>
      </c>
      <c r="C156" s="30">
        <v>2019.0</v>
      </c>
      <c r="D156" s="30" t="s">
        <v>188</v>
      </c>
      <c r="E156" s="30" t="s">
        <v>42</v>
      </c>
      <c r="F156" s="30" t="s">
        <v>202</v>
      </c>
      <c r="G156" s="30">
        <v>3.0</v>
      </c>
      <c r="H156" s="30">
        <v>40.0</v>
      </c>
      <c r="I156" s="30">
        <v>0.0</v>
      </c>
      <c r="J156" s="30">
        <v>0.0</v>
      </c>
      <c r="K156" s="30" t="s">
        <v>80</v>
      </c>
      <c r="L156" s="30" t="s">
        <v>198</v>
      </c>
      <c r="M156" s="30" t="s">
        <v>199</v>
      </c>
      <c r="N156" s="30" t="s">
        <v>200</v>
      </c>
    </row>
    <row r="157" ht="14.25" customHeight="1">
      <c r="A157" s="30">
        <v>11.0</v>
      </c>
      <c r="B157" s="30">
        <v>2.0</v>
      </c>
      <c r="C157" s="30">
        <v>2019.0</v>
      </c>
      <c r="D157" s="30" t="s">
        <v>188</v>
      </c>
      <c r="E157" s="30" t="s">
        <v>37</v>
      </c>
      <c r="F157" s="30" t="s">
        <v>203</v>
      </c>
      <c r="G157" s="30" t="s">
        <v>80</v>
      </c>
      <c r="H157" s="30">
        <v>37.0</v>
      </c>
      <c r="I157" s="30">
        <v>35.0</v>
      </c>
      <c r="J157" s="30">
        <v>2.0</v>
      </c>
      <c r="K157" s="30" t="s">
        <v>80</v>
      </c>
      <c r="L157" s="30" t="s">
        <v>198</v>
      </c>
      <c r="M157" s="30" t="s">
        <v>199</v>
      </c>
      <c r="N157" s="30" t="s">
        <v>200</v>
      </c>
    </row>
    <row r="158" ht="14.25" customHeight="1">
      <c r="A158" s="30">
        <v>18.0</v>
      </c>
      <c r="B158" s="30">
        <v>2.0</v>
      </c>
      <c r="C158" s="30">
        <v>2019.0</v>
      </c>
      <c r="D158" s="30" t="s">
        <v>188</v>
      </c>
      <c r="E158" s="30" t="s">
        <v>37</v>
      </c>
      <c r="F158" s="30" t="s">
        <v>203</v>
      </c>
      <c r="G158" s="30" t="s">
        <v>80</v>
      </c>
      <c r="H158" s="30">
        <v>38.0</v>
      </c>
      <c r="I158" s="30">
        <v>37.0</v>
      </c>
      <c r="J158" s="30">
        <v>1.0</v>
      </c>
      <c r="K158" s="30" t="s">
        <v>80</v>
      </c>
      <c r="L158" s="30" t="s">
        <v>198</v>
      </c>
      <c r="M158" s="30" t="s">
        <v>199</v>
      </c>
      <c r="N158" s="30" t="s">
        <v>200</v>
      </c>
    </row>
    <row r="159" ht="14.25" customHeight="1">
      <c r="A159" s="30">
        <v>18.0</v>
      </c>
      <c r="B159" s="30">
        <v>2.0</v>
      </c>
      <c r="C159" s="30">
        <v>2019.0</v>
      </c>
      <c r="D159" s="30" t="s">
        <v>188</v>
      </c>
      <c r="E159" s="30" t="s">
        <v>38</v>
      </c>
      <c r="F159" s="30" t="s">
        <v>249</v>
      </c>
      <c r="G159" s="30">
        <v>5.0</v>
      </c>
      <c r="H159" s="30">
        <v>40.0</v>
      </c>
      <c r="I159" s="30">
        <v>0.0</v>
      </c>
      <c r="J159" s="30">
        <v>0.0</v>
      </c>
      <c r="K159" s="30" t="s">
        <v>80</v>
      </c>
      <c r="L159" s="30" t="s">
        <v>198</v>
      </c>
      <c r="M159" s="30" t="s">
        <v>199</v>
      </c>
      <c r="N159" s="30" t="s">
        <v>200</v>
      </c>
    </row>
    <row r="160" ht="14.25" customHeight="1">
      <c r="A160" s="30">
        <v>25.0</v>
      </c>
      <c r="B160" s="30">
        <v>3.0</v>
      </c>
      <c r="C160" s="30">
        <v>2019.0</v>
      </c>
      <c r="D160" s="30" t="s">
        <v>188</v>
      </c>
      <c r="E160" s="30" t="s">
        <v>38</v>
      </c>
      <c r="F160" s="30" t="s">
        <v>240</v>
      </c>
      <c r="G160" s="30">
        <v>5.0</v>
      </c>
      <c r="H160" s="30">
        <v>35.0</v>
      </c>
      <c r="I160" s="30">
        <v>31.0</v>
      </c>
      <c r="J160" s="30">
        <v>4.0</v>
      </c>
      <c r="K160" s="30" t="s">
        <v>80</v>
      </c>
      <c r="L160" s="30" t="s">
        <v>198</v>
      </c>
      <c r="M160" s="30" t="s">
        <v>199</v>
      </c>
      <c r="N160" s="30" t="s">
        <v>200</v>
      </c>
    </row>
    <row r="161" ht="14.25" customHeight="1">
      <c r="A161" s="30">
        <v>25.0</v>
      </c>
      <c r="B161" s="30">
        <v>3.0</v>
      </c>
      <c r="C161" s="30">
        <v>2019.0</v>
      </c>
      <c r="D161" s="30" t="s">
        <v>188</v>
      </c>
      <c r="E161" s="30" t="s">
        <v>38</v>
      </c>
      <c r="F161" s="30" t="s">
        <v>259</v>
      </c>
      <c r="G161" s="30">
        <v>6.0</v>
      </c>
      <c r="H161" s="30">
        <v>44.0</v>
      </c>
      <c r="I161" s="30">
        <v>22.0</v>
      </c>
      <c r="J161" s="30">
        <v>22.0</v>
      </c>
      <c r="K161" s="30" t="s">
        <v>80</v>
      </c>
      <c r="L161" s="30" t="s">
        <v>84</v>
      </c>
      <c r="M161" s="30" t="s">
        <v>231</v>
      </c>
      <c r="N161" s="30" t="s">
        <v>84</v>
      </c>
    </row>
    <row r="162" ht="14.25" customHeight="1">
      <c r="A162" s="30">
        <v>11.0</v>
      </c>
      <c r="B162" s="30">
        <v>3.0</v>
      </c>
      <c r="C162" s="30">
        <v>2019.0</v>
      </c>
      <c r="D162" s="30" t="s">
        <v>188</v>
      </c>
      <c r="E162" s="30" t="s">
        <v>39</v>
      </c>
      <c r="F162" s="30" t="s">
        <v>267</v>
      </c>
      <c r="G162" s="30">
        <v>5.0</v>
      </c>
      <c r="H162" s="30">
        <v>48.0</v>
      </c>
      <c r="I162" s="30">
        <v>40.0</v>
      </c>
      <c r="J162" s="30">
        <v>8.0</v>
      </c>
      <c r="K162" s="30" t="s">
        <v>80</v>
      </c>
      <c r="L162" s="30" t="s">
        <v>84</v>
      </c>
      <c r="M162" s="30" t="s">
        <v>231</v>
      </c>
      <c r="N162" s="30" t="s">
        <v>84</v>
      </c>
    </row>
    <row r="163" ht="14.25" customHeight="1">
      <c r="A163" s="30">
        <v>11.0</v>
      </c>
      <c r="B163" s="30">
        <v>3.0</v>
      </c>
      <c r="C163" s="30">
        <v>2019.0</v>
      </c>
      <c r="D163" s="30" t="s">
        <v>188</v>
      </c>
      <c r="E163" s="30" t="s">
        <v>42</v>
      </c>
      <c r="F163" s="30" t="s">
        <v>202</v>
      </c>
      <c r="G163" s="30" t="s">
        <v>80</v>
      </c>
      <c r="H163" s="30">
        <v>45.0</v>
      </c>
      <c r="I163" s="30">
        <v>0.0</v>
      </c>
      <c r="J163" s="30" t="s">
        <v>268</v>
      </c>
      <c r="K163" s="30" t="s">
        <v>80</v>
      </c>
      <c r="L163" s="30" t="s">
        <v>198</v>
      </c>
      <c r="M163" s="30" t="s">
        <v>199</v>
      </c>
      <c r="N163" s="30" t="s">
        <v>200</v>
      </c>
    </row>
    <row r="164" ht="14.25" customHeight="1">
      <c r="A164" s="30">
        <v>10.0</v>
      </c>
      <c r="B164" s="30">
        <v>3.0</v>
      </c>
      <c r="C164" s="30">
        <v>2019.0</v>
      </c>
      <c r="D164" s="30" t="s">
        <v>188</v>
      </c>
      <c r="E164" s="30" t="s">
        <v>42</v>
      </c>
      <c r="F164" s="30" t="s">
        <v>202</v>
      </c>
      <c r="G164" s="30">
        <v>5.0</v>
      </c>
      <c r="H164" s="30">
        <v>45.0</v>
      </c>
      <c r="I164" s="30">
        <v>0.0</v>
      </c>
      <c r="J164" s="30">
        <v>0.0</v>
      </c>
      <c r="K164" s="30" t="s">
        <v>80</v>
      </c>
      <c r="L164" s="30" t="s">
        <v>198</v>
      </c>
      <c r="M164" s="30" t="s">
        <v>199</v>
      </c>
      <c r="N164" s="30" t="s">
        <v>200</v>
      </c>
    </row>
    <row r="165" ht="14.25" customHeight="1">
      <c r="A165" s="30">
        <v>25.0</v>
      </c>
      <c r="B165" s="30">
        <v>3.0</v>
      </c>
      <c r="C165" s="30">
        <v>2019.0</v>
      </c>
      <c r="D165" s="30" t="s">
        <v>188</v>
      </c>
      <c r="E165" s="30" t="s">
        <v>38</v>
      </c>
      <c r="F165" s="30" t="s">
        <v>269</v>
      </c>
      <c r="G165" s="30" t="s">
        <v>80</v>
      </c>
      <c r="H165" s="30">
        <v>45.0</v>
      </c>
      <c r="I165" s="30">
        <v>0.0</v>
      </c>
      <c r="J165" s="30">
        <v>0.0</v>
      </c>
      <c r="K165" s="30" t="s">
        <v>80</v>
      </c>
      <c r="L165" s="30" t="s">
        <v>198</v>
      </c>
      <c r="M165" s="30" t="s">
        <v>199</v>
      </c>
      <c r="N165" s="30" t="s">
        <v>200</v>
      </c>
    </row>
    <row r="166" ht="14.25" customHeight="1">
      <c r="A166" s="30">
        <v>18.0</v>
      </c>
      <c r="B166" s="30">
        <v>3.0</v>
      </c>
      <c r="C166" s="30">
        <v>2019.0</v>
      </c>
      <c r="D166" s="30" t="s">
        <v>188</v>
      </c>
      <c r="E166" s="30" t="s">
        <v>38</v>
      </c>
      <c r="F166" s="30" t="s">
        <v>249</v>
      </c>
      <c r="G166" s="30">
        <v>6.0</v>
      </c>
      <c r="H166" s="30">
        <v>40.0</v>
      </c>
      <c r="I166" s="30">
        <v>31.0</v>
      </c>
      <c r="J166" s="30">
        <v>9.0</v>
      </c>
      <c r="K166" s="30" t="s">
        <v>80</v>
      </c>
      <c r="L166" s="30" t="s">
        <v>84</v>
      </c>
      <c r="M166" s="30" t="s">
        <v>231</v>
      </c>
      <c r="N166" s="30" t="s">
        <v>84</v>
      </c>
    </row>
    <row r="167" ht="14.25" customHeight="1">
      <c r="A167" s="30">
        <v>10.0</v>
      </c>
      <c r="B167" s="30">
        <v>3.0</v>
      </c>
      <c r="C167" s="30">
        <v>2019.0</v>
      </c>
      <c r="D167" s="30" t="s">
        <v>188</v>
      </c>
      <c r="E167" s="30" t="s">
        <v>40</v>
      </c>
      <c r="F167" s="30" t="s">
        <v>204</v>
      </c>
      <c r="G167" s="30">
        <v>13.0</v>
      </c>
      <c r="H167" s="30">
        <v>48.0</v>
      </c>
      <c r="I167" s="30">
        <v>45.0</v>
      </c>
      <c r="J167" s="30">
        <v>3.0</v>
      </c>
      <c r="K167" s="30" t="s">
        <v>80</v>
      </c>
      <c r="L167" s="30" t="s">
        <v>84</v>
      </c>
      <c r="M167" s="30" t="s">
        <v>231</v>
      </c>
      <c r="N167" s="30" t="s">
        <v>84</v>
      </c>
    </row>
    <row r="168" ht="14.25" customHeight="1">
      <c r="A168" s="30">
        <v>10.0</v>
      </c>
      <c r="B168" s="30">
        <v>3.0</v>
      </c>
      <c r="C168" s="30">
        <v>2019.0</v>
      </c>
      <c r="D168" s="30" t="s">
        <v>188</v>
      </c>
      <c r="E168" s="30" t="s">
        <v>38</v>
      </c>
      <c r="F168" s="30" t="s">
        <v>270</v>
      </c>
      <c r="G168" s="30">
        <v>3.0</v>
      </c>
      <c r="H168" s="30">
        <v>35.0</v>
      </c>
      <c r="I168" s="30">
        <v>25.0</v>
      </c>
      <c r="J168" s="30">
        <v>10.0</v>
      </c>
      <c r="K168" s="30" t="s">
        <v>80</v>
      </c>
      <c r="L168" s="30" t="s">
        <v>198</v>
      </c>
      <c r="M168" s="30" t="s">
        <v>199</v>
      </c>
      <c r="N168" s="30" t="s">
        <v>200</v>
      </c>
    </row>
    <row r="169" ht="14.25" customHeight="1">
      <c r="A169" s="30">
        <v>25.0</v>
      </c>
      <c r="B169" s="30">
        <v>3.0</v>
      </c>
      <c r="C169" s="30">
        <v>2019.0</v>
      </c>
      <c r="D169" s="30" t="s">
        <v>188</v>
      </c>
      <c r="E169" s="30" t="s">
        <v>39</v>
      </c>
      <c r="F169" s="30" t="s">
        <v>271</v>
      </c>
      <c r="G169" s="30">
        <v>5.0</v>
      </c>
      <c r="H169" s="30">
        <v>34.0</v>
      </c>
      <c r="I169" s="30">
        <v>31.0</v>
      </c>
      <c r="J169" s="30">
        <v>3.0</v>
      </c>
      <c r="K169" s="30" t="s">
        <v>80</v>
      </c>
      <c r="L169" s="30" t="s">
        <v>198</v>
      </c>
      <c r="M169" s="30" t="s">
        <v>199</v>
      </c>
      <c r="N169" s="30" t="s">
        <v>200</v>
      </c>
    </row>
    <row r="170" ht="14.25" customHeight="1">
      <c r="A170" s="30">
        <v>25.0</v>
      </c>
      <c r="B170" s="30">
        <v>3.0</v>
      </c>
      <c r="C170" s="30">
        <v>2019.0</v>
      </c>
      <c r="D170" s="30" t="s">
        <v>188</v>
      </c>
      <c r="E170" s="30" t="s">
        <v>40</v>
      </c>
      <c r="F170" s="30" t="s">
        <v>204</v>
      </c>
      <c r="G170" s="30">
        <v>12.0</v>
      </c>
      <c r="H170" s="30">
        <v>44.0</v>
      </c>
      <c r="I170" s="30">
        <v>34.0</v>
      </c>
      <c r="J170" s="30">
        <v>10.0</v>
      </c>
      <c r="K170" s="30" t="s">
        <v>80</v>
      </c>
      <c r="L170" s="30" t="s">
        <v>84</v>
      </c>
      <c r="M170" s="30" t="s">
        <v>231</v>
      </c>
      <c r="N170" s="30" t="s">
        <v>84</v>
      </c>
    </row>
    <row r="171" ht="14.25" customHeight="1">
      <c r="A171" s="30">
        <v>25.0</v>
      </c>
      <c r="B171" s="30">
        <v>3.0</v>
      </c>
      <c r="C171" s="30">
        <v>2019.0</v>
      </c>
      <c r="D171" s="30" t="s">
        <v>188</v>
      </c>
      <c r="E171" s="30" t="s">
        <v>38</v>
      </c>
      <c r="F171" s="30" t="s">
        <v>251</v>
      </c>
      <c r="G171" s="30">
        <v>5.0</v>
      </c>
      <c r="H171" s="30">
        <v>44.0</v>
      </c>
      <c r="I171" s="30">
        <v>38.0</v>
      </c>
      <c r="J171" s="30">
        <v>6.0</v>
      </c>
      <c r="K171" s="30" t="s">
        <v>80</v>
      </c>
      <c r="L171" s="30" t="s">
        <v>84</v>
      </c>
      <c r="M171" s="30" t="s">
        <v>231</v>
      </c>
      <c r="N171" s="30" t="s">
        <v>84</v>
      </c>
    </row>
    <row r="172" ht="14.25" customHeight="1">
      <c r="A172" s="30">
        <v>8.0</v>
      </c>
      <c r="B172" s="30">
        <v>4.0</v>
      </c>
      <c r="C172" s="30">
        <v>2019.0</v>
      </c>
      <c r="D172" s="30" t="s">
        <v>188</v>
      </c>
      <c r="E172" s="30" t="s">
        <v>42</v>
      </c>
      <c r="F172" s="30" t="s">
        <v>272</v>
      </c>
      <c r="G172" s="30">
        <v>4.0</v>
      </c>
      <c r="H172" s="30">
        <v>45.0</v>
      </c>
      <c r="I172" s="30">
        <v>0.0</v>
      </c>
      <c r="J172" s="30">
        <v>0.0</v>
      </c>
      <c r="K172" s="30" t="s">
        <v>80</v>
      </c>
      <c r="L172" s="30" t="s">
        <v>198</v>
      </c>
      <c r="M172" s="30" t="s">
        <v>199</v>
      </c>
      <c r="N172" s="30" t="s">
        <v>200</v>
      </c>
    </row>
    <row r="173" ht="14.25" customHeight="1">
      <c r="A173" s="30">
        <v>1.0</v>
      </c>
      <c r="B173" s="30">
        <v>4.0</v>
      </c>
      <c r="C173" s="30">
        <v>2019.0</v>
      </c>
      <c r="D173" s="30" t="s">
        <v>188</v>
      </c>
      <c r="E173" s="30" t="s">
        <v>39</v>
      </c>
      <c r="F173" s="30" t="s">
        <v>273</v>
      </c>
      <c r="G173" s="30">
        <v>6.0</v>
      </c>
      <c r="H173" s="30">
        <v>44.0</v>
      </c>
      <c r="I173" s="30">
        <v>0.0</v>
      </c>
      <c r="J173" s="30">
        <v>0.0</v>
      </c>
      <c r="K173" s="30" t="s">
        <v>80</v>
      </c>
      <c r="L173" s="30" t="s">
        <v>84</v>
      </c>
      <c r="M173" s="30" t="s">
        <v>231</v>
      </c>
      <c r="N173" s="30" t="s">
        <v>84</v>
      </c>
    </row>
    <row r="174" ht="14.25" customHeight="1">
      <c r="A174" s="30">
        <v>22.0</v>
      </c>
      <c r="B174" s="30">
        <v>4.0</v>
      </c>
      <c r="C174" s="30">
        <v>2019.0</v>
      </c>
      <c r="D174" s="30" t="s">
        <v>188</v>
      </c>
      <c r="E174" s="30" t="s">
        <v>39</v>
      </c>
      <c r="F174" s="30" t="s">
        <v>271</v>
      </c>
      <c r="G174" s="30">
        <v>5.0</v>
      </c>
      <c r="H174" s="30">
        <v>34.0</v>
      </c>
      <c r="I174" s="30">
        <v>0.0</v>
      </c>
      <c r="J174" s="30">
        <v>0.0</v>
      </c>
      <c r="K174" s="30" t="s">
        <v>80</v>
      </c>
      <c r="L174" s="30" t="s">
        <v>198</v>
      </c>
      <c r="M174" s="30" t="s">
        <v>199</v>
      </c>
      <c r="N174" s="30" t="s">
        <v>200</v>
      </c>
    </row>
    <row r="175" ht="14.25" customHeight="1">
      <c r="A175" s="30">
        <v>6.0</v>
      </c>
      <c r="B175" s="30">
        <v>5.0</v>
      </c>
      <c r="C175" s="30">
        <v>2019.0</v>
      </c>
      <c r="D175" s="30" t="s">
        <v>188</v>
      </c>
      <c r="E175" s="30" t="s">
        <v>42</v>
      </c>
      <c r="F175" s="30" t="s">
        <v>274</v>
      </c>
      <c r="G175" s="30">
        <v>3.0</v>
      </c>
      <c r="H175" s="30">
        <v>44.0</v>
      </c>
      <c r="I175" s="30">
        <v>0.0</v>
      </c>
      <c r="J175" s="30">
        <v>0.0</v>
      </c>
      <c r="K175" s="30" t="s">
        <v>80</v>
      </c>
      <c r="L175" s="30" t="s">
        <v>275</v>
      </c>
      <c r="M175" s="30" t="s">
        <v>275</v>
      </c>
      <c r="N175" s="30" t="s">
        <v>276</v>
      </c>
    </row>
    <row r="176" ht="14.25" customHeight="1">
      <c r="A176" s="30">
        <v>20.0</v>
      </c>
      <c r="B176" s="30">
        <v>5.0</v>
      </c>
      <c r="C176" s="30">
        <v>2019.0</v>
      </c>
      <c r="D176" s="30" t="s">
        <v>188</v>
      </c>
      <c r="E176" s="30" t="s">
        <v>38</v>
      </c>
      <c r="F176" s="30" t="s">
        <v>252</v>
      </c>
      <c r="G176" s="30">
        <v>5.0</v>
      </c>
      <c r="H176" s="30">
        <v>45.0</v>
      </c>
      <c r="I176" s="30">
        <v>0.0</v>
      </c>
      <c r="J176" s="30">
        <v>0.0</v>
      </c>
      <c r="K176" s="30" t="s">
        <v>80</v>
      </c>
      <c r="L176" s="30" t="s">
        <v>84</v>
      </c>
      <c r="M176" s="30" t="s">
        <v>231</v>
      </c>
      <c r="N176" s="30" t="s">
        <v>84</v>
      </c>
    </row>
    <row r="177" ht="14.25" customHeight="1">
      <c r="A177" s="30">
        <v>27.0</v>
      </c>
      <c r="B177" s="30">
        <v>5.0</v>
      </c>
      <c r="C177" s="30">
        <v>2019.0</v>
      </c>
      <c r="D177" s="30" t="s">
        <v>188</v>
      </c>
      <c r="E177" s="30" t="s">
        <v>39</v>
      </c>
      <c r="F177" s="30" t="s">
        <v>201</v>
      </c>
      <c r="G177" s="30">
        <v>4.0</v>
      </c>
      <c r="H177" s="30">
        <v>45.0</v>
      </c>
      <c r="I177" s="30">
        <v>0.0</v>
      </c>
      <c r="J177" s="30">
        <v>0.0</v>
      </c>
      <c r="K177" s="30" t="s">
        <v>80</v>
      </c>
      <c r="L177" s="30" t="s">
        <v>84</v>
      </c>
      <c r="M177" s="30" t="s">
        <v>231</v>
      </c>
      <c r="N177" s="30" t="s">
        <v>84</v>
      </c>
    </row>
    <row r="178" ht="14.25" customHeight="1">
      <c r="A178" s="30">
        <v>27.0</v>
      </c>
      <c r="B178" s="30">
        <v>5.0</v>
      </c>
      <c r="C178" s="30">
        <v>2019.0</v>
      </c>
      <c r="D178" s="30" t="s">
        <v>188</v>
      </c>
      <c r="E178" s="30" t="s">
        <v>42</v>
      </c>
      <c r="F178" s="30" t="s">
        <v>274</v>
      </c>
      <c r="G178" s="30">
        <v>4.0</v>
      </c>
      <c r="H178" s="30" t="s">
        <v>268</v>
      </c>
      <c r="I178" s="30">
        <v>0.0</v>
      </c>
      <c r="J178" s="30">
        <v>0.0</v>
      </c>
      <c r="K178" s="30" t="s">
        <v>80</v>
      </c>
      <c r="L178" s="30" t="s">
        <v>84</v>
      </c>
      <c r="M178" s="30" t="s">
        <v>231</v>
      </c>
      <c r="N178" s="30" t="s">
        <v>84</v>
      </c>
    </row>
    <row r="179" ht="14.25" customHeight="1">
      <c r="A179" s="30">
        <v>20.0</v>
      </c>
      <c r="B179" s="30">
        <v>5.0</v>
      </c>
      <c r="C179" s="30">
        <v>2019.0</v>
      </c>
      <c r="D179" s="30" t="s">
        <v>188</v>
      </c>
      <c r="E179" s="30" t="s">
        <v>39</v>
      </c>
      <c r="F179" s="30" t="s">
        <v>271</v>
      </c>
      <c r="G179" s="30">
        <v>5.0</v>
      </c>
      <c r="H179" s="30">
        <v>33.0</v>
      </c>
      <c r="I179" s="30">
        <v>0.0</v>
      </c>
      <c r="J179" s="30">
        <v>0.0</v>
      </c>
      <c r="K179" s="30" t="s">
        <v>80</v>
      </c>
      <c r="L179" s="30" t="s">
        <v>198</v>
      </c>
      <c r="M179" s="30" t="s">
        <v>199</v>
      </c>
      <c r="N179" s="30" t="s">
        <v>200</v>
      </c>
    </row>
    <row r="180" ht="14.25" customHeight="1">
      <c r="A180" s="30">
        <v>27.0</v>
      </c>
      <c r="B180" s="30">
        <v>5.0</v>
      </c>
      <c r="C180" s="30">
        <v>2019.0</v>
      </c>
      <c r="D180" s="30" t="s">
        <v>188</v>
      </c>
      <c r="E180" s="30" t="s">
        <v>39</v>
      </c>
      <c r="F180" s="30" t="s">
        <v>277</v>
      </c>
      <c r="G180" s="30">
        <v>5.0</v>
      </c>
      <c r="H180" s="30">
        <v>40.0</v>
      </c>
      <c r="I180" s="30">
        <v>39.0</v>
      </c>
      <c r="J180" s="30">
        <v>9.0</v>
      </c>
      <c r="K180" s="30" t="s">
        <v>80</v>
      </c>
      <c r="L180" s="30" t="s">
        <v>84</v>
      </c>
      <c r="M180" s="30" t="s">
        <v>231</v>
      </c>
      <c r="N180" s="30" t="s">
        <v>84</v>
      </c>
    </row>
    <row r="181" ht="14.25" customHeight="1">
      <c r="A181" s="30">
        <v>3.0</v>
      </c>
      <c r="B181" s="30">
        <v>6.0</v>
      </c>
      <c r="C181" s="30">
        <v>2019.0</v>
      </c>
      <c r="D181" s="30" t="s">
        <v>188</v>
      </c>
      <c r="E181" s="30" t="s">
        <v>39</v>
      </c>
      <c r="F181" s="30" t="s">
        <v>201</v>
      </c>
      <c r="G181" s="30">
        <v>4.0</v>
      </c>
      <c r="H181" s="30">
        <v>43.0</v>
      </c>
      <c r="I181" s="30">
        <v>0.0</v>
      </c>
      <c r="J181" s="30">
        <v>0.0</v>
      </c>
      <c r="K181" s="30" t="s">
        <v>80</v>
      </c>
      <c r="L181" s="30" t="s">
        <v>84</v>
      </c>
      <c r="M181" s="30" t="s">
        <v>231</v>
      </c>
      <c r="N181" s="30" t="s">
        <v>84</v>
      </c>
    </row>
    <row r="182" ht="14.25" customHeight="1">
      <c r="A182" s="30">
        <v>3.0</v>
      </c>
      <c r="B182" s="30">
        <v>6.0</v>
      </c>
      <c r="C182" s="30">
        <v>2019.0</v>
      </c>
      <c r="D182" s="30" t="s">
        <v>188</v>
      </c>
      <c r="E182" s="30" t="s">
        <v>39</v>
      </c>
      <c r="F182" s="30" t="s">
        <v>277</v>
      </c>
      <c r="G182" s="30">
        <v>5.0</v>
      </c>
      <c r="H182" s="30">
        <v>40.0</v>
      </c>
      <c r="I182" s="30">
        <v>0.0</v>
      </c>
      <c r="J182" s="30">
        <v>0.0</v>
      </c>
      <c r="K182" s="30" t="s">
        <v>80</v>
      </c>
      <c r="L182" s="30" t="s">
        <v>84</v>
      </c>
      <c r="M182" s="30" t="s">
        <v>231</v>
      </c>
      <c r="N182" s="30" t="s">
        <v>84</v>
      </c>
    </row>
    <row r="183" ht="14.25" customHeight="1">
      <c r="A183" s="30">
        <v>10.0</v>
      </c>
      <c r="B183" s="30">
        <v>6.0</v>
      </c>
      <c r="C183" s="30">
        <v>2019.0</v>
      </c>
      <c r="D183" s="30" t="s">
        <v>188</v>
      </c>
      <c r="E183" s="30" t="s">
        <v>39</v>
      </c>
      <c r="F183" s="30" t="s">
        <v>259</v>
      </c>
      <c r="G183" s="30">
        <v>5.0</v>
      </c>
      <c r="H183" s="30">
        <v>41.0</v>
      </c>
      <c r="I183" s="30">
        <v>0.0</v>
      </c>
      <c r="J183" s="30">
        <v>0.0</v>
      </c>
      <c r="K183" s="30" t="s">
        <v>80</v>
      </c>
      <c r="L183" s="30" t="s">
        <v>84</v>
      </c>
      <c r="M183" s="30" t="s">
        <v>231</v>
      </c>
      <c r="N183" s="30" t="s">
        <v>84</v>
      </c>
    </row>
    <row r="184" ht="14.25" customHeight="1">
      <c r="A184" s="30">
        <v>11.0</v>
      </c>
      <c r="B184" s="30">
        <v>6.0</v>
      </c>
      <c r="C184" s="30">
        <v>2019.0</v>
      </c>
      <c r="D184" s="30" t="s">
        <v>188</v>
      </c>
      <c r="E184" s="30" t="s">
        <v>42</v>
      </c>
      <c r="F184" s="30" t="s">
        <v>278</v>
      </c>
      <c r="G184" s="30">
        <v>3.0</v>
      </c>
      <c r="H184" s="30" t="s">
        <v>268</v>
      </c>
      <c r="I184" s="30">
        <v>0.0</v>
      </c>
      <c r="J184" s="30">
        <v>0.0</v>
      </c>
      <c r="K184" s="30" t="s">
        <v>80</v>
      </c>
      <c r="L184" s="30" t="s">
        <v>80</v>
      </c>
      <c r="M184" s="30" t="s">
        <v>80</v>
      </c>
      <c r="N184" s="30" t="s">
        <v>80</v>
      </c>
    </row>
    <row r="185" ht="14.25" customHeight="1">
      <c r="A185" s="30">
        <v>18.0</v>
      </c>
      <c r="B185" s="30">
        <v>6.0</v>
      </c>
      <c r="C185" s="30">
        <v>2019.0</v>
      </c>
      <c r="D185" s="30" t="s">
        <v>188</v>
      </c>
      <c r="E185" s="30" t="s">
        <v>42</v>
      </c>
      <c r="F185" s="30" t="s">
        <v>279</v>
      </c>
      <c r="G185" s="30">
        <v>19.0</v>
      </c>
      <c r="H185" s="30">
        <v>26.0</v>
      </c>
      <c r="I185" s="30">
        <v>0.0</v>
      </c>
      <c r="J185" s="30">
        <v>0.0</v>
      </c>
      <c r="K185" s="30" t="s">
        <v>80</v>
      </c>
      <c r="L185" s="30" t="s">
        <v>280</v>
      </c>
      <c r="M185" s="30" t="s">
        <v>82</v>
      </c>
      <c r="N185" s="30" t="s">
        <v>281</v>
      </c>
    </row>
    <row r="186" ht="14.25" customHeight="1">
      <c r="A186" s="30">
        <v>24.0</v>
      </c>
      <c r="B186" s="30">
        <v>6.0</v>
      </c>
      <c r="C186" s="30">
        <v>2019.0</v>
      </c>
      <c r="D186" s="30" t="s">
        <v>188</v>
      </c>
      <c r="E186" s="30" t="s">
        <v>38</v>
      </c>
      <c r="F186" s="30" t="s">
        <v>282</v>
      </c>
      <c r="G186" s="30">
        <v>5.0</v>
      </c>
      <c r="H186" s="30">
        <v>44.0</v>
      </c>
      <c r="I186" s="30">
        <v>0.0</v>
      </c>
      <c r="J186" s="30">
        <v>0.0</v>
      </c>
      <c r="K186" s="30" t="s">
        <v>80</v>
      </c>
      <c r="L186" s="30" t="s">
        <v>84</v>
      </c>
      <c r="M186" s="30" t="s">
        <v>231</v>
      </c>
      <c r="N186" s="30" t="s">
        <v>84</v>
      </c>
    </row>
    <row r="187" ht="14.25" customHeight="1">
      <c r="A187" s="30">
        <v>24.0</v>
      </c>
      <c r="B187" s="30">
        <v>6.0</v>
      </c>
      <c r="C187" s="30">
        <v>2019.0</v>
      </c>
      <c r="D187" s="30" t="s">
        <v>188</v>
      </c>
      <c r="E187" s="30" t="s">
        <v>38</v>
      </c>
      <c r="F187" s="30" t="s">
        <v>271</v>
      </c>
      <c r="G187" s="30">
        <v>5.0</v>
      </c>
      <c r="H187" s="30">
        <v>34.0</v>
      </c>
      <c r="I187" s="30">
        <v>0.0</v>
      </c>
      <c r="J187" s="30">
        <v>0.0</v>
      </c>
      <c r="K187" s="30" t="s">
        <v>80</v>
      </c>
      <c r="L187" s="30" t="s">
        <v>84</v>
      </c>
      <c r="M187" s="30" t="s">
        <v>231</v>
      </c>
      <c r="N187" s="30" t="s">
        <v>84</v>
      </c>
    </row>
    <row r="188" ht="14.25" customHeight="1">
      <c r="A188" s="30">
        <v>22.0</v>
      </c>
      <c r="B188" s="30">
        <v>7.0</v>
      </c>
      <c r="C188" s="30">
        <v>2019.0</v>
      </c>
      <c r="D188" s="30" t="s">
        <v>188</v>
      </c>
      <c r="E188" s="30" t="s">
        <v>38</v>
      </c>
      <c r="F188" s="30" t="s">
        <v>283</v>
      </c>
      <c r="G188" s="30">
        <v>3.0</v>
      </c>
      <c r="H188" s="30">
        <v>26.0</v>
      </c>
      <c r="I188" s="30">
        <v>0.0</v>
      </c>
      <c r="J188" s="30">
        <v>0.0</v>
      </c>
      <c r="K188" s="30" t="s">
        <v>80</v>
      </c>
      <c r="L188" s="30" t="s">
        <v>114</v>
      </c>
      <c r="M188" s="30" t="s">
        <v>114</v>
      </c>
      <c r="N188" s="30" t="s">
        <v>284</v>
      </c>
    </row>
    <row r="189" ht="14.25" customHeight="1">
      <c r="A189" s="30">
        <v>1.0</v>
      </c>
      <c r="B189" s="30">
        <v>7.0</v>
      </c>
      <c r="C189" s="30">
        <v>2019.0</v>
      </c>
      <c r="D189" s="30" t="s">
        <v>188</v>
      </c>
      <c r="E189" s="30" t="s">
        <v>40</v>
      </c>
      <c r="F189" s="30" t="s">
        <v>232</v>
      </c>
      <c r="G189" s="30">
        <v>11.0</v>
      </c>
      <c r="H189" s="30">
        <v>27.0</v>
      </c>
      <c r="I189" s="30">
        <v>25.0</v>
      </c>
      <c r="J189" s="30">
        <v>2.0</v>
      </c>
      <c r="K189" s="30" t="s">
        <v>80</v>
      </c>
      <c r="L189" s="30" t="s">
        <v>84</v>
      </c>
      <c r="M189" s="30" t="s">
        <v>231</v>
      </c>
      <c r="N189" s="30" t="s">
        <v>84</v>
      </c>
    </row>
    <row r="190" ht="14.25" customHeight="1">
      <c r="A190" s="30">
        <v>1.0</v>
      </c>
      <c r="B190" s="30">
        <v>7.0</v>
      </c>
      <c r="C190" s="30">
        <v>2019.0</v>
      </c>
      <c r="D190" s="30" t="s">
        <v>188</v>
      </c>
      <c r="E190" s="30" t="s">
        <v>42</v>
      </c>
      <c r="F190" s="30" t="s">
        <v>285</v>
      </c>
      <c r="G190" s="30">
        <v>3.0</v>
      </c>
      <c r="H190" s="30">
        <v>44.0</v>
      </c>
      <c r="I190" s="30">
        <v>0.0</v>
      </c>
      <c r="J190" s="30">
        <v>0.0</v>
      </c>
      <c r="K190" s="30" t="s">
        <v>80</v>
      </c>
      <c r="L190" s="30" t="s">
        <v>114</v>
      </c>
      <c r="M190" s="30" t="s">
        <v>114</v>
      </c>
      <c r="N190" s="30" t="s">
        <v>284</v>
      </c>
    </row>
    <row r="191" ht="14.25" customHeight="1">
      <c r="A191" s="30">
        <v>29.0</v>
      </c>
      <c r="B191" s="30">
        <v>7.0</v>
      </c>
      <c r="C191" s="30">
        <v>2019.0</v>
      </c>
      <c r="D191" s="30" t="s">
        <v>188</v>
      </c>
      <c r="E191" s="30" t="s">
        <v>42</v>
      </c>
      <c r="F191" s="30" t="s">
        <v>285</v>
      </c>
      <c r="G191" s="30">
        <v>3.0</v>
      </c>
      <c r="H191" s="30">
        <v>31.0</v>
      </c>
      <c r="I191" s="30">
        <v>0.0</v>
      </c>
      <c r="J191" s="30">
        <v>0.0</v>
      </c>
      <c r="K191" s="30" t="s">
        <v>80</v>
      </c>
      <c r="L191" s="30" t="s">
        <v>286</v>
      </c>
      <c r="M191" s="30" t="s">
        <v>286</v>
      </c>
      <c r="N191" s="30" t="s">
        <v>287</v>
      </c>
    </row>
    <row r="192" ht="14.25" customHeight="1">
      <c r="A192" s="30">
        <v>15.0</v>
      </c>
      <c r="B192" s="30">
        <v>7.0</v>
      </c>
      <c r="C192" s="30">
        <v>2019.0</v>
      </c>
      <c r="D192" s="30" t="s">
        <v>188</v>
      </c>
      <c r="E192" s="30" t="s">
        <v>38</v>
      </c>
      <c r="F192" s="30" t="s">
        <v>204</v>
      </c>
      <c r="G192" s="30">
        <v>5.0</v>
      </c>
      <c r="H192" s="30">
        <v>45.0</v>
      </c>
      <c r="I192" s="30">
        <v>0.0</v>
      </c>
      <c r="J192" s="30">
        <v>0.0</v>
      </c>
      <c r="K192" s="30" t="s">
        <v>80</v>
      </c>
      <c r="L192" s="30" t="s">
        <v>114</v>
      </c>
      <c r="M192" s="30" t="s">
        <v>114</v>
      </c>
      <c r="N192" s="30" t="s">
        <v>284</v>
      </c>
    </row>
    <row r="193" ht="14.25" customHeight="1">
      <c r="A193" s="30">
        <v>15.0</v>
      </c>
      <c r="B193" s="30">
        <v>7.0</v>
      </c>
      <c r="C193" s="30">
        <v>2019.0</v>
      </c>
      <c r="D193" s="30" t="s">
        <v>188</v>
      </c>
      <c r="E193" s="30" t="s">
        <v>39</v>
      </c>
      <c r="F193" s="30" t="s">
        <v>288</v>
      </c>
      <c r="G193" s="30">
        <v>5.0</v>
      </c>
      <c r="H193" s="30">
        <v>35.0</v>
      </c>
      <c r="I193" s="30">
        <v>0.0</v>
      </c>
      <c r="J193" s="30">
        <v>0.0</v>
      </c>
      <c r="K193" s="30" t="s">
        <v>80</v>
      </c>
      <c r="L193" s="30" t="s">
        <v>90</v>
      </c>
      <c r="M193" s="30" t="s">
        <v>84</v>
      </c>
      <c r="N193" s="30" t="s">
        <v>289</v>
      </c>
    </row>
    <row r="194" ht="14.25" customHeight="1">
      <c r="A194" s="30">
        <v>12.0</v>
      </c>
      <c r="B194" s="30">
        <v>8.0</v>
      </c>
      <c r="C194" s="30">
        <v>2019.0</v>
      </c>
      <c r="D194" s="30" t="s">
        <v>188</v>
      </c>
      <c r="E194" s="30" t="s">
        <v>38</v>
      </c>
      <c r="F194" s="30" t="s">
        <v>201</v>
      </c>
      <c r="G194" s="30">
        <v>5.0</v>
      </c>
      <c r="H194" s="30">
        <v>45.0</v>
      </c>
      <c r="I194" s="30">
        <v>0.0</v>
      </c>
      <c r="J194" s="30">
        <v>0.0</v>
      </c>
      <c r="K194" s="30" t="s">
        <v>80</v>
      </c>
      <c r="L194" s="30" t="s">
        <v>84</v>
      </c>
      <c r="M194" s="30" t="s">
        <v>231</v>
      </c>
      <c r="N194" s="30" t="s">
        <v>84</v>
      </c>
    </row>
    <row r="195" ht="14.25" customHeight="1">
      <c r="A195" s="30">
        <v>12.0</v>
      </c>
      <c r="B195" s="30">
        <v>8.0</v>
      </c>
      <c r="C195" s="30">
        <v>2019.0</v>
      </c>
      <c r="D195" s="30" t="s">
        <v>188</v>
      </c>
      <c r="E195" s="30" t="s">
        <v>39</v>
      </c>
      <c r="F195" s="30" t="s">
        <v>270</v>
      </c>
      <c r="G195" s="30">
        <v>10.0</v>
      </c>
      <c r="H195" s="30">
        <v>40.0</v>
      </c>
      <c r="I195" s="30">
        <v>0.0</v>
      </c>
      <c r="J195" s="30">
        <v>0.0</v>
      </c>
      <c r="K195" s="30" t="s">
        <v>80</v>
      </c>
      <c r="L195" s="30" t="s">
        <v>101</v>
      </c>
      <c r="M195" s="30" t="s">
        <v>211</v>
      </c>
      <c r="N195" s="30" t="s">
        <v>212</v>
      </c>
    </row>
    <row r="196" ht="14.25" customHeight="1">
      <c r="A196" s="30">
        <v>19.0</v>
      </c>
      <c r="B196" s="30">
        <v>8.0</v>
      </c>
      <c r="C196" s="30">
        <v>2019.0</v>
      </c>
      <c r="D196" s="30" t="s">
        <v>188</v>
      </c>
      <c r="E196" s="30" t="s">
        <v>42</v>
      </c>
      <c r="F196" s="30" t="s">
        <v>290</v>
      </c>
      <c r="G196" s="30">
        <v>3.0</v>
      </c>
      <c r="H196" s="30">
        <v>29.0</v>
      </c>
      <c r="I196" s="30">
        <v>24.0</v>
      </c>
      <c r="J196" s="30">
        <v>4.0</v>
      </c>
      <c r="K196" s="30" t="s">
        <v>80</v>
      </c>
      <c r="L196" s="30" t="s">
        <v>291</v>
      </c>
      <c r="M196" s="30" t="s">
        <v>292</v>
      </c>
      <c r="N196" s="30" t="s">
        <v>293</v>
      </c>
    </row>
    <row r="197" ht="14.25" customHeight="1">
      <c r="A197" s="30">
        <v>26.0</v>
      </c>
      <c r="B197" s="30">
        <v>8.0</v>
      </c>
      <c r="C197" s="30">
        <v>2019.0</v>
      </c>
      <c r="D197" s="30" t="s">
        <v>188</v>
      </c>
      <c r="E197" s="30" t="s">
        <v>42</v>
      </c>
      <c r="F197" s="30" t="s">
        <v>294</v>
      </c>
      <c r="G197" s="30">
        <v>5.0</v>
      </c>
      <c r="H197" s="30">
        <v>22.0</v>
      </c>
      <c r="I197" s="30">
        <v>16.0</v>
      </c>
      <c r="J197" s="30">
        <v>6.0</v>
      </c>
      <c r="K197" s="30" t="s">
        <v>80</v>
      </c>
      <c r="L197" s="30" t="s">
        <v>173</v>
      </c>
      <c r="M197" s="30" t="s">
        <v>173</v>
      </c>
      <c r="N197" s="30" t="s">
        <v>174</v>
      </c>
    </row>
    <row r="198" ht="14.25" customHeight="1">
      <c r="A198" s="30">
        <v>2.0</v>
      </c>
      <c r="B198" s="30">
        <v>9.0</v>
      </c>
      <c r="C198" s="30">
        <v>2019.0</v>
      </c>
      <c r="D198" s="30" t="s">
        <v>188</v>
      </c>
      <c r="E198" s="30" t="s">
        <v>38</v>
      </c>
      <c r="F198" s="30" t="s">
        <v>295</v>
      </c>
      <c r="G198" s="30">
        <v>5.0</v>
      </c>
      <c r="H198" s="30">
        <v>38.0</v>
      </c>
      <c r="I198" s="30">
        <v>29.0</v>
      </c>
      <c r="J198" s="30">
        <v>6.0</v>
      </c>
      <c r="K198" s="30" t="s">
        <v>80</v>
      </c>
      <c r="L198" s="30" t="s">
        <v>198</v>
      </c>
      <c r="M198" s="30" t="s">
        <v>198</v>
      </c>
      <c r="N198" s="30" t="s">
        <v>296</v>
      </c>
    </row>
    <row r="199" ht="14.25" customHeight="1">
      <c r="A199" s="30">
        <v>2.0</v>
      </c>
      <c r="B199" s="30">
        <v>9.0</v>
      </c>
      <c r="C199" s="30">
        <v>2019.0</v>
      </c>
      <c r="D199" s="30" t="s">
        <v>188</v>
      </c>
      <c r="E199" s="30" t="s">
        <v>39</v>
      </c>
      <c r="F199" s="30" t="s">
        <v>277</v>
      </c>
      <c r="G199" s="30">
        <v>5.0</v>
      </c>
      <c r="H199" s="30">
        <v>44.0</v>
      </c>
      <c r="I199" s="30">
        <v>33.0</v>
      </c>
      <c r="J199" s="30">
        <v>7.0</v>
      </c>
      <c r="K199" s="30" t="s">
        <v>80</v>
      </c>
      <c r="L199" s="30" t="s">
        <v>84</v>
      </c>
      <c r="M199" s="30" t="s">
        <v>231</v>
      </c>
      <c r="N199" s="30" t="s">
        <v>84</v>
      </c>
    </row>
    <row r="200" ht="14.25" customHeight="1">
      <c r="A200" s="30">
        <v>9.0</v>
      </c>
      <c r="B200" s="30">
        <v>9.0</v>
      </c>
      <c r="C200" s="30">
        <v>2019.0</v>
      </c>
      <c r="D200" s="30" t="s">
        <v>188</v>
      </c>
      <c r="E200" s="30" t="s">
        <v>38</v>
      </c>
      <c r="F200" s="30" t="s">
        <v>285</v>
      </c>
      <c r="G200" s="30">
        <v>5.0</v>
      </c>
      <c r="H200" s="30">
        <v>30.0</v>
      </c>
      <c r="I200" s="30">
        <v>0.0</v>
      </c>
      <c r="J200" s="30">
        <v>0.0</v>
      </c>
      <c r="K200" s="30" t="s">
        <v>80</v>
      </c>
      <c r="L200" s="30" t="s">
        <v>297</v>
      </c>
      <c r="M200" s="30" t="s">
        <v>297</v>
      </c>
      <c r="N200" s="30" t="s">
        <v>298</v>
      </c>
    </row>
    <row r="201" ht="14.25" customHeight="1">
      <c r="A201" s="51">
        <v>14.0</v>
      </c>
      <c r="B201" s="30">
        <v>10.0</v>
      </c>
      <c r="C201" s="30">
        <v>2019.0</v>
      </c>
      <c r="D201" s="30" t="s">
        <v>188</v>
      </c>
      <c r="E201" s="30" t="s">
        <v>38</v>
      </c>
      <c r="F201" s="30" t="s">
        <v>201</v>
      </c>
      <c r="G201" s="30">
        <v>5.0</v>
      </c>
      <c r="H201" s="30">
        <v>43.0</v>
      </c>
      <c r="I201" s="30">
        <v>38.0</v>
      </c>
      <c r="J201" s="30">
        <v>5.0</v>
      </c>
      <c r="K201" s="30" t="s">
        <v>80</v>
      </c>
      <c r="L201" s="30" t="s">
        <v>84</v>
      </c>
      <c r="M201" s="30" t="s">
        <v>299</v>
      </c>
      <c r="N201" s="30" t="s">
        <v>84</v>
      </c>
    </row>
    <row r="202" ht="14.25" customHeight="1">
      <c r="A202" s="51">
        <v>14.0</v>
      </c>
      <c r="B202" s="30">
        <v>10.0</v>
      </c>
      <c r="C202" s="30">
        <v>2019.0</v>
      </c>
      <c r="D202" s="30" t="s">
        <v>188</v>
      </c>
      <c r="E202" s="30" t="s">
        <v>38</v>
      </c>
      <c r="F202" s="30" t="s">
        <v>259</v>
      </c>
      <c r="G202" s="30">
        <v>5.0</v>
      </c>
      <c r="H202" s="30">
        <v>42.0</v>
      </c>
      <c r="I202" s="30">
        <v>36.0</v>
      </c>
      <c r="J202" s="30">
        <v>8.0</v>
      </c>
      <c r="K202" s="30" t="s">
        <v>80</v>
      </c>
      <c r="L202" s="30" t="s">
        <v>84</v>
      </c>
      <c r="M202" s="30" t="s">
        <v>231</v>
      </c>
      <c r="N202" s="30" t="s">
        <v>84</v>
      </c>
    </row>
    <row r="203" ht="14.25" customHeight="1">
      <c r="A203" s="51">
        <v>28.0</v>
      </c>
      <c r="B203" s="30">
        <v>10.0</v>
      </c>
      <c r="C203" s="30">
        <v>2019.0</v>
      </c>
      <c r="D203" s="30" t="s">
        <v>188</v>
      </c>
      <c r="E203" s="30" t="s">
        <v>39</v>
      </c>
      <c r="F203" s="30" t="s">
        <v>277</v>
      </c>
      <c r="G203" s="30">
        <v>5.0</v>
      </c>
      <c r="H203" s="30">
        <v>44.0</v>
      </c>
      <c r="I203" s="30">
        <v>39.0</v>
      </c>
      <c r="J203" s="30">
        <v>5.0</v>
      </c>
      <c r="K203" s="30" t="s">
        <v>80</v>
      </c>
      <c r="L203" s="30" t="s">
        <v>300</v>
      </c>
      <c r="M203" s="30" t="s">
        <v>301</v>
      </c>
      <c r="N203" s="30" t="s">
        <v>263</v>
      </c>
    </row>
    <row r="204" ht="14.25" customHeight="1">
      <c r="A204" s="51">
        <v>21.0</v>
      </c>
      <c r="B204" s="30">
        <v>10.0</v>
      </c>
      <c r="C204" s="30">
        <v>2019.0</v>
      </c>
      <c r="D204" s="30" t="s">
        <v>188</v>
      </c>
      <c r="E204" s="30" t="s">
        <v>42</v>
      </c>
      <c r="F204" s="30" t="s">
        <v>302</v>
      </c>
      <c r="G204" s="30">
        <v>5.0</v>
      </c>
      <c r="H204" s="30">
        <v>42.0</v>
      </c>
      <c r="I204" s="30">
        <v>18.0</v>
      </c>
      <c r="J204" s="30">
        <v>24.0</v>
      </c>
      <c r="K204" s="30" t="s">
        <v>80</v>
      </c>
      <c r="L204" s="30" t="s">
        <v>114</v>
      </c>
      <c r="M204" s="30" t="s">
        <v>114</v>
      </c>
      <c r="N204" s="30" t="s">
        <v>284</v>
      </c>
    </row>
    <row r="205" ht="14.25" customHeight="1">
      <c r="A205" s="51">
        <v>21.0</v>
      </c>
      <c r="B205" s="30">
        <v>10.0</v>
      </c>
      <c r="C205" s="30">
        <v>2019.0</v>
      </c>
      <c r="D205" s="30" t="s">
        <v>188</v>
      </c>
      <c r="E205" s="30" t="s">
        <v>39</v>
      </c>
      <c r="F205" s="30" t="s">
        <v>295</v>
      </c>
      <c r="G205" s="30">
        <v>5.0</v>
      </c>
      <c r="H205" s="30">
        <v>34.0</v>
      </c>
      <c r="I205" s="30">
        <v>31.0</v>
      </c>
      <c r="J205" s="30">
        <v>3.0</v>
      </c>
      <c r="K205" s="30" t="s">
        <v>80</v>
      </c>
      <c r="L205" s="30" t="s">
        <v>198</v>
      </c>
      <c r="M205" s="30" t="s">
        <v>198</v>
      </c>
      <c r="N205" s="30" t="s">
        <v>296</v>
      </c>
    </row>
    <row r="206" ht="14.25" customHeight="1">
      <c r="A206" s="51">
        <v>21.0</v>
      </c>
      <c r="B206" s="30">
        <v>10.0</v>
      </c>
      <c r="C206" s="30">
        <v>2019.0</v>
      </c>
      <c r="D206" s="30" t="s">
        <v>188</v>
      </c>
      <c r="E206" s="30" t="s">
        <v>39</v>
      </c>
      <c r="F206" s="30" t="s">
        <v>203</v>
      </c>
      <c r="G206" s="30">
        <v>5.0</v>
      </c>
      <c r="H206" s="30">
        <v>40.0</v>
      </c>
      <c r="I206" s="30">
        <v>35.0</v>
      </c>
      <c r="J206" s="30">
        <v>5.0</v>
      </c>
      <c r="K206" s="30" t="s">
        <v>80</v>
      </c>
      <c r="L206" s="30" t="s">
        <v>241</v>
      </c>
      <c r="M206" s="30" t="s">
        <v>199</v>
      </c>
      <c r="N206" s="30" t="s">
        <v>200</v>
      </c>
    </row>
    <row r="207" ht="14.25" customHeight="1">
      <c r="A207" s="51">
        <v>28.0</v>
      </c>
      <c r="B207" s="30">
        <v>10.0</v>
      </c>
      <c r="C207" s="30">
        <v>2019.0</v>
      </c>
      <c r="D207" s="30" t="s">
        <v>188</v>
      </c>
      <c r="E207" s="30" t="s">
        <v>42</v>
      </c>
      <c r="F207" s="30" t="s">
        <v>203</v>
      </c>
      <c r="G207" s="30">
        <v>5.0</v>
      </c>
      <c r="H207" s="30">
        <v>40.0</v>
      </c>
      <c r="I207" s="30">
        <v>37.0</v>
      </c>
      <c r="J207" s="30">
        <v>3.0</v>
      </c>
      <c r="K207" s="30" t="s">
        <v>80</v>
      </c>
      <c r="L207" s="30" t="s">
        <v>241</v>
      </c>
      <c r="M207" s="30" t="s">
        <v>199</v>
      </c>
      <c r="N207" s="30" t="s">
        <v>200</v>
      </c>
    </row>
    <row r="208" ht="14.25" customHeight="1">
      <c r="A208" s="51">
        <v>4.0</v>
      </c>
      <c r="B208" s="30">
        <v>11.0</v>
      </c>
      <c r="C208" s="30">
        <v>2019.0</v>
      </c>
      <c r="D208" s="30" t="s">
        <v>188</v>
      </c>
      <c r="E208" s="30" t="s">
        <v>38</v>
      </c>
      <c r="F208" s="30" t="s">
        <v>201</v>
      </c>
      <c r="G208" s="30">
        <v>5.0</v>
      </c>
      <c r="H208" s="30">
        <v>40.0</v>
      </c>
      <c r="I208" s="30">
        <v>30.0</v>
      </c>
      <c r="J208" s="30">
        <v>10.0</v>
      </c>
      <c r="K208" s="30" t="s">
        <v>80</v>
      </c>
      <c r="L208" s="30" t="s">
        <v>84</v>
      </c>
      <c r="M208" s="30" t="s">
        <v>231</v>
      </c>
      <c r="N208" s="30" t="s">
        <v>84</v>
      </c>
    </row>
    <row r="209" ht="14.25" customHeight="1">
      <c r="A209" s="51">
        <v>18.0</v>
      </c>
      <c r="B209" s="30">
        <v>11.0</v>
      </c>
      <c r="C209" s="30">
        <v>2019.0</v>
      </c>
      <c r="D209" s="30" t="s">
        <v>188</v>
      </c>
      <c r="E209" s="30" t="s">
        <v>39</v>
      </c>
      <c r="F209" s="30" t="s">
        <v>303</v>
      </c>
      <c r="G209" s="30">
        <v>25.0</v>
      </c>
      <c r="H209" s="30">
        <v>43.0</v>
      </c>
      <c r="I209" s="30">
        <v>33.0</v>
      </c>
      <c r="J209" s="30">
        <v>10.0</v>
      </c>
      <c r="K209" s="30" t="s">
        <v>80</v>
      </c>
      <c r="L209" s="30" t="s">
        <v>84</v>
      </c>
      <c r="M209" s="30" t="s">
        <v>231</v>
      </c>
      <c r="N209" s="30" t="s">
        <v>84</v>
      </c>
    </row>
    <row r="210" ht="14.25" customHeight="1">
      <c r="A210" s="51">
        <v>18.0</v>
      </c>
      <c r="B210" s="30">
        <v>11.0</v>
      </c>
      <c r="C210" s="30">
        <v>2019.0</v>
      </c>
      <c r="D210" s="30" t="s">
        <v>188</v>
      </c>
      <c r="E210" s="30" t="s">
        <v>39</v>
      </c>
      <c r="F210" s="30" t="s">
        <v>304</v>
      </c>
      <c r="G210" s="30">
        <v>5.0</v>
      </c>
      <c r="H210" s="30">
        <v>42.0</v>
      </c>
      <c r="I210" s="30">
        <v>16.0</v>
      </c>
      <c r="J210" s="30">
        <v>26.0</v>
      </c>
      <c r="K210" s="30" t="s">
        <v>80</v>
      </c>
      <c r="L210" s="30" t="s">
        <v>84</v>
      </c>
      <c r="M210" s="30" t="s">
        <v>215</v>
      </c>
      <c r="N210" s="30" t="s">
        <v>84</v>
      </c>
    </row>
    <row r="211" ht="14.25" customHeight="1">
      <c r="A211" s="51">
        <v>11.0</v>
      </c>
      <c r="B211" s="30">
        <v>11.0</v>
      </c>
      <c r="C211" s="30">
        <v>2019.0</v>
      </c>
      <c r="D211" s="30" t="s">
        <v>188</v>
      </c>
      <c r="E211" s="30" t="s">
        <v>38</v>
      </c>
      <c r="F211" s="30" t="s">
        <v>251</v>
      </c>
      <c r="G211" s="30">
        <v>5.0</v>
      </c>
      <c r="H211" s="30">
        <v>46.0</v>
      </c>
      <c r="I211" s="30">
        <v>40.0</v>
      </c>
      <c r="J211" s="30">
        <v>6.0</v>
      </c>
      <c r="K211" s="30" t="s">
        <v>80</v>
      </c>
      <c r="L211" s="30" t="s">
        <v>84</v>
      </c>
      <c r="M211" s="30" t="s">
        <v>231</v>
      </c>
      <c r="N211" s="30" t="s">
        <v>84</v>
      </c>
    </row>
    <row r="212" ht="14.25" customHeight="1">
      <c r="A212" s="51">
        <v>11.0</v>
      </c>
      <c r="B212" s="30">
        <v>11.0</v>
      </c>
      <c r="C212" s="30">
        <v>2019.0</v>
      </c>
      <c r="D212" s="30" t="s">
        <v>188</v>
      </c>
      <c r="E212" s="30" t="s">
        <v>38</v>
      </c>
      <c r="F212" s="30" t="s">
        <v>295</v>
      </c>
      <c r="G212" s="30">
        <v>3.0</v>
      </c>
      <c r="H212" s="30">
        <v>30.0</v>
      </c>
      <c r="I212" s="30">
        <v>0.0</v>
      </c>
      <c r="J212" s="30">
        <v>0.0</v>
      </c>
      <c r="K212" s="30" t="s">
        <v>80</v>
      </c>
      <c r="L212" s="30" t="s">
        <v>92</v>
      </c>
      <c r="M212" s="30" t="s">
        <v>92</v>
      </c>
      <c r="N212" s="30" t="s">
        <v>305</v>
      </c>
    </row>
    <row r="213" ht="14.25" customHeight="1">
      <c r="A213" s="51">
        <v>18.0</v>
      </c>
      <c r="B213" s="30">
        <v>11.0</v>
      </c>
      <c r="C213" s="30">
        <v>2019.0</v>
      </c>
      <c r="D213" s="30" t="s">
        <v>188</v>
      </c>
      <c r="E213" s="30" t="s">
        <v>42</v>
      </c>
      <c r="F213" s="30" t="s">
        <v>306</v>
      </c>
      <c r="G213" s="30">
        <v>3.0</v>
      </c>
      <c r="H213" s="30">
        <v>30.0</v>
      </c>
      <c r="I213" s="30">
        <v>0.0</v>
      </c>
      <c r="J213" s="30">
        <v>0.0</v>
      </c>
      <c r="K213" s="30" t="s">
        <v>80</v>
      </c>
      <c r="L213" s="30" t="s">
        <v>84</v>
      </c>
      <c r="M213" s="30" t="s">
        <v>84</v>
      </c>
      <c r="N213" s="30" t="s">
        <v>307</v>
      </c>
    </row>
    <row r="214" ht="14.25" customHeight="1">
      <c r="A214" s="51">
        <v>25.0</v>
      </c>
      <c r="B214" s="30">
        <v>11.0</v>
      </c>
      <c r="C214" s="30">
        <v>2019.0</v>
      </c>
      <c r="D214" s="30" t="s">
        <v>188</v>
      </c>
      <c r="E214" s="30" t="s">
        <v>42</v>
      </c>
      <c r="F214" s="30" t="s">
        <v>253</v>
      </c>
      <c r="G214" s="30">
        <v>3.0</v>
      </c>
      <c r="H214" s="30">
        <v>30.0</v>
      </c>
      <c r="I214" s="30">
        <v>0.0</v>
      </c>
      <c r="J214" s="30">
        <v>0.0</v>
      </c>
      <c r="K214" s="30" t="s">
        <v>80</v>
      </c>
      <c r="L214" s="30" t="s">
        <v>308</v>
      </c>
      <c r="M214" s="30" t="s">
        <v>309</v>
      </c>
      <c r="N214" s="30" t="s">
        <v>310</v>
      </c>
    </row>
    <row r="215" ht="14.25" customHeight="1">
      <c r="A215" s="51">
        <v>18.0</v>
      </c>
      <c r="B215" s="30">
        <v>11.0</v>
      </c>
      <c r="C215" s="30">
        <v>2019.0</v>
      </c>
      <c r="D215" s="30" t="s">
        <v>188</v>
      </c>
      <c r="E215" s="30" t="s">
        <v>39</v>
      </c>
      <c r="F215" s="30" t="s">
        <v>295</v>
      </c>
      <c r="G215" s="30">
        <v>4.0</v>
      </c>
      <c r="H215" s="30">
        <v>32.0</v>
      </c>
      <c r="I215" s="30">
        <v>30.0</v>
      </c>
      <c r="J215" s="30">
        <v>2.0</v>
      </c>
      <c r="K215" s="30" t="s">
        <v>80</v>
      </c>
      <c r="L215" s="30" t="s">
        <v>254</v>
      </c>
      <c r="M215" s="30" t="s">
        <v>199</v>
      </c>
      <c r="N215" s="30" t="s">
        <v>200</v>
      </c>
    </row>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3:$N$215"/>
  <mergeCells count="3">
    <mergeCell ref="A1:N1"/>
    <mergeCell ref="A2:C2"/>
    <mergeCell ref="H2:J2"/>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9.38"/>
  </cols>
  <sheetData>
    <row r="1" ht="14.25" customHeight="1">
      <c r="A1" s="57" t="s">
        <v>311</v>
      </c>
      <c r="B1" s="58"/>
      <c r="C1" s="58"/>
      <c r="D1" s="58"/>
      <c r="E1" s="58"/>
      <c r="F1" s="58"/>
      <c r="G1" s="58"/>
      <c r="H1" s="58"/>
      <c r="I1" s="58"/>
      <c r="J1" s="58"/>
      <c r="K1" s="58"/>
      <c r="L1" s="58"/>
      <c r="M1" s="58"/>
      <c r="N1" s="58"/>
      <c r="O1" s="58"/>
      <c r="P1" s="58"/>
      <c r="Q1" s="58"/>
      <c r="R1" s="58"/>
      <c r="S1" s="59"/>
    </row>
    <row r="2" ht="24.0" customHeight="1">
      <c r="A2" s="60" t="s">
        <v>312</v>
      </c>
      <c r="B2" s="61"/>
      <c r="C2" s="62" t="s">
        <v>313</v>
      </c>
      <c r="D2" s="61"/>
      <c r="E2" s="63" t="s">
        <v>72</v>
      </c>
      <c r="F2" s="62" t="s">
        <v>314</v>
      </c>
      <c r="G2" s="61"/>
      <c r="H2" s="64" t="s">
        <v>68</v>
      </c>
      <c r="I2" s="61"/>
      <c r="J2" s="65" t="s">
        <v>315</v>
      </c>
      <c r="K2" s="59"/>
      <c r="L2" s="65" t="s">
        <v>76</v>
      </c>
      <c r="M2" s="59"/>
      <c r="N2" s="62" t="s">
        <v>77</v>
      </c>
      <c r="O2" s="61"/>
      <c r="P2" s="62" t="s">
        <v>78</v>
      </c>
      <c r="Q2" s="61"/>
      <c r="R2" s="62" t="s">
        <v>316</v>
      </c>
      <c r="S2" s="61"/>
    </row>
    <row r="3" ht="14.25" customHeight="1">
      <c r="A3" s="66"/>
      <c r="B3" s="67"/>
      <c r="C3" s="66"/>
      <c r="D3" s="67"/>
      <c r="E3" s="68"/>
      <c r="F3" s="66"/>
      <c r="G3" s="67"/>
      <c r="H3" s="66"/>
      <c r="I3" s="67"/>
      <c r="J3" s="69" t="s">
        <v>317</v>
      </c>
      <c r="K3" s="59"/>
      <c r="L3" s="69" t="s">
        <v>318</v>
      </c>
      <c r="M3" s="59"/>
      <c r="N3" s="66"/>
      <c r="O3" s="67"/>
      <c r="P3" s="66"/>
      <c r="Q3" s="67"/>
      <c r="R3" s="66"/>
      <c r="S3" s="67"/>
    </row>
    <row r="4" ht="14.25" customHeight="1">
      <c r="A4" s="70" t="s">
        <v>319</v>
      </c>
      <c r="B4" s="59"/>
      <c r="C4" s="65" t="s">
        <v>37</v>
      </c>
      <c r="D4" s="59"/>
      <c r="E4" s="71" t="s">
        <v>81</v>
      </c>
      <c r="F4" s="72" t="s">
        <v>320</v>
      </c>
      <c r="G4" s="59"/>
      <c r="H4" s="65">
        <v>9.0</v>
      </c>
      <c r="I4" s="59"/>
      <c r="J4" s="65">
        <v>9.0</v>
      </c>
      <c r="K4" s="59"/>
      <c r="L4" s="65" t="s">
        <v>321</v>
      </c>
      <c r="M4" s="59"/>
      <c r="N4" s="65" t="s">
        <v>82</v>
      </c>
      <c r="O4" s="59"/>
      <c r="P4" s="65" t="s">
        <v>82</v>
      </c>
      <c r="Q4" s="59"/>
      <c r="R4" s="65" t="s">
        <v>82</v>
      </c>
      <c r="S4" s="59"/>
    </row>
    <row r="5" ht="14.25" customHeight="1">
      <c r="A5" s="70" t="s">
        <v>319</v>
      </c>
      <c r="B5" s="59"/>
      <c r="C5" s="65" t="s">
        <v>37</v>
      </c>
      <c r="D5" s="59"/>
      <c r="E5" s="71" t="s">
        <v>83</v>
      </c>
      <c r="F5" s="72" t="s">
        <v>320</v>
      </c>
      <c r="G5" s="59"/>
      <c r="H5" s="65">
        <v>23.0</v>
      </c>
      <c r="I5" s="59"/>
      <c r="J5" s="65">
        <v>13.0</v>
      </c>
      <c r="K5" s="59"/>
      <c r="L5" s="65">
        <v>10.0</v>
      </c>
      <c r="M5" s="59"/>
      <c r="N5" s="65" t="s">
        <v>84</v>
      </c>
      <c r="O5" s="59"/>
      <c r="P5" s="65" t="s">
        <v>84</v>
      </c>
      <c r="Q5" s="59"/>
      <c r="R5" s="65" t="s">
        <v>85</v>
      </c>
      <c r="S5" s="59"/>
    </row>
    <row r="6" ht="14.25" customHeight="1">
      <c r="A6" s="70" t="s">
        <v>319</v>
      </c>
      <c r="B6" s="59"/>
      <c r="C6" s="65" t="s">
        <v>37</v>
      </c>
      <c r="D6" s="59"/>
      <c r="E6" s="71" t="s">
        <v>83</v>
      </c>
      <c r="F6" s="72" t="s">
        <v>320</v>
      </c>
      <c r="G6" s="59"/>
      <c r="H6" s="65">
        <v>21.0</v>
      </c>
      <c r="I6" s="59"/>
      <c r="J6" s="65">
        <v>10.0</v>
      </c>
      <c r="K6" s="59"/>
      <c r="L6" s="65">
        <v>11.0</v>
      </c>
      <c r="M6" s="59"/>
      <c r="N6" s="65" t="s">
        <v>84</v>
      </c>
      <c r="O6" s="59"/>
      <c r="P6" s="65" t="s">
        <v>84</v>
      </c>
      <c r="Q6" s="59"/>
      <c r="R6" s="65" t="s">
        <v>86</v>
      </c>
      <c r="S6" s="59"/>
    </row>
    <row r="7" ht="14.25" customHeight="1">
      <c r="A7" s="70" t="s">
        <v>319</v>
      </c>
      <c r="B7" s="59"/>
      <c r="C7" s="65" t="s">
        <v>37</v>
      </c>
      <c r="D7" s="59"/>
      <c r="E7" s="71" t="s">
        <v>87</v>
      </c>
      <c r="F7" s="72" t="s">
        <v>320</v>
      </c>
      <c r="G7" s="59"/>
      <c r="H7" s="65">
        <v>9.0</v>
      </c>
      <c r="I7" s="59"/>
      <c r="J7" s="65">
        <v>7.0</v>
      </c>
      <c r="K7" s="59"/>
      <c r="L7" s="65">
        <v>2.0</v>
      </c>
      <c r="M7" s="59"/>
      <c r="N7" s="65" t="s">
        <v>84</v>
      </c>
      <c r="O7" s="59"/>
      <c r="P7" s="65" t="s">
        <v>84</v>
      </c>
      <c r="Q7" s="59"/>
      <c r="R7" s="65" t="s">
        <v>88</v>
      </c>
      <c r="S7" s="59"/>
    </row>
    <row r="8" ht="14.25" customHeight="1">
      <c r="A8" s="73">
        <v>44075.0</v>
      </c>
      <c r="B8" s="59"/>
      <c r="C8" s="65" t="s">
        <v>37</v>
      </c>
      <c r="D8" s="59"/>
      <c r="E8" s="71" t="s">
        <v>81</v>
      </c>
      <c r="F8" s="72" t="s">
        <v>322</v>
      </c>
      <c r="G8" s="59"/>
      <c r="H8" s="65">
        <v>36.0</v>
      </c>
      <c r="I8" s="59"/>
      <c r="J8" s="65">
        <v>34.0</v>
      </c>
      <c r="K8" s="59"/>
      <c r="L8" s="65">
        <v>2.0</v>
      </c>
      <c r="M8" s="59"/>
      <c r="N8" s="65" t="s">
        <v>82</v>
      </c>
      <c r="O8" s="59"/>
      <c r="P8" s="65" t="s">
        <v>82</v>
      </c>
      <c r="Q8" s="59"/>
      <c r="R8" s="65" t="s">
        <v>82</v>
      </c>
      <c r="S8" s="59"/>
    </row>
    <row r="9" ht="14.25" customHeight="1">
      <c r="A9" s="73">
        <v>44105.0</v>
      </c>
      <c r="B9" s="59"/>
      <c r="C9" s="65" t="s">
        <v>37</v>
      </c>
      <c r="D9" s="59"/>
      <c r="E9" s="71" t="s">
        <v>87</v>
      </c>
      <c r="F9" s="72" t="s">
        <v>322</v>
      </c>
      <c r="G9" s="59"/>
      <c r="H9" s="65">
        <v>39.0</v>
      </c>
      <c r="I9" s="59"/>
      <c r="J9" s="65">
        <v>39.0</v>
      </c>
      <c r="K9" s="59"/>
      <c r="L9" s="65" t="s">
        <v>321</v>
      </c>
      <c r="M9" s="59"/>
      <c r="N9" s="65" t="s">
        <v>89</v>
      </c>
      <c r="O9" s="59"/>
      <c r="P9" s="65" t="s">
        <v>89</v>
      </c>
      <c r="Q9" s="59"/>
      <c r="R9" s="65" t="s">
        <v>89</v>
      </c>
      <c r="S9" s="59"/>
    </row>
    <row r="10" ht="14.25" customHeight="1">
      <c r="A10" s="73">
        <v>44105.0</v>
      </c>
      <c r="B10" s="59"/>
      <c r="C10" s="65" t="s">
        <v>37</v>
      </c>
      <c r="D10" s="59"/>
      <c r="E10" s="71" t="s">
        <v>83</v>
      </c>
      <c r="F10" s="72" t="s">
        <v>322</v>
      </c>
      <c r="G10" s="59"/>
      <c r="H10" s="74">
        <v>34.0</v>
      </c>
      <c r="I10" s="59"/>
      <c r="J10" s="74">
        <v>10.0</v>
      </c>
      <c r="K10" s="59"/>
      <c r="L10" s="74" t="s">
        <v>321</v>
      </c>
      <c r="M10" s="59"/>
      <c r="N10" s="65" t="s">
        <v>90</v>
      </c>
      <c r="O10" s="59"/>
      <c r="P10" s="65" t="s">
        <v>84</v>
      </c>
      <c r="Q10" s="59"/>
      <c r="R10" s="65" t="s">
        <v>91</v>
      </c>
      <c r="S10" s="59"/>
    </row>
    <row r="11" ht="14.25" customHeight="1">
      <c r="A11" s="73">
        <v>44105.0</v>
      </c>
      <c r="B11" s="59"/>
      <c r="C11" s="65" t="s">
        <v>37</v>
      </c>
      <c r="D11" s="59"/>
      <c r="E11" s="71" t="s">
        <v>87</v>
      </c>
      <c r="F11" s="72" t="s">
        <v>322</v>
      </c>
      <c r="G11" s="59"/>
      <c r="H11" s="74">
        <v>36.0</v>
      </c>
      <c r="I11" s="59"/>
      <c r="J11" s="74">
        <v>19.0</v>
      </c>
      <c r="K11" s="59"/>
      <c r="L11" s="74">
        <v>14.0</v>
      </c>
      <c r="M11" s="59"/>
      <c r="N11" s="65" t="s">
        <v>92</v>
      </c>
      <c r="O11" s="59"/>
      <c r="P11" s="65" t="s">
        <v>92</v>
      </c>
      <c r="Q11" s="59"/>
      <c r="R11" s="65" t="s">
        <v>92</v>
      </c>
      <c r="S11" s="59"/>
    </row>
    <row r="12" ht="14.25" customHeight="1">
      <c r="A12" s="73">
        <v>44075.0</v>
      </c>
      <c r="B12" s="59"/>
      <c r="C12" s="65" t="s">
        <v>37</v>
      </c>
      <c r="D12" s="59"/>
      <c r="E12" s="71" t="s">
        <v>323</v>
      </c>
      <c r="F12" s="72" t="s">
        <v>322</v>
      </c>
      <c r="G12" s="59"/>
      <c r="H12" s="74">
        <v>22.0</v>
      </c>
      <c r="I12" s="59"/>
      <c r="J12" s="74">
        <v>16.0</v>
      </c>
      <c r="K12" s="59"/>
      <c r="L12" s="74">
        <v>17.0</v>
      </c>
      <c r="M12" s="59"/>
      <c r="N12" s="65" t="s">
        <v>82</v>
      </c>
      <c r="O12" s="59"/>
      <c r="P12" s="65" t="s">
        <v>82</v>
      </c>
      <c r="Q12" s="59"/>
      <c r="R12" s="65" t="s">
        <v>82</v>
      </c>
      <c r="S12" s="59"/>
    </row>
    <row r="13" ht="14.25" customHeight="1">
      <c r="A13" s="73">
        <v>44136.0</v>
      </c>
      <c r="B13" s="59"/>
      <c r="C13" s="65" t="s">
        <v>37</v>
      </c>
      <c r="D13" s="59"/>
      <c r="E13" s="71" t="s">
        <v>87</v>
      </c>
      <c r="F13" s="72" t="s">
        <v>322</v>
      </c>
      <c r="G13" s="59"/>
      <c r="H13" s="74">
        <v>53.0</v>
      </c>
      <c r="I13" s="59"/>
      <c r="J13" s="74">
        <v>53.0</v>
      </c>
      <c r="K13" s="59"/>
      <c r="L13" s="74">
        <v>6.0</v>
      </c>
      <c r="M13" s="59"/>
      <c r="N13" s="65" t="s">
        <v>93</v>
      </c>
      <c r="O13" s="59"/>
      <c r="P13" s="65" t="s">
        <v>93</v>
      </c>
      <c r="Q13" s="59"/>
      <c r="R13" s="65" t="s">
        <v>93</v>
      </c>
      <c r="S13" s="59"/>
    </row>
    <row r="14" ht="14.25" customHeight="1">
      <c r="A14" s="73">
        <v>44075.0</v>
      </c>
      <c r="B14" s="59"/>
      <c r="C14" s="65" t="s">
        <v>37</v>
      </c>
      <c r="D14" s="59"/>
      <c r="E14" s="71" t="s">
        <v>87</v>
      </c>
      <c r="F14" s="72" t="s">
        <v>322</v>
      </c>
      <c r="G14" s="59"/>
      <c r="H14" s="65">
        <v>11.0</v>
      </c>
      <c r="I14" s="59"/>
      <c r="J14" s="65">
        <v>7.0</v>
      </c>
      <c r="K14" s="59"/>
      <c r="L14" s="65">
        <v>4.0</v>
      </c>
      <c r="M14" s="59"/>
      <c r="N14" s="65" t="s">
        <v>84</v>
      </c>
      <c r="O14" s="59"/>
      <c r="P14" s="65" t="s">
        <v>84</v>
      </c>
      <c r="Q14" s="59"/>
      <c r="R14" s="65" t="s">
        <v>94</v>
      </c>
      <c r="S14" s="59"/>
    </row>
    <row r="15" ht="14.25" customHeight="1">
      <c r="A15" s="73">
        <v>44136.0</v>
      </c>
      <c r="B15" s="59"/>
      <c r="C15" s="65" t="s">
        <v>37</v>
      </c>
      <c r="D15" s="59"/>
      <c r="E15" s="71" t="s">
        <v>87</v>
      </c>
      <c r="F15" s="72" t="s">
        <v>322</v>
      </c>
      <c r="G15" s="59"/>
      <c r="H15" s="65">
        <v>7.0</v>
      </c>
      <c r="I15" s="59"/>
      <c r="J15" s="65">
        <v>2.0</v>
      </c>
      <c r="K15" s="59"/>
      <c r="L15" s="65">
        <v>5.0</v>
      </c>
      <c r="M15" s="59"/>
      <c r="N15" s="65" t="s">
        <v>84</v>
      </c>
      <c r="O15" s="59"/>
      <c r="P15" s="65" t="s">
        <v>84</v>
      </c>
      <c r="Q15" s="59"/>
      <c r="R15" s="65" t="s">
        <v>95</v>
      </c>
      <c r="S15" s="59"/>
    </row>
    <row r="16" ht="14.25" customHeight="1">
      <c r="A16" s="75" t="s">
        <v>324</v>
      </c>
      <c r="B16" s="58"/>
      <c r="C16" s="58"/>
      <c r="D16" s="58"/>
      <c r="E16" s="58"/>
      <c r="F16" s="58"/>
      <c r="G16" s="59"/>
      <c r="H16" s="75">
        <f>SUM(H4:I15)</f>
        <v>300</v>
      </c>
      <c r="I16" s="59"/>
      <c r="J16" s="75">
        <v>161.0</v>
      </c>
      <c r="K16" s="59"/>
      <c r="L16" s="75">
        <v>71.0</v>
      </c>
      <c r="M16" s="59"/>
      <c r="N16" s="64"/>
      <c r="O16" s="76"/>
      <c r="P16" s="77"/>
      <c r="Q16" s="76"/>
      <c r="R16" s="77"/>
      <c r="S16" s="76"/>
    </row>
    <row r="17" ht="14.25" customHeight="1">
      <c r="A17" s="65" t="s">
        <v>325</v>
      </c>
      <c r="B17" s="58"/>
      <c r="C17" s="58"/>
      <c r="D17" s="58"/>
      <c r="E17" s="58"/>
      <c r="F17" s="58"/>
      <c r="G17" s="58"/>
      <c r="H17" s="58"/>
      <c r="I17" s="58"/>
      <c r="J17" s="58"/>
      <c r="K17" s="58"/>
      <c r="L17" s="58"/>
      <c r="M17" s="59"/>
      <c r="N17" s="78"/>
      <c r="O17" s="79"/>
      <c r="P17" s="80"/>
      <c r="Q17" s="79"/>
      <c r="R17" s="80"/>
      <c r="S17" s="79"/>
    </row>
    <row r="18" ht="14.25" customHeight="1">
      <c r="A18" s="65" t="s">
        <v>326</v>
      </c>
      <c r="B18" s="58"/>
      <c r="C18" s="58"/>
      <c r="D18" s="58"/>
      <c r="E18" s="58"/>
      <c r="F18" s="58"/>
      <c r="G18" s="58"/>
      <c r="H18" s="58"/>
      <c r="I18" s="58"/>
      <c r="J18" s="58"/>
      <c r="K18" s="58"/>
      <c r="L18" s="58"/>
      <c r="M18" s="58"/>
      <c r="N18" s="58"/>
      <c r="O18" s="58"/>
      <c r="P18" s="58"/>
      <c r="Q18" s="58"/>
      <c r="R18" s="58"/>
      <c r="S18" s="59"/>
    </row>
    <row r="19" ht="14.25" customHeight="1">
      <c r="A19" s="81" t="s">
        <v>327</v>
      </c>
      <c r="B19" s="58"/>
      <c r="C19" s="58"/>
      <c r="D19" s="58"/>
      <c r="E19" s="58"/>
      <c r="F19" s="58"/>
      <c r="G19" s="58"/>
      <c r="H19" s="58"/>
      <c r="I19" s="58"/>
      <c r="J19" s="58"/>
      <c r="K19" s="58"/>
      <c r="L19" s="58"/>
      <c r="M19" s="58"/>
      <c r="N19" s="58"/>
      <c r="O19" s="58"/>
      <c r="P19" s="58"/>
      <c r="Q19" s="58"/>
      <c r="R19" s="58"/>
      <c r="S19" s="59"/>
    </row>
    <row r="20" ht="24.0" customHeight="1">
      <c r="A20" s="63" t="s">
        <v>312</v>
      </c>
      <c r="B20" s="62" t="s">
        <v>313</v>
      </c>
      <c r="C20" s="61"/>
      <c r="D20" s="62" t="s">
        <v>72</v>
      </c>
      <c r="E20" s="76"/>
      <c r="F20" s="61"/>
      <c r="G20" s="62" t="s">
        <v>328</v>
      </c>
      <c r="H20" s="61"/>
      <c r="I20" s="64" t="s">
        <v>68</v>
      </c>
      <c r="J20" s="61"/>
      <c r="K20" s="65" t="s">
        <v>315</v>
      </c>
      <c r="L20" s="59"/>
      <c r="M20" s="65" t="s">
        <v>76</v>
      </c>
      <c r="N20" s="59"/>
      <c r="O20" s="62" t="s">
        <v>77</v>
      </c>
      <c r="P20" s="61"/>
      <c r="Q20" s="62" t="s">
        <v>78</v>
      </c>
      <c r="R20" s="61"/>
      <c r="S20" s="63" t="s">
        <v>316</v>
      </c>
    </row>
    <row r="21" ht="14.25" customHeight="1">
      <c r="A21" s="68"/>
      <c r="B21" s="66"/>
      <c r="C21" s="67"/>
      <c r="D21" s="66"/>
      <c r="E21" s="79"/>
      <c r="F21" s="67"/>
      <c r="G21" s="66"/>
      <c r="H21" s="67"/>
      <c r="I21" s="66"/>
      <c r="J21" s="67"/>
      <c r="K21" s="69" t="s">
        <v>317</v>
      </c>
      <c r="L21" s="59"/>
      <c r="M21" s="69" t="s">
        <v>318</v>
      </c>
      <c r="N21" s="59"/>
      <c r="O21" s="66"/>
      <c r="P21" s="67"/>
      <c r="Q21" s="66"/>
      <c r="R21" s="67"/>
      <c r="S21" s="68"/>
    </row>
    <row r="22" ht="30.0" customHeight="1">
      <c r="A22" s="82" t="s">
        <v>329</v>
      </c>
      <c r="B22" s="65" t="s">
        <v>37</v>
      </c>
      <c r="C22" s="59"/>
      <c r="D22" s="83" t="s">
        <v>96</v>
      </c>
      <c r="E22" s="58"/>
      <c r="F22" s="59"/>
      <c r="G22" s="72" t="s">
        <v>320</v>
      </c>
      <c r="H22" s="59"/>
      <c r="I22" s="65">
        <v>15.0</v>
      </c>
      <c r="J22" s="59"/>
      <c r="K22" s="65">
        <v>14.0</v>
      </c>
      <c r="L22" s="84"/>
      <c r="M22" s="65">
        <v>1.0</v>
      </c>
      <c r="N22" s="84"/>
      <c r="O22" s="65" t="s">
        <v>97</v>
      </c>
      <c r="P22" s="84"/>
      <c r="Q22" s="65" t="s">
        <v>82</v>
      </c>
      <c r="R22" s="84"/>
      <c r="S22" s="85" t="s">
        <v>82</v>
      </c>
    </row>
    <row r="23" ht="14.25" customHeight="1">
      <c r="A23" s="82" t="s">
        <v>329</v>
      </c>
      <c r="B23" s="65" t="s">
        <v>37</v>
      </c>
      <c r="C23" s="59"/>
      <c r="D23" s="83" t="s">
        <v>98</v>
      </c>
      <c r="E23" s="58"/>
      <c r="F23" s="59"/>
      <c r="G23" s="72" t="s">
        <v>320</v>
      </c>
      <c r="H23" s="59"/>
      <c r="I23" s="65">
        <v>15.0</v>
      </c>
      <c r="J23" s="59"/>
      <c r="K23" s="65">
        <v>8.0</v>
      </c>
      <c r="L23" s="84"/>
      <c r="M23" s="65">
        <v>7.0</v>
      </c>
      <c r="N23" s="84"/>
      <c r="O23" s="65" t="s">
        <v>84</v>
      </c>
      <c r="P23" s="84"/>
      <c r="Q23" s="65" t="s">
        <v>84</v>
      </c>
      <c r="R23" s="84"/>
      <c r="S23" s="85" t="s">
        <v>99</v>
      </c>
    </row>
    <row r="24" ht="15.0" customHeight="1">
      <c r="A24" s="86" t="s">
        <v>329</v>
      </c>
      <c r="B24" s="69" t="s">
        <v>37</v>
      </c>
      <c r="C24" s="59"/>
      <c r="D24" s="87" t="s">
        <v>100</v>
      </c>
      <c r="E24" s="58"/>
      <c r="F24" s="59"/>
      <c r="G24" s="88" t="s">
        <v>320</v>
      </c>
      <c r="H24" s="59"/>
      <c r="I24" s="69">
        <v>2.0</v>
      </c>
      <c r="J24" s="59"/>
      <c r="K24" s="64">
        <v>1.0</v>
      </c>
      <c r="L24" s="89"/>
      <c r="M24" s="64">
        <v>1.0</v>
      </c>
      <c r="N24" s="89"/>
      <c r="O24" s="64" t="s">
        <v>101</v>
      </c>
      <c r="P24" s="89"/>
      <c r="Q24" s="64" t="s">
        <v>101</v>
      </c>
      <c r="R24" s="89"/>
      <c r="S24" s="90" t="s">
        <v>102</v>
      </c>
    </row>
    <row r="25" ht="30.0" customHeight="1">
      <c r="A25" s="82" t="s">
        <v>329</v>
      </c>
      <c r="B25" s="65" t="s">
        <v>37</v>
      </c>
      <c r="C25" s="59"/>
      <c r="D25" s="83" t="s">
        <v>103</v>
      </c>
      <c r="E25" s="58"/>
      <c r="F25" s="59"/>
      <c r="G25" s="72" t="s">
        <v>320</v>
      </c>
      <c r="H25" s="59"/>
      <c r="I25" s="65">
        <v>22.0</v>
      </c>
      <c r="J25" s="59"/>
      <c r="K25" s="65">
        <v>21.0</v>
      </c>
      <c r="L25" s="84"/>
      <c r="M25" s="65">
        <v>1.0</v>
      </c>
      <c r="N25" s="84"/>
      <c r="O25" s="65" t="s">
        <v>82</v>
      </c>
      <c r="P25" s="84"/>
      <c r="Q25" s="65" t="s">
        <v>97</v>
      </c>
      <c r="R25" s="84"/>
      <c r="S25" s="85" t="s">
        <v>82</v>
      </c>
    </row>
    <row r="26" ht="30.0" customHeight="1">
      <c r="A26" s="82" t="s">
        <v>329</v>
      </c>
      <c r="B26" s="65" t="s">
        <v>42</v>
      </c>
      <c r="C26" s="59"/>
      <c r="D26" s="83" t="s">
        <v>104</v>
      </c>
      <c r="E26" s="58"/>
      <c r="F26" s="59"/>
      <c r="G26" s="72" t="s">
        <v>320</v>
      </c>
      <c r="H26" s="59"/>
      <c r="I26" s="65">
        <v>1.0</v>
      </c>
      <c r="J26" s="59"/>
      <c r="K26" s="65">
        <v>1.0</v>
      </c>
      <c r="L26" s="84"/>
      <c r="M26" s="65">
        <v>2.0</v>
      </c>
      <c r="N26" s="84"/>
      <c r="O26" s="65" t="s">
        <v>92</v>
      </c>
      <c r="P26" s="84"/>
      <c r="Q26" s="65" t="s">
        <v>92</v>
      </c>
      <c r="R26" s="84"/>
      <c r="S26" s="85" t="s">
        <v>92</v>
      </c>
    </row>
    <row r="27" ht="30.0" customHeight="1">
      <c r="A27" s="82" t="s">
        <v>329</v>
      </c>
      <c r="B27" s="65" t="s">
        <v>40</v>
      </c>
      <c r="C27" s="59"/>
      <c r="D27" s="83" t="s">
        <v>105</v>
      </c>
      <c r="E27" s="58"/>
      <c r="F27" s="59"/>
      <c r="G27" s="72" t="s">
        <v>320</v>
      </c>
      <c r="H27" s="59"/>
      <c r="I27" s="65">
        <v>2.0</v>
      </c>
      <c r="J27" s="59"/>
      <c r="K27" s="65" t="s">
        <v>330</v>
      </c>
      <c r="L27" s="84"/>
      <c r="M27" s="65">
        <v>2.0</v>
      </c>
      <c r="N27" s="84"/>
      <c r="O27" s="65" t="s">
        <v>92</v>
      </c>
      <c r="P27" s="84"/>
      <c r="Q27" s="65" t="s">
        <v>92</v>
      </c>
      <c r="R27" s="84"/>
      <c r="S27" s="85" t="s">
        <v>92</v>
      </c>
    </row>
    <row r="28" ht="30.0" customHeight="1">
      <c r="A28" s="82" t="s">
        <v>329</v>
      </c>
      <c r="B28" s="65" t="s">
        <v>37</v>
      </c>
      <c r="C28" s="59"/>
      <c r="D28" s="83" t="s">
        <v>106</v>
      </c>
      <c r="E28" s="58"/>
      <c r="F28" s="59"/>
      <c r="G28" s="72" t="s">
        <v>320</v>
      </c>
      <c r="H28" s="59"/>
      <c r="I28" s="65">
        <v>1.0</v>
      </c>
      <c r="J28" s="59"/>
      <c r="K28" s="65"/>
      <c r="L28" s="84"/>
      <c r="M28" s="65">
        <v>1.0</v>
      </c>
      <c r="N28" s="84"/>
      <c r="O28" s="65" t="s">
        <v>92</v>
      </c>
      <c r="P28" s="84"/>
      <c r="Q28" s="65" t="s">
        <v>92</v>
      </c>
      <c r="R28" s="84"/>
      <c r="S28" s="85" t="s">
        <v>92</v>
      </c>
    </row>
    <row r="29" ht="30.0" customHeight="1">
      <c r="A29" s="82" t="s">
        <v>329</v>
      </c>
      <c r="B29" s="65" t="s">
        <v>37</v>
      </c>
      <c r="C29" s="59"/>
      <c r="D29" s="83" t="s">
        <v>107</v>
      </c>
      <c r="E29" s="58"/>
      <c r="F29" s="59"/>
      <c r="G29" s="72" t="s">
        <v>320</v>
      </c>
      <c r="H29" s="59"/>
      <c r="I29" s="65">
        <v>17.0</v>
      </c>
      <c r="J29" s="59"/>
      <c r="K29" s="65">
        <v>16.0</v>
      </c>
      <c r="L29" s="84"/>
      <c r="M29" s="65">
        <v>1.0</v>
      </c>
      <c r="N29" s="84"/>
      <c r="O29" s="65" t="s">
        <v>97</v>
      </c>
      <c r="P29" s="84"/>
      <c r="Q29" s="65" t="s">
        <v>82</v>
      </c>
      <c r="R29" s="84"/>
      <c r="S29" s="85" t="s">
        <v>82</v>
      </c>
    </row>
    <row r="30" ht="14.25" customHeight="1">
      <c r="A30" s="82" t="s">
        <v>329</v>
      </c>
      <c r="B30" s="65"/>
      <c r="C30" s="59"/>
      <c r="D30" s="83" t="s">
        <v>108</v>
      </c>
      <c r="E30" s="58"/>
      <c r="F30" s="59"/>
      <c r="G30" s="72" t="s">
        <v>320</v>
      </c>
      <c r="H30" s="59"/>
      <c r="I30" s="65">
        <v>19.0</v>
      </c>
      <c r="J30" s="59"/>
      <c r="K30" s="65">
        <v>14.0</v>
      </c>
      <c r="L30" s="84"/>
      <c r="M30" s="65">
        <v>5.0</v>
      </c>
      <c r="N30" s="84"/>
      <c r="O30" s="65" t="s">
        <v>84</v>
      </c>
      <c r="P30" s="84"/>
      <c r="Q30" s="65" t="s">
        <v>84</v>
      </c>
      <c r="R30" s="84"/>
      <c r="S30" s="85" t="s">
        <v>91</v>
      </c>
    </row>
    <row r="31" ht="14.25" customHeight="1">
      <c r="A31" s="82" t="s">
        <v>329</v>
      </c>
      <c r="B31" s="65" t="s">
        <v>38</v>
      </c>
      <c r="C31" s="59"/>
      <c r="D31" s="83" t="s">
        <v>109</v>
      </c>
      <c r="E31" s="58"/>
      <c r="F31" s="59"/>
      <c r="G31" s="72" t="s">
        <v>320</v>
      </c>
      <c r="H31" s="59"/>
      <c r="I31" s="65">
        <v>17.0</v>
      </c>
      <c r="J31" s="59"/>
      <c r="K31" s="65">
        <v>10.0</v>
      </c>
      <c r="L31" s="84"/>
      <c r="M31" s="65">
        <v>7.0</v>
      </c>
      <c r="N31" s="84"/>
      <c r="O31" s="65" t="s">
        <v>110</v>
      </c>
      <c r="P31" s="84"/>
      <c r="Q31" s="65" t="s">
        <v>111</v>
      </c>
      <c r="R31" s="84"/>
      <c r="S31" s="91" t="s">
        <v>112</v>
      </c>
    </row>
    <row r="32" ht="14.25" customHeight="1">
      <c r="A32" s="82" t="s">
        <v>329</v>
      </c>
      <c r="B32" s="65" t="s">
        <v>38</v>
      </c>
      <c r="C32" s="59"/>
      <c r="D32" s="83" t="s">
        <v>113</v>
      </c>
      <c r="E32" s="58"/>
      <c r="F32" s="59"/>
      <c r="G32" s="72" t="s">
        <v>320</v>
      </c>
      <c r="H32" s="59"/>
      <c r="I32" s="65">
        <v>29.0</v>
      </c>
      <c r="J32" s="59"/>
      <c r="K32" s="65">
        <v>17.0</v>
      </c>
      <c r="L32" s="84"/>
      <c r="M32" s="65">
        <v>12.0</v>
      </c>
      <c r="N32" s="84"/>
      <c r="O32" s="65" t="s">
        <v>114</v>
      </c>
      <c r="P32" s="84"/>
      <c r="Q32" s="65" t="s">
        <v>111</v>
      </c>
      <c r="R32" s="84"/>
      <c r="S32" s="85" t="s">
        <v>115</v>
      </c>
    </row>
    <row r="33" ht="14.25" customHeight="1">
      <c r="A33" s="82" t="s">
        <v>329</v>
      </c>
      <c r="B33" s="65" t="s">
        <v>37</v>
      </c>
      <c r="C33" s="59"/>
      <c r="D33" s="83" t="s">
        <v>116</v>
      </c>
      <c r="E33" s="58"/>
      <c r="F33" s="59"/>
      <c r="G33" s="72" t="s">
        <v>320</v>
      </c>
      <c r="H33" s="59"/>
      <c r="I33" s="65">
        <v>30.0</v>
      </c>
      <c r="J33" s="59"/>
      <c r="K33" s="65">
        <v>28.0</v>
      </c>
      <c r="L33" s="84"/>
      <c r="M33" s="65">
        <v>2.0</v>
      </c>
      <c r="N33" s="84"/>
      <c r="O33" s="65" t="s">
        <v>84</v>
      </c>
      <c r="P33" s="84"/>
      <c r="Q33" s="65" t="s">
        <v>84</v>
      </c>
      <c r="R33" s="84"/>
      <c r="S33" s="85" t="s">
        <v>117</v>
      </c>
    </row>
    <row r="34" ht="14.25" customHeight="1">
      <c r="A34" s="82" t="s">
        <v>329</v>
      </c>
      <c r="B34" s="65" t="s">
        <v>42</v>
      </c>
      <c r="C34" s="59"/>
      <c r="D34" s="83" t="s">
        <v>118</v>
      </c>
      <c r="E34" s="58"/>
      <c r="F34" s="59"/>
      <c r="G34" s="72" t="s">
        <v>320</v>
      </c>
      <c r="H34" s="59"/>
      <c r="I34" s="65">
        <v>2.0</v>
      </c>
      <c r="J34" s="59"/>
      <c r="K34" s="65">
        <v>1.0</v>
      </c>
      <c r="L34" s="84"/>
      <c r="M34" s="65">
        <v>1.0</v>
      </c>
      <c r="N34" s="84"/>
      <c r="O34" s="65" t="s">
        <v>84</v>
      </c>
      <c r="P34" s="84"/>
      <c r="Q34" s="65" t="s">
        <v>84</v>
      </c>
      <c r="R34" s="84"/>
      <c r="S34" s="85" t="s">
        <v>91</v>
      </c>
    </row>
    <row r="35" ht="30.0" customHeight="1">
      <c r="A35" s="82" t="s">
        <v>329</v>
      </c>
      <c r="B35" s="65" t="s">
        <v>37</v>
      </c>
      <c r="C35" s="59"/>
      <c r="D35" s="83" t="s">
        <v>119</v>
      </c>
      <c r="E35" s="58"/>
      <c r="F35" s="59"/>
      <c r="G35" s="72" t="s">
        <v>320</v>
      </c>
      <c r="H35" s="59"/>
      <c r="I35" s="65">
        <v>102.0</v>
      </c>
      <c r="J35" s="59"/>
      <c r="K35" s="65">
        <v>95.0</v>
      </c>
      <c r="L35" s="84"/>
      <c r="M35" s="65">
        <v>7.0</v>
      </c>
      <c r="N35" s="84"/>
      <c r="O35" s="65" t="s">
        <v>97</v>
      </c>
      <c r="P35" s="84"/>
      <c r="Q35" s="65" t="s">
        <v>82</v>
      </c>
      <c r="R35" s="84"/>
      <c r="S35" s="85" t="s">
        <v>82</v>
      </c>
    </row>
    <row r="36" ht="30.0" customHeight="1">
      <c r="A36" s="82" t="s">
        <v>329</v>
      </c>
      <c r="B36" s="65" t="s">
        <v>38</v>
      </c>
      <c r="C36" s="59"/>
      <c r="D36" s="92" t="s">
        <v>120</v>
      </c>
      <c r="E36" s="58"/>
      <c r="F36" s="59"/>
      <c r="G36" s="72" t="s">
        <v>320</v>
      </c>
      <c r="H36" s="59"/>
      <c r="I36" s="65">
        <v>2.0</v>
      </c>
      <c r="J36" s="59"/>
      <c r="K36" s="65">
        <v>2.0</v>
      </c>
      <c r="L36" s="84"/>
      <c r="M36" s="65" t="s">
        <v>321</v>
      </c>
      <c r="N36" s="84"/>
      <c r="O36" s="65" t="s">
        <v>84</v>
      </c>
      <c r="P36" s="84"/>
      <c r="Q36" s="65" t="s">
        <v>84</v>
      </c>
      <c r="R36" s="84"/>
      <c r="S36" s="85" t="s">
        <v>121</v>
      </c>
    </row>
    <row r="37" ht="36.0" customHeight="1">
      <c r="A37" s="82" t="s">
        <v>329</v>
      </c>
      <c r="B37" s="65" t="s">
        <v>38</v>
      </c>
      <c r="C37" s="59"/>
      <c r="D37" s="92" t="s">
        <v>122</v>
      </c>
      <c r="E37" s="58"/>
      <c r="F37" s="59"/>
      <c r="G37" s="72" t="s">
        <v>320</v>
      </c>
      <c r="H37" s="59"/>
      <c r="I37" s="65">
        <v>23.0</v>
      </c>
      <c r="J37" s="59"/>
      <c r="K37" s="65">
        <v>12.0</v>
      </c>
      <c r="L37" s="84"/>
      <c r="M37" s="65">
        <v>11.0</v>
      </c>
      <c r="N37" s="84"/>
      <c r="O37" s="65" t="s">
        <v>329</v>
      </c>
      <c r="P37" s="84"/>
      <c r="Q37" s="65" t="s">
        <v>329</v>
      </c>
      <c r="R37" s="84"/>
      <c r="S37" s="85" t="s">
        <v>329</v>
      </c>
    </row>
    <row r="38" ht="14.25" customHeight="1">
      <c r="A38" s="82" t="s">
        <v>329</v>
      </c>
      <c r="B38" s="65" t="s">
        <v>37</v>
      </c>
      <c r="C38" s="59"/>
      <c r="D38" s="83" t="s">
        <v>123</v>
      </c>
      <c r="E38" s="58"/>
      <c r="F38" s="59"/>
      <c r="G38" s="72" t="s">
        <v>320</v>
      </c>
      <c r="H38" s="59"/>
      <c r="I38" s="65">
        <v>35.0</v>
      </c>
      <c r="J38" s="59"/>
      <c r="K38" s="65">
        <v>20.0</v>
      </c>
      <c r="L38" s="84"/>
      <c r="M38" s="65">
        <v>15.0</v>
      </c>
      <c r="N38" s="84"/>
      <c r="O38" s="65" t="s">
        <v>84</v>
      </c>
      <c r="P38" s="84"/>
      <c r="Q38" s="65" t="s">
        <v>84</v>
      </c>
      <c r="R38" s="84"/>
      <c r="S38" s="85" t="s">
        <v>99</v>
      </c>
    </row>
    <row r="39" ht="14.25" customHeight="1">
      <c r="A39" s="82" t="s">
        <v>329</v>
      </c>
      <c r="B39" s="65" t="s">
        <v>37</v>
      </c>
      <c r="C39" s="59"/>
      <c r="D39" s="83" t="s">
        <v>124</v>
      </c>
      <c r="E39" s="58"/>
      <c r="F39" s="59"/>
      <c r="G39" s="72" t="s">
        <v>320</v>
      </c>
      <c r="H39" s="59"/>
      <c r="I39" s="65">
        <v>19.0</v>
      </c>
      <c r="J39" s="59"/>
      <c r="K39" s="65">
        <v>18.0</v>
      </c>
      <c r="L39" s="84"/>
      <c r="M39" s="65">
        <v>1.0</v>
      </c>
      <c r="N39" s="84"/>
      <c r="O39" s="65" t="s">
        <v>84</v>
      </c>
      <c r="P39" s="84"/>
      <c r="Q39" s="65" t="s">
        <v>84</v>
      </c>
      <c r="R39" s="84"/>
      <c r="S39" s="85" t="s">
        <v>125</v>
      </c>
    </row>
    <row r="40" ht="14.25" customHeight="1">
      <c r="A40" s="82" t="s">
        <v>329</v>
      </c>
      <c r="B40" s="65" t="s">
        <v>37</v>
      </c>
      <c r="C40" s="59"/>
      <c r="D40" s="83" t="s">
        <v>126</v>
      </c>
      <c r="E40" s="58"/>
      <c r="F40" s="59"/>
      <c r="G40" s="72" t="s">
        <v>320</v>
      </c>
      <c r="H40" s="59"/>
      <c r="I40" s="65">
        <v>11.0</v>
      </c>
      <c r="J40" s="59"/>
      <c r="K40" s="65">
        <v>11.0</v>
      </c>
      <c r="L40" s="84"/>
      <c r="M40" s="65" t="s">
        <v>321</v>
      </c>
      <c r="N40" s="84"/>
      <c r="O40" s="65" t="s">
        <v>84</v>
      </c>
      <c r="P40" s="84"/>
      <c r="Q40" s="65" t="s">
        <v>84</v>
      </c>
      <c r="R40" s="84"/>
      <c r="S40" s="85" t="s">
        <v>127</v>
      </c>
    </row>
    <row r="41" ht="14.25" customHeight="1">
      <c r="A41" s="82" t="s">
        <v>329</v>
      </c>
      <c r="B41" s="65" t="s">
        <v>37</v>
      </c>
      <c r="C41" s="59"/>
      <c r="D41" s="83" t="s">
        <v>128</v>
      </c>
      <c r="E41" s="58"/>
      <c r="F41" s="59"/>
      <c r="G41" s="72" t="s">
        <v>320</v>
      </c>
      <c r="H41" s="59"/>
      <c r="I41" s="65">
        <v>19.0</v>
      </c>
      <c r="J41" s="59"/>
      <c r="K41" s="65">
        <v>13.0</v>
      </c>
      <c r="L41" s="84"/>
      <c r="M41" s="65">
        <v>6.0</v>
      </c>
      <c r="N41" s="84"/>
      <c r="O41" s="65" t="s">
        <v>84</v>
      </c>
      <c r="P41" s="84"/>
      <c r="Q41" s="65" t="s">
        <v>84</v>
      </c>
      <c r="R41" s="84"/>
      <c r="S41" s="85" t="s">
        <v>129</v>
      </c>
    </row>
    <row r="42" ht="14.25" customHeight="1">
      <c r="A42" s="65" t="s">
        <v>324</v>
      </c>
      <c r="B42" s="58"/>
      <c r="C42" s="58"/>
      <c r="D42" s="58"/>
      <c r="E42" s="58"/>
      <c r="F42" s="58"/>
      <c r="G42" s="58"/>
      <c r="H42" s="59"/>
      <c r="I42" s="69">
        <v>384.0</v>
      </c>
      <c r="J42" s="59"/>
      <c r="K42" s="69">
        <v>296.0</v>
      </c>
      <c r="L42" s="59"/>
      <c r="M42" s="69">
        <v>88.0</v>
      </c>
      <c r="N42" s="59"/>
      <c r="O42" s="64"/>
      <c r="P42" s="76"/>
      <c r="Q42" s="77"/>
      <c r="R42" s="76"/>
      <c r="S42" s="93"/>
    </row>
    <row r="43" ht="14.25" customHeight="1">
      <c r="A43" s="65" t="s">
        <v>331</v>
      </c>
      <c r="B43" s="58"/>
      <c r="C43" s="58"/>
      <c r="D43" s="58"/>
      <c r="E43" s="58"/>
      <c r="F43" s="58"/>
      <c r="G43" s="58"/>
      <c r="H43" s="58"/>
      <c r="I43" s="58"/>
      <c r="J43" s="58"/>
      <c r="K43" s="58"/>
      <c r="L43" s="58"/>
      <c r="M43" s="58"/>
      <c r="N43" s="59"/>
      <c r="O43" s="78"/>
      <c r="P43" s="79"/>
      <c r="Q43" s="80"/>
      <c r="R43" s="79"/>
      <c r="S43" s="80"/>
    </row>
    <row r="44" ht="14.25" customHeight="1">
      <c r="A44" s="65" t="s">
        <v>332</v>
      </c>
      <c r="B44" s="58"/>
      <c r="C44" s="58"/>
      <c r="D44" s="58"/>
      <c r="E44" s="58"/>
      <c r="F44" s="58"/>
      <c r="G44" s="58"/>
      <c r="H44" s="58"/>
      <c r="I44" s="58"/>
      <c r="J44" s="58"/>
      <c r="K44" s="58"/>
      <c r="L44" s="58"/>
      <c r="M44" s="58"/>
      <c r="N44" s="58"/>
      <c r="O44" s="58"/>
      <c r="P44" s="58"/>
      <c r="Q44" s="58"/>
      <c r="R44" s="58"/>
      <c r="S44" s="59"/>
    </row>
    <row r="45" ht="14.25" customHeight="1"/>
    <row r="46" ht="14.25" customHeight="1">
      <c r="A46" s="57" t="s">
        <v>333</v>
      </c>
      <c r="B46" s="58"/>
      <c r="C46" s="58"/>
      <c r="D46" s="58"/>
      <c r="E46" s="58"/>
      <c r="F46" s="58"/>
      <c r="G46" s="58"/>
      <c r="H46" s="58"/>
      <c r="I46" s="58"/>
      <c r="J46" s="59"/>
    </row>
    <row r="47" ht="14.25" customHeight="1">
      <c r="A47" s="63" t="s">
        <v>334</v>
      </c>
      <c r="B47" s="63" t="s">
        <v>313</v>
      </c>
      <c r="C47" s="63" t="s">
        <v>72</v>
      </c>
      <c r="D47" s="63" t="s">
        <v>328</v>
      </c>
      <c r="E47" s="90" t="s">
        <v>68</v>
      </c>
      <c r="F47" s="85" t="s">
        <v>315</v>
      </c>
      <c r="G47" s="85" t="s">
        <v>76</v>
      </c>
      <c r="H47" s="63" t="s">
        <v>77</v>
      </c>
      <c r="I47" s="63" t="s">
        <v>78</v>
      </c>
      <c r="J47" s="63" t="s">
        <v>316</v>
      </c>
    </row>
    <row r="48" ht="14.25" customHeight="1">
      <c r="A48" s="68"/>
      <c r="B48" s="68"/>
      <c r="C48" s="68"/>
      <c r="D48" s="68"/>
      <c r="E48" s="68"/>
      <c r="F48" s="94" t="s">
        <v>317</v>
      </c>
      <c r="G48" s="94" t="s">
        <v>318</v>
      </c>
      <c r="H48" s="68"/>
      <c r="I48" s="68"/>
      <c r="J48" s="68"/>
    </row>
    <row r="49" ht="14.25" customHeight="1">
      <c r="A49" s="82" t="s">
        <v>329</v>
      </c>
      <c r="B49" s="85" t="s">
        <v>37</v>
      </c>
      <c r="C49" s="95" t="s">
        <v>130</v>
      </c>
      <c r="D49" s="96" t="s">
        <v>320</v>
      </c>
      <c r="E49" s="85">
        <v>15.0</v>
      </c>
      <c r="F49" s="85">
        <v>15.0</v>
      </c>
      <c r="G49" s="85" t="s">
        <v>321</v>
      </c>
      <c r="H49" s="85" t="s">
        <v>84</v>
      </c>
      <c r="I49" s="85" t="s">
        <v>84</v>
      </c>
      <c r="J49" s="95" t="s">
        <v>131</v>
      </c>
    </row>
    <row r="50" ht="14.25" customHeight="1">
      <c r="A50" s="82" t="s">
        <v>329</v>
      </c>
      <c r="B50" s="85" t="s">
        <v>37</v>
      </c>
      <c r="C50" s="95" t="s">
        <v>132</v>
      </c>
      <c r="D50" s="96" t="s">
        <v>320</v>
      </c>
      <c r="E50" s="85">
        <v>22.0</v>
      </c>
      <c r="F50" s="85">
        <v>20.0</v>
      </c>
      <c r="G50" s="85">
        <v>2.0</v>
      </c>
      <c r="H50" s="85" t="s">
        <v>84</v>
      </c>
      <c r="I50" s="85" t="s">
        <v>84</v>
      </c>
      <c r="J50" s="95" t="s">
        <v>133</v>
      </c>
    </row>
    <row r="51" ht="14.25" customHeight="1">
      <c r="A51" s="82" t="s">
        <v>329</v>
      </c>
      <c r="B51" s="85" t="s">
        <v>37</v>
      </c>
      <c r="C51" s="95" t="s">
        <v>134</v>
      </c>
      <c r="D51" s="96" t="s">
        <v>320</v>
      </c>
      <c r="E51" s="85">
        <v>61.0</v>
      </c>
      <c r="F51" s="85">
        <v>51.0</v>
      </c>
      <c r="G51" s="85">
        <v>10.0</v>
      </c>
      <c r="H51" s="85" t="s">
        <v>135</v>
      </c>
      <c r="I51" s="85" t="s">
        <v>135</v>
      </c>
      <c r="J51" s="95" t="s">
        <v>136</v>
      </c>
    </row>
    <row r="52" ht="14.25" customHeight="1">
      <c r="A52" s="82" t="s">
        <v>329</v>
      </c>
      <c r="B52" s="85" t="s">
        <v>37</v>
      </c>
      <c r="C52" s="95" t="s">
        <v>134</v>
      </c>
      <c r="D52" s="96" t="s">
        <v>320</v>
      </c>
      <c r="E52" s="85">
        <v>39.0</v>
      </c>
      <c r="F52" s="85">
        <v>30.0</v>
      </c>
      <c r="G52" s="85">
        <v>9.0</v>
      </c>
      <c r="H52" s="85" t="s">
        <v>84</v>
      </c>
      <c r="I52" s="85" t="s">
        <v>84</v>
      </c>
      <c r="J52" s="95" t="s">
        <v>137</v>
      </c>
    </row>
    <row r="53" ht="14.25" customHeight="1">
      <c r="A53" s="82" t="s">
        <v>329</v>
      </c>
      <c r="B53" s="85" t="s">
        <v>37</v>
      </c>
      <c r="C53" s="95" t="s">
        <v>134</v>
      </c>
      <c r="D53" s="96" t="s">
        <v>320</v>
      </c>
      <c r="E53" s="85">
        <v>20.0</v>
      </c>
      <c r="F53" s="85">
        <v>17.0</v>
      </c>
      <c r="G53" s="85">
        <v>3.0</v>
      </c>
      <c r="H53" s="85" t="s">
        <v>84</v>
      </c>
      <c r="I53" s="85" t="s">
        <v>84</v>
      </c>
      <c r="J53" s="95" t="s">
        <v>138</v>
      </c>
    </row>
    <row r="54" ht="14.25" customHeight="1">
      <c r="A54" s="82" t="s">
        <v>329</v>
      </c>
      <c r="B54" s="85" t="s">
        <v>37</v>
      </c>
      <c r="C54" s="95" t="s">
        <v>139</v>
      </c>
      <c r="D54" s="96" t="s">
        <v>320</v>
      </c>
      <c r="E54" s="85">
        <v>16.0</v>
      </c>
      <c r="F54" s="85">
        <v>13.0</v>
      </c>
      <c r="G54" s="85">
        <v>3.0</v>
      </c>
      <c r="H54" s="85" t="s">
        <v>84</v>
      </c>
      <c r="I54" s="85" t="s">
        <v>84</v>
      </c>
      <c r="J54" s="95" t="s">
        <v>140</v>
      </c>
    </row>
    <row r="55" ht="69.0" customHeight="1">
      <c r="A55" s="97" t="s">
        <v>329</v>
      </c>
      <c r="B55" s="98" t="s">
        <v>37</v>
      </c>
      <c r="C55" s="99" t="s">
        <v>141</v>
      </c>
      <c r="D55" s="100" t="s">
        <v>320</v>
      </c>
      <c r="E55" s="98">
        <v>17.0</v>
      </c>
      <c r="F55" s="98">
        <v>12.0</v>
      </c>
      <c r="G55" s="98">
        <v>5.0</v>
      </c>
      <c r="H55" s="98" t="s">
        <v>84</v>
      </c>
      <c r="I55" s="98" t="s">
        <v>84</v>
      </c>
      <c r="J55" s="99" t="s">
        <v>142</v>
      </c>
    </row>
    <row r="56" ht="14.25" customHeight="1">
      <c r="A56" s="82" t="s">
        <v>329</v>
      </c>
      <c r="B56" s="85" t="s">
        <v>37</v>
      </c>
      <c r="C56" s="95" t="s">
        <v>143</v>
      </c>
      <c r="D56" s="96" t="s">
        <v>320</v>
      </c>
      <c r="E56" s="85">
        <v>12.0</v>
      </c>
      <c r="F56" s="85">
        <v>9.0</v>
      </c>
      <c r="G56" s="85">
        <v>3.0</v>
      </c>
      <c r="H56" s="85" t="s">
        <v>144</v>
      </c>
      <c r="I56" s="85" t="s">
        <v>144</v>
      </c>
      <c r="J56" s="95" t="s">
        <v>144</v>
      </c>
    </row>
    <row r="57" ht="14.25" customHeight="1">
      <c r="A57" s="82" t="s">
        <v>329</v>
      </c>
      <c r="B57" s="85" t="s">
        <v>37</v>
      </c>
      <c r="C57" s="95" t="s">
        <v>145</v>
      </c>
      <c r="D57" s="96" t="s">
        <v>320</v>
      </c>
      <c r="E57" s="85">
        <v>23.0</v>
      </c>
      <c r="F57" s="85">
        <v>21.0</v>
      </c>
      <c r="G57" s="85">
        <v>2.0</v>
      </c>
      <c r="H57" s="85" t="s">
        <v>84</v>
      </c>
      <c r="I57" s="85" t="s">
        <v>84</v>
      </c>
      <c r="J57" s="95" t="s">
        <v>146</v>
      </c>
    </row>
    <row r="58" ht="14.25" customHeight="1">
      <c r="A58" s="82" t="s">
        <v>329</v>
      </c>
      <c r="B58" s="85" t="s">
        <v>37</v>
      </c>
      <c r="C58" s="95" t="s">
        <v>145</v>
      </c>
      <c r="D58" s="96" t="s">
        <v>320</v>
      </c>
      <c r="E58" s="85">
        <v>31.0</v>
      </c>
      <c r="F58" s="85">
        <v>29.0</v>
      </c>
      <c r="G58" s="85">
        <v>2.0</v>
      </c>
      <c r="H58" s="85" t="s">
        <v>84</v>
      </c>
      <c r="I58" s="85" t="s">
        <v>84</v>
      </c>
      <c r="J58" s="95" t="s">
        <v>146</v>
      </c>
    </row>
    <row r="59" ht="14.25" customHeight="1">
      <c r="A59" s="82" t="s">
        <v>329</v>
      </c>
      <c r="B59" s="85" t="s">
        <v>37</v>
      </c>
      <c r="C59" s="95" t="s">
        <v>147</v>
      </c>
      <c r="D59" s="96" t="s">
        <v>320</v>
      </c>
      <c r="E59" s="85">
        <v>33.0</v>
      </c>
      <c r="F59" s="85">
        <v>27.0</v>
      </c>
      <c r="G59" s="85">
        <v>6.0</v>
      </c>
      <c r="H59" s="85" t="s">
        <v>135</v>
      </c>
      <c r="I59" s="85" t="s">
        <v>135</v>
      </c>
      <c r="J59" s="95" t="s">
        <v>148</v>
      </c>
    </row>
    <row r="60" ht="14.25" customHeight="1">
      <c r="A60" s="82" t="s">
        <v>329</v>
      </c>
      <c r="B60" s="85" t="s">
        <v>37</v>
      </c>
      <c r="C60" s="95" t="s">
        <v>147</v>
      </c>
      <c r="D60" s="96" t="s">
        <v>320</v>
      </c>
      <c r="E60" s="85">
        <v>20.0</v>
      </c>
      <c r="F60" s="85">
        <v>17.0</v>
      </c>
      <c r="G60" s="85">
        <v>3.0</v>
      </c>
      <c r="H60" s="85" t="s">
        <v>149</v>
      </c>
      <c r="I60" s="85" t="s">
        <v>149</v>
      </c>
      <c r="J60" s="95" t="s">
        <v>149</v>
      </c>
    </row>
    <row r="61" ht="57.0" customHeight="1">
      <c r="A61" s="97" t="s">
        <v>329</v>
      </c>
      <c r="B61" s="98" t="s">
        <v>37</v>
      </c>
      <c r="C61" s="99" t="s">
        <v>150</v>
      </c>
      <c r="D61" s="100" t="s">
        <v>320</v>
      </c>
      <c r="E61" s="98">
        <v>13.0</v>
      </c>
      <c r="F61" s="98">
        <v>11.0</v>
      </c>
      <c r="G61" s="98">
        <v>2.0</v>
      </c>
      <c r="H61" s="98" t="s">
        <v>84</v>
      </c>
      <c r="I61" s="98" t="s">
        <v>84</v>
      </c>
      <c r="J61" s="99" t="s">
        <v>142</v>
      </c>
    </row>
    <row r="62" ht="14.25" customHeight="1">
      <c r="A62" s="82" t="s">
        <v>329</v>
      </c>
      <c r="B62" s="85" t="s">
        <v>37</v>
      </c>
      <c r="C62" s="95" t="s">
        <v>151</v>
      </c>
      <c r="D62" s="96" t="s">
        <v>320</v>
      </c>
      <c r="E62" s="85">
        <v>35.0</v>
      </c>
      <c r="F62" s="85">
        <v>33.0</v>
      </c>
      <c r="G62" s="85">
        <v>2.0</v>
      </c>
      <c r="H62" s="85" t="s">
        <v>152</v>
      </c>
      <c r="I62" s="85" t="s">
        <v>135</v>
      </c>
      <c r="J62" s="95" t="s">
        <v>153</v>
      </c>
    </row>
    <row r="63" ht="14.25" customHeight="1">
      <c r="A63" s="82" t="s">
        <v>329</v>
      </c>
      <c r="B63" s="85" t="s">
        <v>37</v>
      </c>
      <c r="C63" s="95" t="s">
        <v>130</v>
      </c>
      <c r="D63" s="96" t="s">
        <v>320</v>
      </c>
      <c r="E63" s="85">
        <v>16.0</v>
      </c>
      <c r="F63" s="85">
        <v>15.0</v>
      </c>
      <c r="G63" s="85">
        <v>1.0</v>
      </c>
      <c r="H63" s="85" t="s">
        <v>154</v>
      </c>
      <c r="I63" s="85" t="s">
        <v>155</v>
      </c>
      <c r="J63" s="95" t="s">
        <v>156</v>
      </c>
    </row>
    <row r="64" ht="14.25" customHeight="1">
      <c r="A64" s="82" t="s">
        <v>329</v>
      </c>
      <c r="B64" s="85" t="s">
        <v>37</v>
      </c>
      <c r="C64" s="95" t="s">
        <v>157</v>
      </c>
      <c r="D64" s="96" t="s">
        <v>320</v>
      </c>
      <c r="E64" s="85">
        <v>16.0</v>
      </c>
      <c r="F64" s="85">
        <v>14.0</v>
      </c>
      <c r="G64" s="85">
        <v>2.0</v>
      </c>
      <c r="H64" s="85" t="s">
        <v>90</v>
      </c>
      <c r="I64" s="85" t="s">
        <v>84</v>
      </c>
      <c r="J64" s="95" t="s">
        <v>158</v>
      </c>
    </row>
    <row r="65" ht="14.25" customHeight="1">
      <c r="A65" s="82" t="s">
        <v>329</v>
      </c>
      <c r="B65" s="85" t="s">
        <v>37</v>
      </c>
      <c r="C65" s="95" t="s">
        <v>159</v>
      </c>
      <c r="D65" s="96" t="s">
        <v>320</v>
      </c>
      <c r="E65" s="85">
        <v>40.0</v>
      </c>
      <c r="F65" s="85">
        <v>30.0</v>
      </c>
      <c r="G65" s="85">
        <v>10.0</v>
      </c>
      <c r="H65" s="85" t="s">
        <v>135</v>
      </c>
      <c r="I65" s="85" t="s">
        <v>135</v>
      </c>
      <c r="J65" s="95" t="s">
        <v>160</v>
      </c>
    </row>
    <row r="66" ht="14.25" customHeight="1">
      <c r="A66" s="82" t="s">
        <v>329</v>
      </c>
      <c r="B66" s="85" t="s">
        <v>37</v>
      </c>
      <c r="C66" s="95" t="s">
        <v>161</v>
      </c>
      <c r="D66" s="96" t="s">
        <v>320</v>
      </c>
      <c r="E66" s="85">
        <v>15.0</v>
      </c>
      <c r="F66" s="85">
        <v>15.0</v>
      </c>
      <c r="G66" s="85" t="s">
        <v>321</v>
      </c>
      <c r="H66" s="85" t="s">
        <v>84</v>
      </c>
      <c r="I66" s="85" t="s">
        <v>84</v>
      </c>
      <c r="J66" s="95" t="s">
        <v>125</v>
      </c>
    </row>
    <row r="67" ht="14.25" customHeight="1">
      <c r="A67" s="82" t="s">
        <v>329</v>
      </c>
      <c r="B67" s="85" t="s">
        <v>37</v>
      </c>
      <c r="C67" s="95" t="s">
        <v>162</v>
      </c>
      <c r="D67" s="96" t="s">
        <v>320</v>
      </c>
      <c r="E67" s="85">
        <v>34.0</v>
      </c>
      <c r="F67" s="85">
        <v>28.0</v>
      </c>
      <c r="G67" s="85">
        <v>6.0</v>
      </c>
      <c r="H67" s="85" t="s">
        <v>163</v>
      </c>
      <c r="I67" s="85" t="s">
        <v>163</v>
      </c>
      <c r="J67" s="95" t="s">
        <v>164</v>
      </c>
    </row>
    <row r="68" ht="14.25" customHeight="1">
      <c r="A68" s="82" t="s">
        <v>329</v>
      </c>
      <c r="B68" s="85" t="s">
        <v>37</v>
      </c>
      <c r="C68" s="95" t="s">
        <v>162</v>
      </c>
      <c r="D68" s="96" t="s">
        <v>320</v>
      </c>
      <c r="E68" s="85">
        <v>42.0</v>
      </c>
      <c r="F68" s="85">
        <v>33.0</v>
      </c>
      <c r="G68" s="85">
        <v>9.0</v>
      </c>
      <c r="H68" s="85" t="s">
        <v>152</v>
      </c>
      <c r="I68" s="85" t="s">
        <v>135</v>
      </c>
      <c r="J68" s="95" t="s">
        <v>165</v>
      </c>
    </row>
    <row r="69" ht="45.0" customHeight="1">
      <c r="A69" s="97" t="s">
        <v>329</v>
      </c>
      <c r="B69" s="98" t="s">
        <v>37</v>
      </c>
      <c r="C69" s="99" t="s">
        <v>166</v>
      </c>
      <c r="D69" s="100" t="s">
        <v>320</v>
      </c>
      <c r="E69" s="98">
        <v>19.0</v>
      </c>
      <c r="F69" s="98">
        <v>19.0</v>
      </c>
      <c r="G69" s="98" t="s">
        <v>266</v>
      </c>
      <c r="H69" s="98" t="s">
        <v>84</v>
      </c>
      <c r="I69" s="98" t="s">
        <v>84</v>
      </c>
      <c r="J69" s="99" t="s">
        <v>167</v>
      </c>
    </row>
    <row r="70" ht="14.25" customHeight="1">
      <c r="A70" s="82" t="s">
        <v>329</v>
      </c>
      <c r="B70" s="85" t="s">
        <v>37</v>
      </c>
      <c r="C70" s="95" t="s">
        <v>168</v>
      </c>
      <c r="D70" s="96" t="s">
        <v>320</v>
      </c>
      <c r="E70" s="85">
        <v>14.0</v>
      </c>
      <c r="F70" s="85">
        <v>9.0</v>
      </c>
      <c r="G70" s="85">
        <v>5.0</v>
      </c>
      <c r="H70" s="85" t="s">
        <v>84</v>
      </c>
      <c r="I70" s="85" t="s">
        <v>84</v>
      </c>
      <c r="J70" s="95" t="s">
        <v>169</v>
      </c>
    </row>
    <row r="71" ht="14.25" customHeight="1">
      <c r="A71" s="82" t="s">
        <v>329</v>
      </c>
      <c r="B71" s="85" t="s">
        <v>37</v>
      </c>
      <c r="C71" s="95" t="s">
        <v>162</v>
      </c>
      <c r="D71" s="96" t="s">
        <v>320</v>
      </c>
      <c r="E71" s="85">
        <v>17.0</v>
      </c>
      <c r="F71" s="85">
        <v>17.0</v>
      </c>
      <c r="G71" s="85" t="s">
        <v>266</v>
      </c>
      <c r="H71" s="85" t="s">
        <v>84</v>
      </c>
      <c r="I71" s="85" t="s">
        <v>84</v>
      </c>
      <c r="J71" s="95" t="s">
        <v>170</v>
      </c>
    </row>
    <row r="72" ht="14.25" customHeight="1">
      <c r="A72" s="82" t="s">
        <v>329</v>
      </c>
      <c r="B72" s="85" t="s">
        <v>37</v>
      </c>
      <c r="C72" s="95" t="s">
        <v>162</v>
      </c>
      <c r="D72" s="96" t="s">
        <v>320</v>
      </c>
      <c r="E72" s="85">
        <v>15.0</v>
      </c>
      <c r="F72" s="85">
        <v>14.0</v>
      </c>
      <c r="G72" s="85">
        <v>1.0</v>
      </c>
      <c r="H72" s="85" t="s">
        <v>84</v>
      </c>
      <c r="I72" s="85" t="s">
        <v>84</v>
      </c>
      <c r="J72" s="95" t="s">
        <v>171</v>
      </c>
    </row>
    <row r="73" ht="45.0" customHeight="1">
      <c r="A73" s="101" t="s">
        <v>329</v>
      </c>
      <c r="B73" s="90" t="s">
        <v>37</v>
      </c>
      <c r="C73" s="102" t="s">
        <v>162</v>
      </c>
      <c r="D73" s="103" t="s">
        <v>320</v>
      </c>
      <c r="E73" s="90">
        <v>17.0</v>
      </c>
      <c r="F73" s="90">
        <v>13.0</v>
      </c>
      <c r="G73" s="90">
        <v>4.0</v>
      </c>
      <c r="H73" s="90" t="s">
        <v>84</v>
      </c>
      <c r="I73" s="90" t="s">
        <v>84</v>
      </c>
      <c r="J73" s="102" t="s">
        <v>172</v>
      </c>
    </row>
    <row r="74" ht="14.25" customHeight="1">
      <c r="A74" s="82" t="s">
        <v>329</v>
      </c>
      <c r="B74" s="85" t="s">
        <v>37</v>
      </c>
      <c r="C74" s="95" t="s">
        <v>162</v>
      </c>
      <c r="D74" s="96" t="s">
        <v>320</v>
      </c>
      <c r="E74" s="85">
        <v>37.0</v>
      </c>
      <c r="F74" s="85">
        <v>32.0</v>
      </c>
      <c r="G74" s="85">
        <v>5.0</v>
      </c>
      <c r="H74" s="85" t="s">
        <v>173</v>
      </c>
      <c r="I74" s="85" t="s">
        <v>173</v>
      </c>
      <c r="J74" s="95" t="s">
        <v>174</v>
      </c>
    </row>
    <row r="75" ht="14.25" customHeight="1">
      <c r="A75" s="82" t="s">
        <v>329</v>
      </c>
      <c r="B75" s="85" t="s">
        <v>37</v>
      </c>
      <c r="C75" s="95" t="s">
        <v>162</v>
      </c>
      <c r="D75" s="96" t="s">
        <v>320</v>
      </c>
      <c r="E75" s="85">
        <v>30.0</v>
      </c>
      <c r="F75" s="85">
        <v>18.0</v>
      </c>
      <c r="G75" s="85">
        <v>12.0</v>
      </c>
      <c r="H75" s="85" t="s">
        <v>173</v>
      </c>
      <c r="I75" s="85" t="s">
        <v>173</v>
      </c>
      <c r="J75" s="95" t="s">
        <v>174</v>
      </c>
    </row>
    <row r="76" ht="35.25" customHeight="1">
      <c r="A76" s="97" t="s">
        <v>329</v>
      </c>
      <c r="B76" s="98" t="s">
        <v>37</v>
      </c>
      <c r="C76" s="99" t="s">
        <v>162</v>
      </c>
      <c r="D76" s="100" t="s">
        <v>320</v>
      </c>
      <c r="E76" s="98">
        <v>13.0</v>
      </c>
      <c r="F76" s="98">
        <v>10.0</v>
      </c>
      <c r="G76" s="98">
        <v>3.0</v>
      </c>
      <c r="H76" s="98" t="s">
        <v>135</v>
      </c>
      <c r="I76" s="98" t="s">
        <v>135</v>
      </c>
      <c r="J76" s="104" t="s">
        <v>174</v>
      </c>
    </row>
    <row r="77" ht="14.25" customHeight="1">
      <c r="A77" s="82" t="s">
        <v>329</v>
      </c>
      <c r="B77" s="85" t="s">
        <v>37</v>
      </c>
      <c r="C77" s="95" t="s">
        <v>162</v>
      </c>
      <c r="D77" s="96" t="s">
        <v>320</v>
      </c>
      <c r="E77" s="85">
        <v>82.0</v>
      </c>
      <c r="F77" s="85">
        <v>65.0</v>
      </c>
      <c r="G77" s="85">
        <v>17.0</v>
      </c>
      <c r="H77" s="85" t="s">
        <v>92</v>
      </c>
      <c r="I77" s="85" t="s">
        <v>92</v>
      </c>
      <c r="J77" s="95" t="s">
        <v>175</v>
      </c>
    </row>
    <row r="78" ht="14.25" customHeight="1">
      <c r="A78" s="82" t="s">
        <v>329</v>
      </c>
      <c r="B78" s="85" t="s">
        <v>37</v>
      </c>
      <c r="C78" s="95" t="s">
        <v>162</v>
      </c>
      <c r="D78" s="96" t="s">
        <v>320</v>
      </c>
      <c r="E78" s="85">
        <v>19.0</v>
      </c>
      <c r="F78" s="85">
        <v>18.0</v>
      </c>
      <c r="G78" s="85">
        <v>1.0</v>
      </c>
      <c r="H78" s="85" t="s">
        <v>84</v>
      </c>
      <c r="I78" s="85" t="s">
        <v>84</v>
      </c>
      <c r="J78" s="95" t="s">
        <v>176</v>
      </c>
    </row>
    <row r="79" ht="14.25" customHeight="1">
      <c r="A79" s="82" t="s">
        <v>329</v>
      </c>
      <c r="B79" s="85" t="s">
        <v>37</v>
      </c>
      <c r="C79" s="95" t="s">
        <v>162</v>
      </c>
      <c r="D79" s="96" t="s">
        <v>320</v>
      </c>
      <c r="E79" s="85">
        <v>30.0</v>
      </c>
      <c r="F79" s="85">
        <v>26.0</v>
      </c>
      <c r="G79" s="85">
        <v>4.0</v>
      </c>
      <c r="H79" s="85" t="s">
        <v>84</v>
      </c>
      <c r="I79" s="85" t="s">
        <v>84</v>
      </c>
      <c r="J79" s="95" t="s">
        <v>177</v>
      </c>
    </row>
    <row r="80" ht="14.25" customHeight="1">
      <c r="A80" s="82" t="s">
        <v>329</v>
      </c>
      <c r="B80" s="85" t="s">
        <v>37</v>
      </c>
      <c r="C80" s="95" t="s">
        <v>162</v>
      </c>
      <c r="D80" s="96" t="s">
        <v>320</v>
      </c>
      <c r="E80" s="85">
        <v>9.0</v>
      </c>
      <c r="F80" s="85">
        <v>7.0</v>
      </c>
      <c r="G80" s="85">
        <v>2.0</v>
      </c>
      <c r="H80" s="85" t="s">
        <v>84</v>
      </c>
      <c r="I80" s="85" t="s">
        <v>84</v>
      </c>
      <c r="J80" s="95" t="s">
        <v>178</v>
      </c>
    </row>
    <row r="81" ht="14.25" customHeight="1">
      <c r="A81" s="82" t="s">
        <v>329</v>
      </c>
      <c r="B81" s="85" t="s">
        <v>37</v>
      </c>
      <c r="C81" s="95" t="s">
        <v>162</v>
      </c>
      <c r="D81" s="96" t="s">
        <v>320</v>
      </c>
      <c r="E81" s="85">
        <v>3.0</v>
      </c>
      <c r="F81" s="85">
        <v>2.0</v>
      </c>
      <c r="G81" s="85">
        <v>1.0</v>
      </c>
      <c r="H81" s="85" t="s">
        <v>84</v>
      </c>
      <c r="I81" s="85" t="s">
        <v>84</v>
      </c>
      <c r="J81" s="95" t="s">
        <v>179</v>
      </c>
    </row>
    <row r="82" ht="14.25" customHeight="1">
      <c r="A82" s="82" t="s">
        <v>329</v>
      </c>
      <c r="B82" s="105" t="s">
        <v>37</v>
      </c>
      <c r="C82" s="71" t="s">
        <v>162</v>
      </c>
      <c r="D82" s="96" t="s">
        <v>320</v>
      </c>
      <c r="E82" s="105">
        <v>6.0</v>
      </c>
      <c r="F82" s="105">
        <v>4.0</v>
      </c>
      <c r="G82" s="105">
        <v>2.0</v>
      </c>
      <c r="H82" s="105" t="s">
        <v>84</v>
      </c>
      <c r="I82" s="105" t="s">
        <v>84</v>
      </c>
      <c r="J82" s="71" t="s">
        <v>180</v>
      </c>
    </row>
    <row r="83" ht="14.25" customHeight="1">
      <c r="A83" s="82" t="s">
        <v>329</v>
      </c>
      <c r="B83" s="105" t="s">
        <v>37</v>
      </c>
      <c r="C83" s="71" t="s">
        <v>162</v>
      </c>
      <c r="D83" s="96" t="s">
        <v>320</v>
      </c>
      <c r="E83" s="105">
        <v>2.0</v>
      </c>
      <c r="F83" s="105">
        <v>1.0</v>
      </c>
      <c r="G83" s="105">
        <v>1.0</v>
      </c>
      <c r="H83" s="105" t="s">
        <v>84</v>
      </c>
      <c r="I83" s="105" t="s">
        <v>84</v>
      </c>
      <c r="J83" s="71" t="s">
        <v>181</v>
      </c>
    </row>
    <row r="84" ht="14.25" customHeight="1">
      <c r="A84" s="82" t="s">
        <v>329</v>
      </c>
      <c r="B84" s="105" t="s">
        <v>37</v>
      </c>
      <c r="C84" s="71" t="s">
        <v>162</v>
      </c>
      <c r="D84" s="96" t="s">
        <v>320</v>
      </c>
      <c r="E84" s="105">
        <v>5.0</v>
      </c>
      <c r="F84" s="105">
        <v>4.0</v>
      </c>
      <c r="G84" s="105">
        <v>1.0</v>
      </c>
      <c r="H84" s="105" t="s">
        <v>84</v>
      </c>
      <c r="I84" s="105" t="s">
        <v>84</v>
      </c>
      <c r="J84" s="71" t="s">
        <v>182</v>
      </c>
    </row>
    <row r="85" ht="14.25" customHeight="1">
      <c r="A85" s="101" t="s">
        <v>329</v>
      </c>
      <c r="B85" s="106" t="s">
        <v>38</v>
      </c>
      <c r="C85" s="107" t="s">
        <v>183</v>
      </c>
      <c r="D85" s="103" t="s">
        <v>320</v>
      </c>
      <c r="E85" s="108">
        <v>26.0</v>
      </c>
      <c r="F85" s="106">
        <v>19.0</v>
      </c>
      <c r="G85" s="106">
        <v>7.0</v>
      </c>
      <c r="H85" s="106" t="s">
        <v>329</v>
      </c>
      <c r="I85" s="106" t="s">
        <v>329</v>
      </c>
      <c r="J85" s="108" t="s">
        <v>184</v>
      </c>
    </row>
    <row r="86" ht="66.0" customHeight="1">
      <c r="A86" s="97" t="s">
        <v>329</v>
      </c>
      <c r="B86" s="109" t="s">
        <v>38</v>
      </c>
      <c r="C86" s="110" t="s">
        <v>185</v>
      </c>
      <c r="D86" s="100" t="s">
        <v>320</v>
      </c>
      <c r="E86" s="110">
        <v>27.0</v>
      </c>
      <c r="F86" s="109">
        <v>19.0</v>
      </c>
      <c r="G86" s="109">
        <v>8.0</v>
      </c>
      <c r="H86" s="109" t="s">
        <v>329</v>
      </c>
      <c r="I86" s="109" t="s">
        <v>329</v>
      </c>
      <c r="J86" s="110" t="s">
        <v>186</v>
      </c>
    </row>
    <row r="87" ht="14.25" customHeight="1">
      <c r="A87" s="82" t="s">
        <v>329</v>
      </c>
      <c r="B87" s="105" t="s">
        <v>38</v>
      </c>
      <c r="C87" s="71" t="s">
        <v>187</v>
      </c>
      <c r="D87" s="96" t="s">
        <v>320</v>
      </c>
      <c r="E87" s="105">
        <v>32.0</v>
      </c>
      <c r="F87" s="105">
        <v>26.0</v>
      </c>
      <c r="G87" s="105">
        <v>6.0</v>
      </c>
      <c r="H87" s="105" t="s">
        <v>329</v>
      </c>
      <c r="I87" s="105" t="s">
        <v>329</v>
      </c>
      <c r="J87" s="71" t="s">
        <v>186</v>
      </c>
    </row>
    <row r="88" ht="14.25" customHeight="1">
      <c r="A88" s="65" t="s">
        <v>324</v>
      </c>
      <c r="B88" s="58"/>
      <c r="C88" s="58"/>
      <c r="D88" s="59"/>
      <c r="E88" s="85">
        <v>857.0</v>
      </c>
      <c r="F88" s="85">
        <v>697.0</v>
      </c>
      <c r="G88" s="85">
        <v>160.0</v>
      </c>
      <c r="H88" s="93"/>
      <c r="I88" s="93"/>
      <c r="J88" s="111"/>
    </row>
    <row r="89" ht="36.0" customHeight="1">
      <c r="A89" s="65" t="s">
        <v>335</v>
      </c>
      <c r="B89" s="58"/>
      <c r="C89" s="58"/>
      <c r="D89" s="58"/>
      <c r="E89" s="58"/>
      <c r="F89" s="58"/>
      <c r="G89" s="59"/>
      <c r="H89" s="93"/>
      <c r="I89" s="93"/>
      <c r="J89" s="111"/>
    </row>
    <row r="90" ht="24.0" customHeight="1">
      <c r="A90" s="78" t="s">
        <v>336</v>
      </c>
      <c r="B90" s="79"/>
      <c r="C90" s="79"/>
      <c r="D90" s="79"/>
      <c r="E90" s="79"/>
      <c r="F90" s="79"/>
      <c r="G90" s="79"/>
      <c r="H90" s="79"/>
      <c r="I90" s="79"/>
      <c r="J90" s="67"/>
    </row>
    <row r="91" ht="14.25" customHeight="1"/>
    <row r="92" ht="14.25" customHeight="1"/>
    <row r="93" ht="14.25" customHeight="1">
      <c r="A93" s="112" t="s">
        <v>337</v>
      </c>
      <c r="B93" s="58"/>
      <c r="C93" s="58"/>
      <c r="D93" s="58"/>
      <c r="E93" s="58"/>
      <c r="F93" s="58"/>
      <c r="G93" s="58"/>
      <c r="H93" s="58"/>
      <c r="I93" s="58"/>
      <c r="J93" s="59"/>
    </row>
    <row r="94" ht="14.25" customHeight="1">
      <c r="A94" s="113" t="s">
        <v>312</v>
      </c>
      <c r="B94" s="63" t="s">
        <v>313</v>
      </c>
      <c r="C94" s="63" t="s">
        <v>72</v>
      </c>
      <c r="D94" s="63" t="s">
        <v>314</v>
      </c>
      <c r="E94" s="90" t="s">
        <v>68</v>
      </c>
      <c r="F94" s="85" t="s">
        <v>315</v>
      </c>
      <c r="G94" s="85" t="s">
        <v>76</v>
      </c>
      <c r="H94" s="63" t="s">
        <v>77</v>
      </c>
      <c r="I94" s="63" t="s">
        <v>78</v>
      </c>
      <c r="J94" s="63" t="s">
        <v>316</v>
      </c>
    </row>
    <row r="95" ht="14.25" customHeight="1">
      <c r="A95" s="68"/>
      <c r="B95" s="68"/>
      <c r="C95" s="68"/>
      <c r="D95" s="68"/>
      <c r="E95" s="68"/>
      <c r="F95" s="94" t="s">
        <v>317</v>
      </c>
      <c r="G95" s="94" t="s">
        <v>318</v>
      </c>
      <c r="H95" s="68"/>
      <c r="I95" s="68"/>
      <c r="J95" s="68"/>
    </row>
    <row r="96" ht="14.25" customHeight="1">
      <c r="A96" s="82" t="s">
        <v>338</v>
      </c>
      <c r="B96" s="85" t="s">
        <v>38</v>
      </c>
      <c r="C96" s="71" t="s">
        <v>189</v>
      </c>
      <c r="D96" s="85" t="s">
        <v>339</v>
      </c>
      <c r="E96" s="85">
        <v>48.0</v>
      </c>
      <c r="F96" s="85">
        <v>43.0</v>
      </c>
      <c r="G96" s="85">
        <v>5.0</v>
      </c>
      <c r="H96" s="85" t="s">
        <v>84</v>
      </c>
      <c r="I96" s="85" t="s">
        <v>190</v>
      </c>
      <c r="J96" s="85" t="s">
        <v>84</v>
      </c>
      <c r="K96" s="114" t="str">
        <f t="shared" ref="K96:K172" si="1">MID(D96,1,2)</f>
        <v>5 </v>
      </c>
    </row>
    <row r="97" ht="14.25" customHeight="1">
      <c r="A97" s="82" t="s">
        <v>340</v>
      </c>
      <c r="B97" s="85" t="s">
        <v>42</v>
      </c>
      <c r="C97" s="71" t="s">
        <v>191</v>
      </c>
      <c r="D97" s="85" t="s">
        <v>341</v>
      </c>
      <c r="E97" s="85">
        <v>50.0</v>
      </c>
      <c r="F97" s="85">
        <v>45.0</v>
      </c>
      <c r="G97" s="85">
        <v>5.0</v>
      </c>
      <c r="H97" s="85" t="s">
        <v>84</v>
      </c>
      <c r="I97" s="85" t="s">
        <v>192</v>
      </c>
      <c r="J97" s="85" t="s">
        <v>84</v>
      </c>
      <c r="K97" s="114" t="str">
        <f t="shared" si="1"/>
        <v>2 </v>
      </c>
    </row>
    <row r="98" ht="14.25" customHeight="1">
      <c r="A98" s="82" t="s">
        <v>342</v>
      </c>
      <c r="B98" s="85" t="s">
        <v>42</v>
      </c>
      <c r="C98" s="71" t="s">
        <v>193</v>
      </c>
      <c r="D98" s="85" t="s">
        <v>339</v>
      </c>
      <c r="E98" s="85">
        <v>125.0</v>
      </c>
      <c r="F98" s="85">
        <v>97.0</v>
      </c>
      <c r="G98" s="85">
        <v>28.0</v>
      </c>
      <c r="H98" s="85" t="s">
        <v>84</v>
      </c>
      <c r="I98" s="85" t="s">
        <v>194</v>
      </c>
      <c r="J98" s="85" t="s">
        <v>84</v>
      </c>
      <c r="K98" s="114" t="str">
        <f t="shared" si="1"/>
        <v>5 </v>
      </c>
    </row>
    <row r="99" ht="14.25" customHeight="1">
      <c r="A99" s="82" t="s">
        <v>342</v>
      </c>
      <c r="B99" s="85" t="s">
        <v>38</v>
      </c>
      <c r="C99" s="71" t="s">
        <v>195</v>
      </c>
      <c r="D99" s="85" t="s">
        <v>339</v>
      </c>
      <c r="E99" s="85">
        <v>48.0</v>
      </c>
      <c r="F99" s="85">
        <v>6.0</v>
      </c>
      <c r="G99" s="85">
        <v>42.0</v>
      </c>
      <c r="H99" s="85" t="s">
        <v>84</v>
      </c>
      <c r="I99" s="85" t="s">
        <v>196</v>
      </c>
      <c r="J99" s="85" t="s">
        <v>84</v>
      </c>
      <c r="K99" s="114" t="str">
        <f t="shared" si="1"/>
        <v>5 </v>
      </c>
    </row>
    <row r="100" ht="14.25" customHeight="1">
      <c r="A100" s="82" t="s">
        <v>343</v>
      </c>
      <c r="B100" s="85" t="s">
        <v>38</v>
      </c>
      <c r="C100" s="71" t="s">
        <v>197</v>
      </c>
      <c r="D100" s="85" t="s">
        <v>344</v>
      </c>
      <c r="E100" s="85">
        <v>44.0</v>
      </c>
      <c r="F100" s="85">
        <v>38.0</v>
      </c>
      <c r="G100" s="85">
        <v>6.0</v>
      </c>
      <c r="H100" s="85" t="s">
        <v>198</v>
      </c>
      <c r="I100" s="85" t="s">
        <v>199</v>
      </c>
      <c r="J100" s="85" t="s">
        <v>200</v>
      </c>
      <c r="K100" s="114" t="str">
        <f t="shared" si="1"/>
        <v>3 </v>
      </c>
    </row>
    <row r="101" ht="14.25" customHeight="1">
      <c r="A101" s="82" t="s">
        <v>345</v>
      </c>
      <c r="B101" s="85" t="s">
        <v>38</v>
      </c>
      <c r="C101" s="71" t="s">
        <v>201</v>
      </c>
      <c r="D101" s="85" t="s">
        <v>341</v>
      </c>
      <c r="E101" s="85">
        <v>48.0</v>
      </c>
      <c r="F101" s="85">
        <v>40.0</v>
      </c>
      <c r="G101" s="85">
        <v>8.0</v>
      </c>
      <c r="H101" s="85" t="s">
        <v>84</v>
      </c>
      <c r="I101" s="85" t="s">
        <v>196</v>
      </c>
      <c r="J101" s="85" t="s">
        <v>84</v>
      </c>
      <c r="K101" s="114" t="str">
        <f t="shared" si="1"/>
        <v>2 </v>
      </c>
    </row>
    <row r="102" ht="14.25" customHeight="1">
      <c r="A102" s="82" t="s">
        <v>346</v>
      </c>
      <c r="B102" s="85" t="s">
        <v>38</v>
      </c>
      <c r="C102" s="71" t="s">
        <v>202</v>
      </c>
      <c r="D102" s="85" t="s">
        <v>339</v>
      </c>
      <c r="E102" s="85">
        <v>45.0</v>
      </c>
      <c r="F102" s="85">
        <v>40.0</v>
      </c>
      <c r="G102" s="85">
        <v>5.0</v>
      </c>
      <c r="H102" s="85" t="s">
        <v>198</v>
      </c>
      <c r="I102" s="85" t="s">
        <v>199</v>
      </c>
      <c r="J102" s="85" t="s">
        <v>200</v>
      </c>
      <c r="K102" s="114" t="str">
        <f t="shared" si="1"/>
        <v>5 </v>
      </c>
    </row>
    <row r="103" ht="14.25" customHeight="1">
      <c r="A103" s="82" t="s">
        <v>347</v>
      </c>
      <c r="B103" s="85" t="s">
        <v>39</v>
      </c>
      <c r="C103" s="71" t="s">
        <v>203</v>
      </c>
      <c r="D103" s="85" t="s">
        <v>339</v>
      </c>
      <c r="E103" s="85">
        <v>39.0</v>
      </c>
      <c r="F103" s="85">
        <v>32.0</v>
      </c>
      <c r="G103" s="85">
        <v>7.0</v>
      </c>
      <c r="H103" s="85" t="s">
        <v>198</v>
      </c>
      <c r="I103" s="85" t="s">
        <v>199</v>
      </c>
      <c r="J103" s="85" t="s">
        <v>200</v>
      </c>
      <c r="K103" s="114" t="str">
        <f t="shared" si="1"/>
        <v>5 </v>
      </c>
    </row>
    <row r="104" ht="14.25" customHeight="1">
      <c r="A104" s="82" t="s">
        <v>348</v>
      </c>
      <c r="B104" s="85" t="s">
        <v>37</v>
      </c>
      <c r="C104" s="71" t="s">
        <v>203</v>
      </c>
      <c r="D104" s="85"/>
      <c r="E104" s="85">
        <v>36.0</v>
      </c>
      <c r="F104" s="85">
        <v>32.0</v>
      </c>
      <c r="G104" s="85">
        <v>4.0</v>
      </c>
      <c r="H104" s="85" t="s">
        <v>198</v>
      </c>
      <c r="I104" s="85" t="s">
        <v>199</v>
      </c>
      <c r="J104" s="85" t="s">
        <v>200</v>
      </c>
      <c r="K104" s="114" t="str">
        <f t="shared" si="1"/>
        <v/>
      </c>
    </row>
    <row r="105" ht="14.25" customHeight="1">
      <c r="A105" s="82" t="s">
        <v>349</v>
      </c>
      <c r="B105" s="85" t="s">
        <v>38</v>
      </c>
      <c r="C105" s="71" t="s">
        <v>204</v>
      </c>
      <c r="D105" s="85" t="s">
        <v>339</v>
      </c>
      <c r="E105" s="85">
        <v>48.0</v>
      </c>
      <c r="F105" s="85">
        <v>41.0</v>
      </c>
      <c r="G105" s="85">
        <v>7.0</v>
      </c>
      <c r="H105" s="85" t="s">
        <v>84</v>
      </c>
      <c r="I105" s="85" t="s">
        <v>196</v>
      </c>
      <c r="J105" s="85" t="s">
        <v>205</v>
      </c>
      <c r="K105" s="114" t="str">
        <f t="shared" si="1"/>
        <v>5 </v>
      </c>
    </row>
    <row r="106" ht="14.25" customHeight="1">
      <c r="A106" s="82" t="s">
        <v>350</v>
      </c>
      <c r="B106" s="85" t="s">
        <v>42</v>
      </c>
      <c r="C106" s="71" t="s">
        <v>202</v>
      </c>
      <c r="D106" s="85" t="s">
        <v>351</v>
      </c>
      <c r="E106" s="85">
        <v>48.0</v>
      </c>
      <c r="F106" s="85">
        <v>48.0</v>
      </c>
      <c r="G106" s="85" t="s">
        <v>268</v>
      </c>
      <c r="H106" s="85" t="s">
        <v>198</v>
      </c>
      <c r="I106" s="85" t="s">
        <v>199</v>
      </c>
      <c r="J106" s="85" t="s">
        <v>200</v>
      </c>
      <c r="K106" s="114" t="str">
        <f t="shared" si="1"/>
        <v>12</v>
      </c>
    </row>
    <row r="107" ht="14.25" customHeight="1">
      <c r="A107" s="82" t="s">
        <v>352</v>
      </c>
      <c r="B107" s="85" t="s">
        <v>42</v>
      </c>
      <c r="C107" s="71" t="s">
        <v>202</v>
      </c>
      <c r="D107" s="85" t="s">
        <v>353</v>
      </c>
      <c r="E107" s="85">
        <v>58.0</v>
      </c>
      <c r="F107" s="85">
        <v>48.0</v>
      </c>
      <c r="G107" s="85">
        <v>10.0</v>
      </c>
      <c r="H107" s="85" t="s">
        <v>198</v>
      </c>
      <c r="I107" s="85" t="s">
        <v>199</v>
      </c>
      <c r="J107" s="85" t="s">
        <v>200</v>
      </c>
      <c r="K107" s="114" t="str">
        <f t="shared" si="1"/>
        <v>7 </v>
      </c>
    </row>
    <row r="108" ht="14.25" customHeight="1">
      <c r="A108" s="82" t="s">
        <v>354</v>
      </c>
      <c r="B108" s="85" t="s">
        <v>38</v>
      </c>
      <c r="C108" s="71" t="s">
        <v>206</v>
      </c>
      <c r="D108" s="85" t="s">
        <v>339</v>
      </c>
      <c r="E108" s="85">
        <v>46.0</v>
      </c>
      <c r="F108" s="85">
        <v>36.0</v>
      </c>
      <c r="G108" s="85">
        <v>10.0</v>
      </c>
      <c r="H108" s="85" t="s">
        <v>84</v>
      </c>
      <c r="I108" s="85" t="s">
        <v>196</v>
      </c>
      <c r="J108" s="85" t="s">
        <v>205</v>
      </c>
      <c r="K108" s="114" t="str">
        <f t="shared" si="1"/>
        <v>5 </v>
      </c>
    </row>
    <row r="109" ht="14.25" customHeight="1">
      <c r="A109" s="82" t="s">
        <v>355</v>
      </c>
      <c r="B109" s="85" t="s">
        <v>39</v>
      </c>
      <c r="C109" s="71" t="s">
        <v>206</v>
      </c>
      <c r="D109" s="85"/>
      <c r="E109" s="85">
        <v>48.0</v>
      </c>
      <c r="F109" s="85" t="s">
        <v>356</v>
      </c>
      <c r="G109" s="85" t="s">
        <v>266</v>
      </c>
      <c r="H109" s="85" t="s">
        <v>84</v>
      </c>
      <c r="I109" s="85" t="s">
        <v>196</v>
      </c>
      <c r="J109" s="85" t="s">
        <v>205</v>
      </c>
      <c r="K109" s="114" t="str">
        <f t="shared" si="1"/>
        <v/>
      </c>
    </row>
    <row r="110" ht="14.25" customHeight="1">
      <c r="A110" s="82" t="s">
        <v>357</v>
      </c>
      <c r="B110" s="85" t="s">
        <v>42</v>
      </c>
      <c r="C110" s="71" t="s">
        <v>202</v>
      </c>
      <c r="D110" s="85"/>
      <c r="E110" s="85">
        <v>46.0</v>
      </c>
      <c r="F110" s="85" t="s">
        <v>356</v>
      </c>
      <c r="G110" s="85" t="s">
        <v>266</v>
      </c>
      <c r="H110" s="85" t="s">
        <v>198</v>
      </c>
      <c r="I110" s="85" t="s">
        <v>199</v>
      </c>
      <c r="J110" s="85" t="s">
        <v>200</v>
      </c>
      <c r="K110" s="114" t="str">
        <f t="shared" si="1"/>
        <v/>
      </c>
    </row>
    <row r="111" ht="14.25" customHeight="1">
      <c r="A111" s="82" t="s">
        <v>358</v>
      </c>
      <c r="B111" s="85" t="s">
        <v>38</v>
      </c>
      <c r="C111" s="71" t="s">
        <v>207</v>
      </c>
      <c r="D111" s="85" t="s">
        <v>339</v>
      </c>
      <c r="E111" s="85">
        <v>48.0</v>
      </c>
      <c r="F111" s="85" t="s">
        <v>356</v>
      </c>
      <c r="G111" s="85" t="s">
        <v>359</v>
      </c>
      <c r="H111" s="85" t="s">
        <v>84</v>
      </c>
      <c r="I111" s="85" t="s">
        <v>196</v>
      </c>
      <c r="J111" s="85" t="s">
        <v>205</v>
      </c>
      <c r="K111" s="114" t="str">
        <f t="shared" si="1"/>
        <v>5 </v>
      </c>
    </row>
    <row r="112" ht="14.25" customHeight="1">
      <c r="A112" s="82" t="s">
        <v>360</v>
      </c>
      <c r="B112" s="85" t="s">
        <v>38</v>
      </c>
      <c r="C112" s="71" t="s">
        <v>208</v>
      </c>
      <c r="D112" s="85"/>
      <c r="E112" s="85">
        <v>30.0</v>
      </c>
      <c r="F112" s="85">
        <v>29.0</v>
      </c>
      <c r="G112" s="85">
        <v>1.0</v>
      </c>
      <c r="H112" s="85" t="s">
        <v>198</v>
      </c>
      <c r="I112" s="85" t="s">
        <v>199</v>
      </c>
      <c r="J112" s="85" t="s">
        <v>200</v>
      </c>
      <c r="K112" s="114" t="str">
        <f t="shared" si="1"/>
        <v/>
      </c>
    </row>
    <row r="113" ht="14.25" customHeight="1">
      <c r="A113" s="82" t="s">
        <v>361</v>
      </c>
      <c r="B113" s="85" t="s">
        <v>38</v>
      </c>
      <c r="C113" s="71" t="s">
        <v>209</v>
      </c>
      <c r="D113" s="85" t="s">
        <v>362</v>
      </c>
      <c r="E113" s="85">
        <v>35.0</v>
      </c>
      <c r="F113" s="85">
        <v>35.0</v>
      </c>
      <c r="G113" s="85" t="s">
        <v>266</v>
      </c>
      <c r="H113" s="85" t="s">
        <v>198</v>
      </c>
      <c r="I113" s="85" t="s">
        <v>199</v>
      </c>
      <c r="J113" s="85" t="s">
        <v>200</v>
      </c>
      <c r="K113" s="114" t="str">
        <f t="shared" si="1"/>
        <v>6 </v>
      </c>
    </row>
    <row r="114" ht="14.25" customHeight="1">
      <c r="A114" s="82" t="s">
        <v>363</v>
      </c>
      <c r="B114" s="85" t="s">
        <v>40</v>
      </c>
      <c r="C114" s="71" t="s">
        <v>210</v>
      </c>
      <c r="D114" s="85" t="s">
        <v>364</v>
      </c>
      <c r="E114" s="85">
        <v>30.0</v>
      </c>
      <c r="F114" s="85" t="s">
        <v>356</v>
      </c>
      <c r="G114" s="85" t="s">
        <v>266</v>
      </c>
      <c r="H114" s="85" t="s">
        <v>101</v>
      </c>
      <c r="I114" s="85" t="s">
        <v>211</v>
      </c>
      <c r="J114" s="85" t="s">
        <v>212</v>
      </c>
      <c r="K114" s="114" t="str">
        <f t="shared" si="1"/>
        <v>10</v>
      </c>
    </row>
    <row r="115" ht="14.25" customHeight="1">
      <c r="A115" s="82" t="s">
        <v>365</v>
      </c>
      <c r="B115" s="85" t="s">
        <v>42</v>
      </c>
      <c r="C115" s="71" t="s">
        <v>202</v>
      </c>
      <c r="D115" s="85" t="s">
        <v>344</v>
      </c>
      <c r="E115" s="85">
        <v>46.0</v>
      </c>
      <c r="F115" s="85" t="s">
        <v>356</v>
      </c>
      <c r="G115" s="85" t="s">
        <v>266</v>
      </c>
      <c r="H115" s="85" t="s">
        <v>198</v>
      </c>
      <c r="I115" s="85" t="s">
        <v>199</v>
      </c>
      <c r="J115" s="85" t="s">
        <v>200</v>
      </c>
      <c r="K115" s="114" t="str">
        <f t="shared" si="1"/>
        <v>3 </v>
      </c>
    </row>
    <row r="116" ht="14.25" customHeight="1">
      <c r="A116" s="82" t="s">
        <v>358</v>
      </c>
      <c r="B116" s="85" t="s">
        <v>39</v>
      </c>
      <c r="C116" s="71" t="s">
        <v>213</v>
      </c>
      <c r="D116" s="85" t="s">
        <v>339</v>
      </c>
      <c r="E116" s="85">
        <v>36.0</v>
      </c>
      <c r="F116" s="85" t="s">
        <v>356</v>
      </c>
      <c r="G116" s="85" t="s">
        <v>266</v>
      </c>
      <c r="H116" s="85" t="s">
        <v>198</v>
      </c>
      <c r="I116" s="85" t="s">
        <v>199</v>
      </c>
      <c r="J116" s="85" t="s">
        <v>200</v>
      </c>
      <c r="K116" s="114" t="str">
        <f t="shared" si="1"/>
        <v>5 </v>
      </c>
    </row>
    <row r="117" ht="14.25" customHeight="1">
      <c r="A117" s="82" t="s">
        <v>366</v>
      </c>
      <c r="B117" s="85" t="s">
        <v>40</v>
      </c>
      <c r="C117" s="71" t="s">
        <v>210</v>
      </c>
      <c r="D117" s="85" t="s">
        <v>351</v>
      </c>
      <c r="E117" s="85">
        <v>20.0</v>
      </c>
      <c r="F117" s="85">
        <v>12.0</v>
      </c>
      <c r="G117" s="85">
        <v>8.0</v>
      </c>
      <c r="H117" s="85" t="s">
        <v>101</v>
      </c>
      <c r="I117" s="85" t="s">
        <v>211</v>
      </c>
      <c r="J117" s="85" t="s">
        <v>212</v>
      </c>
      <c r="K117" s="114" t="str">
        <f t="shared" si="1"/>
        <v>12</v>
      </c>
    </row>
    <row r="118" ht="14.25" customHeight="1">
      <c r="A118" s="82" t="s">
        <v>367</v>
      </c>
      <c r="B118" s="85" t="s">
        <v>38</v>
      </c>
      <c r="C118" s="71" t="s">
        <v>214</v>
      </c>
      <c r="D118" s="85" t="s">
        <v>339</v>
      </c>
      <c r="E118" s="85">
        <v>46.0</v>
      </c>
      <c r="F118" s="85">
        <v>39.0</v>
      </c>
      <c r="G118" s="85">
        <v>7.0</v>
      </c>
      <c r="H118" s="85" t="s">
        <v>84</v>
      </c>
      <c r="I118" s="85" t="s">
        <v>215</v>
      </c>
      <c r="J118" s="85" t="s">
        <v>216</v>
      </c>
      <c r="K118" s="114" t="str">
        <f t="shared" si="1"/>
        <v>5 </v>
      </c>
    </row>
    <row r="119" ht="14.25" customHeight="1">
      <c r="A119" s="82" t="s">
        <v>368</v>
      </c>
      <c r="B119" s="85" t="s">
        <v>38</v>
      </c>
      <c r="C119" s="71" t="s">
        <v>217</v>
      </c>
      <c r="D119" s="85" t="s">
        <v>369</v>
      </c>
      <c r="E119" s="85">
        <v>30.0</v>
      </c>
      <c r="F119" s="85">
        <v>27.0</v>
      </c>
      <c r="G119" s="85">
        <v>3.0</v>
      </c>
      <c r="H119" s="85" t="s">
        <v>218</v>
      </c>
      <c r="I119" s="85" t="s">
        <v>219</v>
      </c>
      <c r="J119" s="85" t="s">
        <v>220</v>
      </c>
      <c r="K119" s="114" t="str">
        <f t="shared" si="1"/>
        <v>4 </v>
      </c>
    </row>
    <row r="120" ht="14.25" customHeight="1">
      <c r="A120" s="82" t="s">
        <v>370</v>
      </c>
      <c r="B120" s="85" t="s">
        <v>39</v>
      </c>
      <c r="C120" s="71" t="s">
        <v>197</v>
      </c>
      <c r="D120" s="85" t="s">
        <v>351</v>
      </c>
      <c r="E120" s="85">
        <v>45.0</v>
      </c>
      <c r="F120" s="85">
        <v>34.0</v>
      </c>
      <c r="G120" s="85">
        <v>11.0</v>
      </c>
      <c r="H120" s="85" t="s">
        <v>198</v>
      </c>
      <c r="I120" s="85" t="s">
        <v>199</v>
      </c>
      <c r="J120" s="85" t="s">
        <v>200</v>
      </c>
      <c r="K120" s="114" t="str">
        <f t="shared" si="1"/>
        <v>12</v>
      </c>
    </row>
    <row r="121" ht="14.25" customHeight="1">
      <c r="A121" s="82" t="s">
        <v>371</v>
      </c>
      <c r="B121" s="85" t="s">
        <v>42</v>
      </c>
      <c r="C121" s="71" t="s">
        <v>202</v>
      </c>
      <c r="D121" s="85" t="s">
        <v>344</v>
      </c>
      <c r="E121" s="85">
        <v>45.0</v>
      </c>
      <c r="F121" s="85" t="s">
        <v>356</v>
      </c>
      <c r="G121" s="85" t="s">
        <v>266</v>
      </c>
      <c r="H121" s="85" t="s">
        <v>198</v>
      </c>
      <c r="I121" s="85" t="s">
        <v>199</v>
      </c>
      <c r="J121" s="85" t="s">
        <v>200</v>
      </c>
      <c r="K121" s="114" t="str">
        <f t="shared" si="1"/>
        <v>3 </v>
      </c>
    </row>
    <row r="122" ht="14.25" customHeight="1">
      <c r="A122" s="82" t="s">
        <v>372</v>
      </c>
      <c r="B122" s="85" t="s">
        <v>38</v>
      </c>
      <c r="C122" s="71" t="s">
        <v>221</v>
      </c>
      <c r="D122" s="85" t="s">
        <v>373</v>
      </c>
      <c r="E122" s="85">
        <v>10.0</v>
      </c>
      <c r="F122" s="85">
        <v>5.0</v>
      </c>
      <c r="G122" s="85">
        <v>5.0</v>
      </c>
      <c r="H122" s="85" t="s">
        <v>101</v>
      </c>
      <c r="I122" s="85" t="s">
        <v>222</v>
      </c>
      <c r="J122" s="85" t="s">
        <v>212</v>
      </c>
      <c r="K122" s="114" t="str">
        <f t="shared" si="1"/>
        <v>16</v>
      </c>
    </row>
    <row r="123" ht="14.25" customHeight="1">
      <c r="A123" s="82" t="s">
        <v>374</v>
      </c>
      <c r="B123" s="85" t="s">
        <v>38</v>
      </c>
      <c r="C123" s="71" t="s">
        <v>223</v>
      </c>
      <c r="D123" s="85" t="s">
        <v>339</v>
      </c>
      <c r="E123" s="85">
        <v>40.0</v>
      </c>
      <c r="F123" s="85">
        <v>33.0</v>
      </c>
      <c r="G123" s="85">
        <v>7.0</v>
      </c>
      <c r="H123" s="85" t="s">
        <v>198</v>
      </c>
      <c r="I123" s="85" t="s">
        <v>199</v>
      </c>
      <c r="J123" s="85" t="s">
        <v>200</v>
      </c>
      <c r="K123" s="114" t="str">
        <f t="shared" si="1"/>
        <v>5 </v>
      </c>
    </row>
    <row r="124" ht="14.25" customHeight="1">
      <c r="A124" s="82" t="s">
        <v>375</v>
      </c>
      <c r="B124" s="85" t="s">
        <v>39</v>
      </c>
      <c r="C124" s="71" t="s">
        <v>201</v>
      </c>
      <c r="D124" s="85" t="s">
        <v>369</v>
      </c>
      <c r="E124" s="85">
        <v>48.0</v>
      </c>
      <c r="F124" s="85">
        <v>41.0</v>
      </c>
      <c r="G124" s="85">
        <v>7.0</v>
      </c>
      <c r="H124" s="85" t="s">
        <v>84</v>
      </c>
      <c r="I124" s="85" t="s">
        <v>215</v>
      </c>
      <c r="J124" s="85" t="s">
        <v>84</v>
      </c>
      <c r="K124" s="114" t="str">
        <f t="shared" si="1"/>
        <v>4 </v>
      </c>
    </row>
    <row r="125" ht="14.25" customHeight="1">
      <c r="A125" s="82" t="s">
        <v>375</v>
      </c>
      <c r="B125" s="85" t="s">
        <v>41</v>
      </c>
      <c r="C125" s="71" t="s">
        <v>224</v>
      </c>
      <c r="D125" s="85" t="s">
        <v>369</v>
      </c>
      <c r="E125" s="85">
        <v>23.0</v>
      </c>
      <c r="F125" s="85">
        <v>17.0</v>
      </c>
      <c r="G125" s="85">
        <v>6.0</v>
      </c>
      <c r="H125" s="85" t="s">
        <v>198</v>
      </c>
      <c r="I125" s="85" t="s">
        <v>199</v>
      </c>
      <c r="J125" s="85" t="s">
        <v>200</v>
      </c>
      <c r="K125" s="114" t="str">
        <f t="shared" si="1"/>
        <v>4 </v>
      </c>
    </row>
    <row r="126" ht="14.25" customHeight="1">
      <c r="A126" s="82" t="s">
        <v>376</v>
      </c>
      <c r="B126" s="85" t="s">
        <v>39</v>
      </c>
      <c r="C126" s="71" t="s">
        <v>225</v>
      </c>
      <c r="D126" s="85" t="s">
        <v>351</v>
      </c>
      <c r="E126" s="85">
        <v>32.0</v>
      </c>
      <c r="F126" s="85" t="s">
        <v>356</v>
      </c>
      <c r="G126" s="85" t="s">
        <v>266</v>
      </c>
      <c r="H126" s="85" t="s">
        <v>198</v>
      </c>
      <c r="I126" s="85" t="s">
        <v>199</v>
      </c>
      <c r="J126" s="85" t="s">
        <v>200</v>
      </c>
      <c r="K126" s="114" t="str">
        <f t="shared" si="1"/>
        <v>12</v>
      </c>
    </row>
    <row r="127" ht="14.25" customHeight="1">
      <c r="A127" s="82" t="s">
        <v>377</v>
      </c>
      <c r="B127" s="85" t="s">
        <v>39</v>
      </c>
      <c r="C127" s="71" t="s">
        <v>189</v>
      </c>
      <c r="D127" s="85" t="s">
        <v>339</v>
      </c>
      <c r="E127" s="85">
        <v>48.0</v>
      </c>
      <c r="F127" s="85">
        <v>39.0</v>
      </c>
      <c r="G127" s="85">
        <v>9.0</v>
      </c>
      <c r="H127" s="85" t="s">
        <v>84</v>
      </c>
      <c r="I127" s="85" t="s">
        <v>215</v>
      </c>
      <c r="J127" s="85" t="s">
        <v>84</v>
      </c>
      <c r="K127" s="114" t="str">
        <f t="shared" si="1"/>
        <v>5 </v>
      </c>
    </row>
    <row r="128" ht="14.25" customHeight="1">
      <c r="A128" s="82" t="s">
        <v>378</v>
      </c>
      <c r="B128" s="85" t="s">
        <v>42</v>
      </c>
      <c r="C128" s="71" t="s">
        <v>202</v>
      </c>
      <c r="D128" s="85" t="s">
        <v>344</v>
      </c>
      <c r="E128" s="85">
        <v>45.0</v>
      </c>
      <c r="F128" s="85" t="s">
        <v>356</v>
      </c>
      <c r="G128" s="85" t="s">
        <v>266</v>
      </c>
      <c r="H128" s="85" t="s">
        <v>198</v>
      </c>
      <c r="I128" s="85" t="s">
        <v>199</v>
      </c>
      <c r="J128" s="85" t="s">
        <v>200</v>
      </c>
      <c r="K128" s="114" t="str">
        <f t="shared" si="1"/>
        <v>3 </v>
      </c>
    </row>
    <row r="129" ht="14.25" customHeight="1">
      <c r="A129" s="82" t="s">
        <v>377</v>
      </c>
      <c r="B129" s="85" t="s">
        <v>39</v>
      </c>
      <c r="C129" s="71" t="s">
        <v>201</v>
      </c>
      <c r="D129" s="85" t="s">
        <v>339</v>
      </c>
      <c r="E129" s="85">
        <v>48.0</v>
      </c>
      <c r="F129" s="85">
        <v>43.0</v>
      </c>
      <c r="G129" s="85">
        <v>5.0</v>
      </c>
      <c r="H129" s="85" t="s">
        <v>84</v>
      </c>
      <c r="I129" s="85" t="s">
        <v>215</v>
      </c>
      <c r="J129" s="85" t="s">
        <v>84</v>
      </c>
      <c r="K129" s="114" t="str">
        <f t="shared" si="1"/>
        <v>5 </v>
      </c>
    </row>
    <row r="130" ht="14.25" customHeight="1">
      <c r="A130" s="82" t="s">
        <v>379</v>
      </c>
      <c r="B130" s="85" t="s">
        <v>39</v>
      </c>
      <c r="C130" s="71" t="s">
        <v>226</v>
      </c>
      <c r="D130" s="85" t="s">
        <v>380</v>
      </c>
      <c r="E130" s="85">
        <v>30.0</v>
      </c>
      <c r="F130" s="85">
        <v>27.0</v>
      </c>
      <c r="G130" s="85">
        <v>3.0</v>
      </c>
      <c r="H130" s="85" t="s">
        <v>198</v>
      </c>
      <c r="I130" s="85" t="s">
        <v>199</v>
      </c>
      <c r="J130" s="85" t="s">
        <v>200</v>
      </c>
      <c r="K130" s="114" t="str">
        <f t="shared" si="1"/>
        <v>19</v>
      </c>
    </row>
    <row r="131" ht="14.25" customHeight="1">
      <c r="A131" s="82" t="s">
        <v>381</v>
      </c>
      <c r="B131" s="85" t="s">
        <v>39</v>
      </c>
      <c r="C131" s="71" t="s">
        <v>227</v>
      </c>
      <c r="D131" s="85" t="s">
        <v>382</v>
      </c>
      <c r="E131" s="85">
        <v>31.0</v>
      </c>
      <c r="F131" s="85">
        <v>27.0</v>
      </c>
      <c r="G131" s="85">
        <v>4.0</v>
      </c>
      <c r="H131" s="85" t="s">
        <v>198</v>
      </c>
      <c r="I131" s="85" t="s">
        <v>199</v>
      </c>
      <c r="J131" s="85" t="s">
        <v>200</v>
      </c>
      <c r="K131" s="114" t="str">
        <f t="shared" si="1"/>
        <v>26</v>
      </c>
    </row>
    <row r="132" ht="14.25" customHeight="1">
      <c r="A132" s="82" t="s">
        <v>383</v>
      </c>
      <c r="B132" s="85" t="s">
        <v>40</v>
      </c>
      <c r="C132" s="71" t="s">
        <v>228</v>
      </c>
      <c r="D132" s="85" t="s">
        <v>380</v>
      </c>
      <c r="E132" s="85">
        <v>32.0</v>
      </c>
      <c r="F132" s="85">
        <v>32.0</v>
      </c>
      <c r="G132" s="85" t="s">
        <v>266</v>
      </c>
      <c r="H132" s="85" t="s">
        <v>101</v>
      </c>
      <c r="I132" s="85" t="s">
        <v>211</v>
      </c>
      <c r="J132" s="85" t="s">
        <v>212</v>
      </c>
      <c r="K132" s="114" t="str">
        <f t="shared" si="1"/>
        <v>19</v>
      </c>
    </row>
    <row r="133" ht="14.25" customHeight="1">
      <c r="A133" s="82" t="s">
        <v>377</v>
      </c>
      <c r="B133" s="85" t="s">
        <v>41</v>
      </c>
      <c r="C133" s="71" t="s">
        <v>229</v>
      </c>
      <c r="D133" s="85" t="s">
        <v>339</v>
      </c>
      <c r="E133" s="85">
        <v>20.0</v>
      </c>
      <c r="F133" s="85">
        <v>15.0</v>
      </c>
      <c r="G133" s="85">
        <v>5.0</v>
      </c>
      <c r="H133" s="85" t="s">
        <v>198</v>
      </c>
      <c r="I133" s="85" t="s">
        <v>199</v>
      </c>
      <c r="J133" s="85" t="s">
        <v>200</v>
      </c>
      <c r="K133" s="114" t="str">
        <f t="shared" si="1"/>
        <v>5 </v>
      </c>
    </row>
    <row r="134" ht="14.25" customHeight="1">
      <c r="A134" s="82" t="s">
        <v>384</v>
      </c>
      <c r="B134" s="85" t="s">
        <v>38</v>
      </c>
      <c r="C134" s="71" t="s">
        <v>195</v>
      </c>
      <c r="D134" s="85" t="s">
        <v>339</v>
      </c>
      <c r="E134" s="85">
        <v>45.0</v>
      </c>
      <c r="F134" s="85">
        <v>40.0</v>
      </c>
      <c r="G134" s="85">
        <v>5.0</v>
      </c>
      <c r="H134" s="85" t="s">
        <v>84</v>
      </c>
      <c r="I134" s="85" t="s">
        <v>215</v>
      </c>
      <c r="J134" s="85" t="s">
        <v>84</v>
      </c>
      <c r="K134" s="114" t="str">
        <f t="shared" si="1"/>
        <v>5 </v>
      </c>
    </row>
    <row r="135" ht="14.25" customHeight="1">
      <c r="A135" s="82" t="s">
        <v>384</v>
      </c>
      <c r="B135" s="85" t="s">
        <v>38</v>
      </c>
      <c r="C135" s="71" t="s">
        <v>230</v>
      </c>
      <c r="D135" s="85" t="s">
        <v>339</v>
      </c>
      <c r="E135" s="85">
        <v>18.0</v>
      </c>
      <c r="F135" s="85">
        <v>15.0</v>
      </c>
      <c r="G135" s="85">
        <v>3.0</v>
      </c>
      <c r="H135" s="85" t="s">
        <v>84</v>
      </c>
      <c r="I135" s="85" t="s">
        <v>231</v>
      </c>
      <c r="J135" s="85" t="s">
        <v>84</v>
      </c>
      <c r="K135" s="114" t="str">
        <f t="shared" si="1"/>
        <v>5 </v>
      </c>
    </row>
    <row r="136" ht="14.25" customHeight="1">
      <c r="A136" s="82" t="s">
        <v>385</v>
      </c>
      <c r="B136" s="85" t="s">
        <v>40</v>
      </c>
      <c r="C136" s="71" t="s">
        <v>232</v>
      </c>
      <c r="D136" s="85" t="s">
        <v>386</v>
      </c>
      <c r="E136" s="85">
        <v>27.0</v>
      </c>
      <c r="F136" s="85">
        <v>25.0</v>
      </c>
      <c r="G136" s="85">
        <v>2.0</v>
      </c>
      <c r="H136" s="85" t="s">
        <v>84</v>
      </c>
      <c r="I136" s="85" t="s">
        <v>231</v>
      </c>
      <c r="J136" s="85" t="s">
        <v>84</v>
      </c>
      <c r="K136" s="114" t="str">
        <f t="shared" si="1"/>
        <v>11</v>
      </c>
    </row>
    <row r="137" ht="14.25" customHeight="1">
      <c r="A137" s="82" t="s">
        <v>385</v>
      </c>
      <c r="B137" s="85" t="s">
        <v>40</v>
      </c>
      <c r="C137" s="71" t="s">
        <v>233</v>
      </c>
      <c r="D137" s="85" t="s">
        <v>386</v>
      </c>
      <c r="E137" s="85">
        <v>21.0</v>
      </c>
      <c r="F137" s="85">
        <v>15.0</v>
      </c>
      <c r="G137" s="85">
        <v>6.0</v>
      </c>
      <c r="H137" s="85" t="s">
        <v>101</v>
      </c>
      <c r="I137" s="85" t="s">
        <v>211</v>
      </c>
      <c r="J137" s="85" t="s">
        <v>212</v>
      </c>
      <c r="K137" s="114" t="str">
        <f t="shared" si="1"/>
        <v>11</v>
      </c>
    </row>
    <row r="138" ht="14.25" customHeight="1">
      <c r="A138" s="82" t="s">
        <v>385</v>
      </c>
      <c r="B138" s="85" t="s">
        <v>40</v>
      </c>
      <c r="C138" s="71" t="s">
        <v>234</v>
      </c>
      <c r="D138" s="85" t="s">
        <v>386</v>
      </c>
      <c r="E138" s="85">
        <v>32.0</v>
      </c>
      <c r="F138" s="85">
        <v>31.0</v>
      </c>
      <c r="G138" s="85">
        <v>1.0</v>
      </c>
      <c r="H138" s="85" t="s">
        <v>101</v>
      </c>
      <c r="I138" s="85" t="s">
        <v>211</v>
      </c>
      <c r="J138" s="85" t="s">
        <v>212</v>
      </c>
      <c r="K138" s="114" t="str">
        <f t="shared" si="1"/>
        <v>11</v>
      </c>
    </row>
    <row r="139" ht="14.25" customHeight="1">
      <c r="A139" s="82" t="s">
        <v>384</v>
      </c>
      <c r="B139" s="85" t="s">
        <v>38</v>
      </c>
      <c r="C139" s="71" t="s">
        <v>235</v>
      </c>
      <c r="D139" s="85" t="s">
        <v>339</v>
      </c>
      <c r="E139" s="85">
        <v>41.0</v>
      </c>
      <c r="F139" s="85">
        <v>39.0</v>
      </c>
      <c r="G139" s="85">
        <v>2.0</v>
      </c>
      <c r="H139" s="85" t="s">
        <v>198</v>
      </c>
      <c r="I139" s="85" t="s">
        <v>199</v>
      </c>
      <c r="J139" s="85" t="s">
        <v>200</v>
      </c>
      <c r="K139" s="114" t="str">
        <f t="shared" si="1"/>
        <v>5 </v>
      </c>
    </row>
    <row r="140" ht="14.25" customHeight="1">
      <c r="A140" s="82" t="s">
        <v>387</v>
      </c>
      <c r="B140" s="85" t="s">
        <v>40</v>
      </c>
      <c r="C140" s="71" t="s">
        <v>236</v>
      </c>
      <c r="D140" s="85" t="s">
        <v>386</v>
      </c>
      <c r="E140" s="85">
        <v>30.0</v>
      </c>
      <c r="F140" s="85" t="s">
        <v>356</v>
      </c>
      <c r="G140" s="85" t="s">
        <v>266</v>
      </c>
      <c r="H140" s="85" t="s">
        <v>84</v>
      </c>
      <c r="I140" s="85" t="s">
        <v>231</v>
      </c>
      <c r="J140" s="85" t="s">
        <v>84</v>
      </c>
      <c r="K140" s="114" t="str">
        <f t="shared" si="1"/>
        <v>11</v>
      </c>
    </row>
    <row r="141" ht="14.25" customHeight="1">
      <c r="A141" s="82" t="s">
        <v>387</v>
      </c>
      <c r="B141" s="85" t="s">
        <v>40</v>
      </c>
      <c r="C141" s="71" t="s">
        <v>237</v>
      </c>
      <c r="D141" s="85" t="s">
        <v>386</v>
      </c>
      <c r="E141" s="85">
        <v>28.0</v>
      </c>
      <c r="F141" s="85" t="s">
        <v>356</v>
      </c>
      <c r="G141" s="85" t="s">
        <v>266</v>
      </c>
      <c r="H141" s="85" t="s">
        <v>101</v>
      </c>
      <c r="I141" s="85" t="s">
        <v>211</v>
      </c>
      <c r="J141" s="85" t="s">
        <v>212</v>
      </c>
      <c r="K141" s="114" t="str">
        <f t="shared" si="1"/>
        <v>11</v>
      </c>
    </row>
    <row r="142" ht="14.25" customHeight="1">
      <c r="A142" s="82" t="s">
        <v>388</v>
      </c>
      <c r="B142" s="85" t="s">
        <v>41</v>
      </c>
      <c r="C142" s="71" t="s">
        <v>238</v>
      </c>
      <c r="D142" s="85" t="s">
        <v>339</v>
      </c>
      <c r="E142" s="85">
        <v>32.0</v>
      </c>
      <c r="F142" s="85">
        <v>28.0</v>
      </c>
      <c r="G142" s="85">
        <v>4.0</v>
      </c>
      <c r="H142" s="85" t="s">
        <v>101</v>
      </c>
      <c r="I142" s="85" t="s">
        <v>211</v>
      </c>
      <c r="J142" s="85" t="s">
        <v>212</v>
      </c>
      <c r="K142" s="114" t="str">
        <f t="shared" si="1"/>
        <v>5 </v>
      </c>
    </row>
    <row r="143" ht="14.25" customHeight="1">
      <c r="A143" s="82" t="s">
        <v>389</v>
      </c>
      <c r="B143" s="85" t="s">
        <v>40</v>
      </c>
      <c r="C143" s="71" t="s">
        <v>239</v>
      </c>
      <c r="D143" s="85" t="s">
        <v>351</v>
      </c>
      <c r="E143" s="85">
        <v>27.0</v>
      </c>
      <c r="F143" s="85">
        <v>25.0</v>
      </c>
      <c r="G143" s="85">
        <v>2.0</v>
      </c>
      <c r="H143" s="85" t="s">
        <v>101</v>
      </c>
      <c r="I143" s="85" t="s">
        <v>211</v>
      </c>
      <c r="J143" s="85" t="s">
        <v>212</v>
      </c>
      <c r="K143" s="114" t="str">
        <f t="shared" si="1"/>
        <v>12</v>
      </c>
    </row>
    <row r="144" ht="14.25" customHeight="1">
      <c r="A144" s="82" t="s">
        <v>390</v>
      </c>
      <c r="B144" s="85" t="s">
        <v>38</v>
      </c>
      <c r="C144" s="71" t="s">
        <v>240</v>
      </c>
      <c r="D144" s="85" t="s">
        <v>339</v>
      </c>
      <c r="E144" s="85">
        <v>44.0</v>
      </c>
      <c r="F144" s="85">
        <v>39.0</v>
      </c>
      <c r="G144" s="85">
        <v>5.0</v>
      </c>
      <c r="H144" s="85" t="s">
        <v>241</v>
      </c>
      <c r="I144" s="85" t="s">
        <v>199</v>
      </c>
      <c r="J144" s="85" t="s">
        <v>200</v>
      </c>
      <c r="K144" s="114" t="str">
        <f t="shared" si="1"/>
        <v>5 </v>
      </c>
    </row>
    <row r="145" ht="14.25" customHeight="1">
      <c r="A145" s="82" t="s">
        <v>390</v>
      </c>
      <c r="B145" s="85" t="s">
        <v>38</v>
      </c>
      <c r="C145" s="71" t="s">
        <v>242</v>
      </c>
      <c r="D145" s="85" t="s">
        <v>339</v>
      </c>
      <c r="E145" s="85">
        <v>45.0</v>
      </c>
      <c r="F145" s="85">
        <v>36.0</v>
      </c>
      <c r="G145" s="85">
        <v>9.0</v>
      </c>
      <c r="H145" s="85" t="s">
        <v>84</v>
      </c>
      <c r="I145" s="85" t="s">
        <v>231</v>
      </c>
      <c r="J145" s="85" t="s">
        <v>84</v>
      </c>
      <c r="K145" s="114" t="str">
        <f t="shared" si="1"/>
        <v>5 </v>
      </c>
    </row>
    <row r="146" ht="14.25" customHeight="1">
      <c r="A146" s="82" t="s">
        <v>391</v>
      </c>
      <c r="B146" s="85" t="s">
        <v>40</v>
      </c>
      <c r="C146" s="71" t="s">
        <v>243</v>
      </c>
      <c r="D146" s="85" t="s">
        <v>351</v>
      </c>
      <c r="E146" s="85">
        <v>30.0</v>
      </c>
      <c r="F146" s="85">
        <v>27.0</v>
      </c>
      <c r="G146" s="85">
        <v>3.0</v>
      </c>
      <c r="H146" s="85" t="s">
        <v>101</v>
      </c>
      <c r="I146" s="85" t="s">
        <v>211</v>
      </c>
      <c r="J146" s="85" t="s">
        <v>212</v>
      </c>
      <c r="K146" s="114" t="str">
        <f t="shared" si="1"/>
        <v>12</v>
      </c>
    </row>
    <row r="147" ht="14.25" customHeight="1">
      <c r="A147" s="82" t="s">
        <v>391</v>
      </c>
      <c r="B147" s="85" t="s">
        <v>40</v>
      </c>
      <c r="C147" s="71" t="s">
        <v>244</v>
      </c>
      <c r="D147" s="85" t="s">
        <v>351</v>
      </c>
      <c r="E147" s="85">
        <v>20.0</v>
      </c>
      <c r="F147" s="85">
        <v>18.0</v>
      </c>
      <c r="G147" s="85">
        <v>2.0</v>
      </c>
      <c r="H147" s="85" t="s">
        <v>84</v>
      </c>
      <c r="I147" s="85" t="s">
        <v>231</v>
      </c>
      <c r="J147" s="85" t="s">
        <v>84</v>
      </c>
      <c r="K147" s="114" t="str">
        <f t="shared" si="1"/>
        <v>12</v>
      </c>
    </row>
    <row r="148" ht="14.25" customHeight="1">
      <c r="A148" s="82" t="s">
        <v>392</v>
      </c>
      <c r="B148" s="85" t="s">
        <v>38</v>
      </c>
      <c r="C148" s="71" t="s">
        <v>201</v>
      </c>
      <c r="D148" s="85" t="s">
        <v>339</v>
      </c>
      <c r="E148" s="85">
        <v>48.0</v>
      </c>
      <c r="F148" s="85">
        <v>37.0</v>
      </c>
      <c r="G148" s="85">
        <v>11.0</v>
      </c>
      <c r="H148" s="85" t="s">
        <v>84</v>
      </c>
      <c r="I148" s="85" t="s">
        <v>231</v>
      </c>
      <c r="J148" s="85" t="s">
        <v>84</v>
      </c>
      <c r="K148" s="114" t="str">
        <f t="shared" si="1"/>
        <v>5 </v>
      </c>
    </row>
    <row r="149" ht="14.25" customHeight="1">
      <c r="A149" s="82" t="s">
        <v>393</v>
      </c>
      <c r="B149" s="85" t="s">
        <v>38</v>
      </c>
      <c r="C149" s="71" t="s">
        <v>189</v>
      </c>
      <c r="D149" s="85" t="s">
        <v>339</v>
      </c>
      <c r="E149" s="85">
        <v>25.0</v>
      </c>
      <c r="F149" s="85" t="s">
        <v>356</v>
      </c>
      <c r="G149" s="85" t="s">
        <v>266</v>
      </c>
      <c r="H149" s="85" t="s">
        <v>84</v>
      </c>
      <c r="I149" s="85" t="s">
        <v>231</v>
      </c>
      <c r="J149" s="85" t="s">
        <v>84</v>
      </c>
      <c r="K149" s="114" t="str">
        <f t="shared" si="1"/>
        <v>5 </v>
      </c>
    </row>
    <row r="150" ht="14.25" customHeight="1">
      <c r="A150" s="82" t="s">
        <v>393</v>
      </c>
      <c r="B150" s="85" t="s">
        <v>42</v>
      </c>
      <c r="C150" s="71" t="s">
        <v>245</v>
      </c>
      <c r="D150" s="85" t="s">
        <v>339</v>
      </c>
      <c r="E150" s="85">
        <v>25.0</v>
      </c>
      <c r="F150" s="85">
        <v>22.0</v>
      </c>
      <c r="G150" s="85">
        <v>3.0</v>
      </c>
      <c r="H150" s="85" t="s">
        <v>84</v>
      </c>
      <c r="I150" s="85" t="s">
        <v>231</v>
      </c>
      <c r="J150" s="85" t="s">
        <v>84</v>
      </c>
      <c r="K150" s="114" t="str">
        <f t="shared" si="1"/>
        <v>5 </v>
      </c>
    </row>
    <row r="151" ht="14.25" customHeight="1">
      <c r="A151" s="82" t="s">
        <v>394</v>
      </c>
      <c r="B151" s="85" t="s">
        <v>395</v>
      </c>
      <c r="C151" s="71" t="s">
        <v>246</v>
      </c>
      <c r="D151" s="85" t="s">
        <v>339</v>
      </c>
      <c r="E151" s="85">
        <v>24.0</v>
      </c>
      <c r="F151" s="85">
        <v>22.0</v>
      </c>
      <c r="G151" s="85">
        <v>2.0</v>
      </c>
      <c r="H151" s="85" t="s">
        <v>84</v>
      </c>
      <c r="I151" s="85" t="s">
        <v>231</v>
      </c>
      <c r="J151" s="85" t="s">
        <v>84</v>
      </c>
      <c r="K151" s="114" t="str">
        <f t="shared" si="1"/>
        <v>5 </v>
      </c>
    </row>
    <row r="152" ht="14.25" customHeight="1">
      <c r="A152" s="82" t="s">
        <v>394</v>
      </c>
      <c r="B152" s="85" t="s">
        <v>39</v>
      </c>
      <c r="C152" s="71" t="s">
        <v>247</v>
      </c>
      <c r="D152" s="85" t="s">
        <v>339</v>
      </c>
      <c r="E152" s="85">
        <v>45.0</v>
      </c>
      <c r="F152" s="85">
        <v>39.0</v>
      </c>
      <c r="G152" s="85">
        <v>6.0</v>
      </c>
      <c r="H152" s="85" t="s">
        <v>84</v>
      </c>
      <c r="I152" s="85" t="s">
        <v>231</v>
      </c>
      <c r="J152" s="85" t="s">
        <v>84</v>
      </c>
      <c r="K152" s="114" t="str">
        <f t="shared" si="1"/>
        <v>5 </v>
      </c>
    </row>
    <row r="153" ht="14.25" customHeight="1">
      <c r="A153" s="82" t="s">
        <v>394</v>
      </c>
      <c r="B153" s="85"/>
      <c r="C153" s="71" t="s">
        <v>248</v>
      </c>
      <c r="D153" s="85" t="s">
        <v>339</v>
      </c>
      <c r="E153" s="85">
        <v>40.0</v>
      </c>
      <c r="F153" s="85">
        <v>36.0</v>
      </c>
      <c r="G153" s="85">
        <v>4.0</v>
      </c>
      <c r="H153" s="85" t="s">
        <v>241</v>
      </c>
      <c r="I153" s="85" t="s">
        <v>199</v>
      </c>
      <c r="J153" s="85" t="s">
        <v>200</v>
      </c>
      <c r="K153" s="114" t="str">
        <f t="shared" si="1"/>
        <v>5 </v>
      </c>
    </row>
    <row r="154" ht="14.25" customHeight="1">
      <c r="A154" s="82" t="s">
        <v>396</v>
      </c>
      <c r="B154" s="85" t="s">
        <v>395</v>
      </c>
      <c r="C154" s="71" t="s">
        <v>246</v>
      </c>
      <c r="D154" s="85" t="s">
        <v>339</v>
      </c>
      <c r="E154" s="85">
        <v>24.0</v>
      </c>
      <c r="F154" s="85">
        <v>22.0</v>
      </c>
      <c r="G154" s="85">
        <v>2.0</v>
      </c>
      <c r="H154" s="85" t="s">
        <v>84</v>
      </c>
      <c r="I154" s="85" t="s">
        <v>231</v>
      </c>
      <c r="J154" s="85" t="s">
        <v>84</v>
      </c>
      <c r="K154" s="114" t="str">
        <f t="shared" si="1"/>
        <v>5 </v>
      </c>
    </row>
    <row r="155" ht="14.25" customHeight="1">
      <c r="A155" s="82" t="s">
        <v>396</v>
      </c>
      <c r="B155" s="85" t="s">
        <v>38</v>
      </c>
      <c r="C155" s="71" t="s">
        <v>249</v>
      </c>
      <c r="D155" s="85" t="s">
        <v>339</v>
      </c>
      <c r="E155" s="85">
        <v>43.0</v>
      </c>
      <c r="F155" s="85">
        <v>37.0</v>
      </c>
      <c r="G155" s="85">
        <v>7.0</v>
      </c>
      <c r="H155" s="85" t="s">
        <v>84</v>
      </c>
      <c r="I155" s="85" t="s">
        <v>231</v>
      </c>
      <c r="J155" s="85" t="s">
        <v>84</v>
      </c>
      <c r="K155" s="114" t="str">
        <f t="shared" si="1"/>
        <v>5 </v>
      </c>
    </row>
    <row r="156" ht="14.25" customHeight="1">
      <c r="A156" s="82" t="s">
        <v>397</v>
      </c>
      <c r="B156" s="85" t="s">
        <v>39</v>
      </c>
      <c r="C156" s="71" t="s">
        <v>250</v>
      </c>
      <c r="D156" s="85" t="s">
        <v>398</v>
      </c>
      <c r="E156" s="85">
        <v>35.0</v>
      </c>
      <c r="F156" s="85" t="s">
        <v>356</v>
      </c>
      <c r="G156" s="85" t="s">
        <v>266</v>
      </c>
      <c r="H156" s="85" t="s">
        <v>241</v>
      </c>
      <c r="I156" s="85" t="s">
        <v>199</v>
      </c>
      <c r="J156" s="85" t="s">
        <v>200</v>
      </c>
      <c r="K156" s="114" t="str">
        <f t="shared" si="1"/>
        <v>25</v>
      </c>
    </row>
    <row r="157" ht="14.25" customHeight="1">
      <c r="A157" s="82" t="s">
        <v>399</v>
      </c>
      <c r="B157" s="85" t="s">
        <v>39</v>
      </c>
      <c r="C157" s="71" t="s">
        <v>249</v>
      </c>
      <c r="D157" s="85" t="s">
        <v>353</v>
      </c>
      <c r="E157" s="85">
        <v>43.0</v>
      </c>
      <c r="F157" s="85">
        <v>32.0</v>
      </c>
      <c r="G157" s="85">
        <v>11.0</v>
      </c>
      <c r="H157" s="85" t="s">
        <v>84</v>
      </c>
      <c r="I157" s="85" t="s">
        <v>231</v>
      </c>
      <c r="J157" s="85" t="s">
        <v>84</v>
      </c>
      <c r="K157" s="114" t="str">
        <f t="shared" si="1"/>
        <v>7 </v>
      </c>
    </row>
    <row r="158" ht="14.25" customHeight="1">
      <c r="A158" s="82" t="s">
        <v>400</v>
      </c>
      <c r="B158" s="85" t="s">
        <v>38</v>
      </c>
      <c r="C158" s="71" t="s">
        <v>251</v>
      </c>
      <c r="D158" s="85" t="s">
        <v>339</v>
      </c>
      <c r="E158" s="85">
        <v>46.0</v>
      </c>
      <c r="F158" s="85">
        <v>40.0</v>
      </c>
      <c r="G158" s="85">
        <v>6.0</v>
      </c>
      <c r="H158" s="85" t="s">
        <v>84</v>
      </c>
      <c r="I158" s="85" t="s">
        <v>231</v>
      </c>
      <c r="J158" s="85" t="s">
        <v>84</v>
      </c>
      <c r="K158" s="114" t="str">
        <f t="shared" si="1"/>
        <v>5 </v>
      </c>
    </row>
    <row r="159" ht="14.25" customHeight="1">
      <c r="A159" s="82" t="s">
        <v>401</v>
      </c>
      <c r="B159" s="85" t="s">
        <v>38</v>
      </c>
      <c r="C159" s="71" t="s">
        <v>248</v>
      </c>
      <c r="D159" s="85" t="s">
        <v>339</v>
      </c>
      <c r="E159" s="85">
        <v>40.0</v>
      </c>
      <c r="F159" s="85">
        <v>31.0</v>
      </c>
      <c r="G159" s="85">
        <v>9.0</v>
      </c>
      <c r="H159" s="85" t="s">
        <v>241</v>
      </c>
      <c r="I159" s="85" t="s">
        <v>199</v>
      </c>
      <c r="J159" s="85" t="s">
        <v>200</v>
      </c>
      <c r="K159" s="114" t="str">
        <f t="shared" si="1"/>
        <v>5 </v>
      </c>
    </row>
    <row r="160" ht="14.25" customHeight="1">
      <c r="A160" s="82" t="s">
        <v>402</v>
      </c>
      <c r="B160" s="85" t="s">
        <v>39</v>
      </c>
      <c r="C160" s="71" t="s">
        <v>252</v>
      </c>
      <c r="D160" s="85" t="s">
        <v>339</v>
      </c>
      <c r="E160" s="85">
        <v>46.0</v>
      </c>
      <c r="F160" s="85">
        <v>41.0</v>
      </c>
      <c r="G160" s="85">
        <v>5.0</v>
      </c>
      <c r="H160" s="85" t="s">
        <v>84</v>
      </c>
      <c r="I160" s="85" t="s">
        <v>231</v>
      </c>
      <c r="J160" s="85" t="s">
        <v>84</v>
      </c>
      <c r="K160" s="114" t="str">
        <f t="shared" si="1"/>
        <v>5 </v>
      </c>
    </row>
    <row r="161" ht="14.25" customHeight="1">
      <c r="A161" s="82" t="s">
        <v>403</v>
      </c>
      <c r="B161" s="85" t="s">
        <v>42</v>
      </c>
      <c r="C161" s="71" t="s">
        <v>253</v>
      </c>
      <c r="D161" s="85" t="s">
        <v>344</v>
      </c>
      <c r="E161" s="85">
        <v>45.0</v>
      </c>
      <c r="F161" s="85" t="s">
        <v>356</v>
      </c>
      <c r="G161" s="85" t="s">
        <v>266</v>
      </c>
      <c r="H161" s="85" t="s">
        <v>254</v>
      </c>
      <c r="I161" s="85" t="s">
        <v>199</v>
      </c>
      <c r="J161" s="85" t="s">
        <v>200</v>
      </c>
      <c r="K161" s="114" t="str">
        <f t="shared" si="1"/>
        <v>3 </v>
      </c>
    </row>
    <row r="162" ht="14.25" customHeight="1">
      <c r="A162" s="82" t="s">
        <v>404</v>
      </c>
      <c r="B162" s="85" t="s">
        <v>42</v>
      </c>
      <c r="C162" s="71" t="s">
        <v>253</v>
      </c>
      <c r="D162" s="85" t="s">
        <v>344</v>
      </c>
      <c r="E162" s="85">
        <v>45.0</v>
      </c>
      <c r="F162" s="85" t="s">
        <v>356</v>
      </c>
      <c r="G162" s="85" t="s">
        <v>266</v>
      </c>
      <c r="H162" s="85" t="s">
        <v>254</v>
      </c>
      <c r="I162" s="85" t="s">
        <v>199</v>
      </c>
      <c r="J162" s="85" t="s">
        <v>200</v>
      </c>
      <c r="K162" s="114" t="str">
        <f t="shared" si="1"/>
        <v>3 </v>
      </c>
    </row>
    <row r="163" ht="14.25" customHeight="1">
      <c r="A163" s="82" t="s">
        <v>404</v>
      </c>
      <c r="B163" s="85" t="s">
        <v>42</v>
      </c>
      <c r="C163" s="71" t="s">
        <v>253</v>
      </c>
      <c r="D163" s="85" t="s">
        <v>344</v>
      </c>
      <c r="E163" s="85">
        <v>45.0</v>
      </c>
      <c r="F163" s="85" t="s">
        <v>356</v>
      </c>
      <c r="G163" s="85" t="s">
        <v>266</v>
      </c>
      <c r="H163" s="85" t="s">
        <v>254</v>
      </c>
      <c r="I163" s="85" t="s">
        <v>199</v>
      </c>
      <c r="J163" s="85" t="s">
        <v>200</v>
      </c>
      <c r="K163" s="114" t="str">
        <f t="shared" si="1"/>
        <v>3 </v>
      </c>
    </row>
    <row r="164" ht="14.25" customHeight="1">
      <c r="A164" s="82" t="s">
        <v>405</v>
      </c>
      <c r="B164" s="85" t="s">
        <v>39</v>
      </c>
      <c r="C164" s="71" t="s">
        <v>255</v>
      </c>
      <c r="D164" s="85" t="s">
        <v>406</v>
      </c>
      <c r="E164" s="85">
        <v>38.0</v>
      </c>
      <c r="F164" s="85">
        <v>26.0</v>
      </c>
      <c r="G164" s="85">
        <v>12.0</v>
      </c>
      <c r="H164" s="85" t="s">
        <v>84</v>
      </c>
      <c r="I164" s="85" t="s">
        <v>231</v>
      </c>
      <c r="J164" s="85" t="s">
        <v>84</v>
      </c>
      <c r="K164" s="114" t="str">
        <f t="shared" si="1"/>
        <v>9 </v>
      </c>
    </row>
    <row r="165" ht="14.25" customHeight="1">
      <c r="A165" s="82" t="s">
        <v>407</v>
      </c>
      <c r="B165" s="85" t="s">
        <v>39</v>
      </c>
      <c r="C165" s="71" t="s">
        <v>256</v>
      </c>
      <c r="D165" s="85" t="s">
        <v>344</v>
      </c>
      <c r="E165" s="85">
        <v>25.0</v>
      </c>
      <c r="F165" s="85">
        <v>20.0</v>
      </c>
      <c r="G165" s="85">
        <v>5.0</v>
      </c>
      <c r="H165" s="85" t="s">
        <v>84</v>
      </c>
      <c r="I165" s="85" t="s">
        <v>231</v>
      </c>
      <c r="J165" s="85" t="s">
        <v>84</v>
      </c>
      <c r="K165" s="114" t="str">
        <f t="shared" si="1"/>
        <v>3 </v>
      </c>
    </row>
    <row r="166" ht="14.25" customHeight="1">
      <c r="A166" s="82" t="s">
        <v>408</v>
      </c>
      <c r="B166" s="85" t="s">
        <v>38</v>
      </c>
      <c r="C166" s="71" t="s">
        <v>257</v>
      </c>
      <c r="D166" s="85" t="s">
        <v>339</v>
      </c>
      <c r="E166" s="85">
        <v>47.0</v>
      </c>
      <c r="F166" s="85">
        <v>40.0</v>
      </c>
      <c r="G166" s="85">
        <v>7.0</v>
      </c>
      <c r="H166" s="85" t="s">
        <v>84</v>
      </c>
      <c r="I166" s="85" t="s">
        <v>231</v>
      </c>
      <c r="J166" s="85" t="s">
        <v>84</v>
      </c>
      <c r="K166" s="114" t="str">
        <f t="shared" si="1"/>
        <v>5 </v>
      </c>
    </row>
    <row r="167" ht="14.25" customHeight="1">
      <c r="A167" s="82" t="s">
        <v>408</v>
      </c>
      <c r="B167" s="85" t="s">
        <v>38</v>
      </c>
      <c r="C167" s="71" t="s">
        <v>258</v>
      </c>
      <c r="D167" s="85" t="s">
        <v>339</v>
      </c>
      <c r="E167" s="85">
        <v>40.0</v>
      </c>
      <c r="F167" s="85">
        <v>38.0</v>
      </c>
      <c r="G167" s="85">
        <v>2.0</v>
      </c>
      <c r="H167" s="85" t="s">
        <v>254</v>
      </c>
      <c r="I167" s="85" t="s">
        <v>199</v>
      </c>
      <c r="J167" s="85" t="s">
        <v>200</v>
      </c>
      <c r="K167" s="114" t="str">
        <f t="shared" si="1"/>
        <v>5 </v>
      </c>
    </row>
    <row r="168" ht="14.25" customHeight="1">
      <c r="A168" s="82" t="s">
        <v>409</v>
      </c>
      <c r="B168" s="85" t="s">
        <v>39</v>
      </c>
      <c r="C168" s="71" t="s">
        <v>257</v>
      </c>
      <c r="D168" s="85" t="s">
        <v>339</v>
      </c>
      <c r="E168" s="85">
        <v>45.0</v>
      </c>
      <c r="F168" s="85">
        <v>41.0</v>
      </c>
      <c r="G168" s="85">
        <v>4.0</v>
      </c>
      <c r="H168" s="85" t="s">
        <v>84</v>
      </c>
      <c r="I168" s="85" t="s">
        <v>231</v>
      </c>
      <c r="J168" s="85" t="s">
        <v>84</v>
      </c>
      <c r="K168" s="114" t="str">
        <f t="shared" si="1"/>
        <v>5 </v>
      </c>
    </row>
    <row r="169" ht="14.25" customHeight="1">
      <c r="A169" s="82" t="s">
        <v>410</v>
      </c>
      <c r="B169" s="85" t="s">
        <v>38</v>
      </c>
      <c r="C169" s="71" t="s">
        <v>259</v>
      </c>
      <c r="D169" s="85" t="s">
        <v>339</v>
      </c>
      <c r="E169" s="85">
        <v>36.0</v>
      </c>
      <c r="F169" s="85">
        <v>19.0</v>
      </c>
      <c r="G169" s="85">
        <v>17.0</v>
      </c>
      <c r="H169" s="85" t="s">
        <v>84</v>
      </c>
      <c r="I169" s="85" t="s">
        <v>231</v>
      </c>
      <c r="J169" s="85" t="s">
        <v>84</v>
      </c>
      <c r="K169" s="114" t="str">
        <f t="shared" si="1"/>
        <v>5 </v>
      </c>
    </row>
    <row r="170" ht="14.25" customHeight="1">
      <c r="A170" s="65" t="s">
        <v>324</v>
      </c>
      <c r="B170" s="58"/>
      <c r="C170" s="58"/>
      <c r="D170" s="59"/>
      <c r="E170" s="115">
        <v>2885.0</v>
      </c>
      <c r="F170" s="115">
        <v>1882.0</v>
      </c>
      <c r="G170" s="94">
        <v>375.0</v>
      </c>
      <c r="H170" s="80"/>
      <c r="I170" s="80"/>
      <c r="J170" s="80"/>
      <c r="K170" s="114" t="str">
        <f t="shared" si="1"/>
        <v/>
      </c>
    </row>
    <row r="171" ht="36.0" customHeight="1">
      <c r="A171" s="65" t="s">
        <v>411</v>
      </c>
      <c r="B171" s="58"/>
      <c r="C171" s="58"/>
      <c r="D171" s="58"/>
      <c r="E171" s="58"/>
      <c r="F171" s="58"/>
      <c r="G171" s="59"/>
      <c r="H171" s="93"/>
      <c r="I171" s="93"/>
      <c r="J171" s="93"/>
      <c r="K171" s="114" t="str">
        <f t="shared" si="1"/>
        <v/>
      </c>
    </row>
    <row r="172" ht="24.0" customHeight="1">
      <c r="A172" s="78" t="s">
        <v>412</v>
      </c>
      <c r="B172" s="79"/>
      <c r="C172" s="79"/>
      <c r="D172" s="79"/>
      <c r="E172" s="79"/>
      <c r="F172" s="79"/>
      <c r="G172" s="79"/>
      <c r="H172" s="79"/>
      <c r="I172" s="79"/>
      <c r="J172" s="67"/>
      <c r="K172" s="114" t="str">
        <f t="shared" si="1"/>
        <v/>
      </c>
    </row>
    <row r="173" ht="14.25" customHeight="1"/>
    <row r="174" ht="14.25" customHeight="1"/>
    <row r="175" ht="14.25" customHeight="1">
      <c r="A175" s="112" t="s">
        <v>413</v>
      </c>
      <c r="B175" s="58"/>
      <c r="C175" s="58"/>
      <c r="D175" s="58"/>
      <c r="E175" s="58"/>
      <c r="F175" s="58"/>
      <c r="G175" s="58"/>
      <c r="H175" s="58"/>
      <c r="I175" s="58"/>
      <c r="J175" s="59"/>
    </row>
    <row r="176" ht="14.25" customHeight="1">
      <c r="A176" s="63" t="s">
        <v>312</v>
      </c>
      <c r="B176" s="63" t="s">
        <v>313</v>
      </c>
      <c r="C176" s="63" t="s">
        <v>72</v>
      </c>
      <c r="D176" s="63" t="s">
        <v>314</v>
      </c>
      <c r="E176" s="90" t="s">
        <v>68</v>
      </c>
      <c r="F176" s="85" t="s">
        <v>315</v>
      </c>
      <c r="G176" s="85" t="s">
        <v>76</v>
      </c>
      <c r="H176" s="63" t="s">
        <v>77</v>
      </c>
      <c r="I176" s="63" t="s">
        <v>78</v>
      </c>
      <c r="J176" s="63" t="s">
        <v>316</v>
      </c>
    </row>
    <row r="177" ht="14.25" customHeight="1">
      <c r="A177" s="68"/>
      <c r="B177" s="68"/>
      <c r="C177" s="68"/>
      <c r="D177" s="68"/>
      <c r="E177" s="68"/>
      <c r="F177" s="94" t="s">
        <v>317</v>
      </c>
      <c r="G177" s="94" t="s">
        <v>318</v>
      </c>
      <c r="H177" s="68"/>
      <c r="I177" s="68"/>
      <c r="J177" s="68"/>
    </row>
    <row r="178" ht="14.25" customHeight="1">
      <c r="A178" s="116" t="s">
        <v>414</v>
      </c>
      <c r="B178" s="85" t="s">
        <v>38</v>
      </c>
      <c r="C178" s="71" t="s">
        <v>189</v>
      </c>
      <c r="D178" s="85" t="s">
        <v>344</v>
      </c>
      <c r="E178" s="85">
        <v>25.0</v>
      </c>
      <c r="F178" s="85">
        <v>24.0</v>
      </c>
      <c r="G178" s="85">
        <v>1.0</v>
      </c>
      <c r="H178" s="85" t="s">
        <v>84</v>
      </c>
      <c r="I178" s="85" t="s">
        <v>231</v>
      </c>
      <c r="J178" s="85" t="s">
        <v>84</v>
      </c>
      <c r="L178" s="114" t="str">
        <f t="shared" ref="L178:L244" si="2">MID(A178,1,2)</f>
        <v>8-</v>
      </c>
      <c r="M178" s="114" t="s">
        <v>415</v>
      </c>
    </row>
    <row r="179" ht="14.25" customHeight="1">
      <c r="A179" s="116" t="s">
        <v>416</v>
      </c>
      <c r="B179" s="85" t="s">
        <v>38</v>
      </c>
      <c r="C179" s="71" t="s">
        <v>260</v>
      </c>
      <c r="D179" s="85" t="s">
        <v>339</v>
      </c>
      <c r="E179" s="85">
        <v>30.0</v>
      </c>
      <c r="F179" s="85">
        <v>23.0</v>
      </c>
      <c r="G179" s="85">
        <v>7.0</v>
      </c>
      <c r="H179" s="85" t="s">
        <v>261</v>
      </c>
      <c r="I179" s="85" t="s">
        <v>262</v>
      </c>
      <c r="J179" s="85" t="s">
        <v>263</v>
      </c>
      <c r="L179" s="114" t="str">
        <f t="shared" si="2"/>
        <v>14</v>
      </c>
      <c r="M179" s="114" t="s">
        <v>417</v>
      </c>
    </row>
    <row r="180" ht="14.25" customHeight="1">
      <c r="A180" s="116" t="s">
        <v>414</v>
      </c>
      <c r="B180" s="85" t="s">
        <v>42</v>
      </c>
      <c r="C180" s="71" t="s">
        <v>264</v>
      </c>
      <c r="D180" s="85" t="s">
        <v>344</v>
      </c>
      <c r="E180" s="85">
        <v>44.0</v>
      </c>
      <c r="F180" s="85" t="s">
        <v>265</v>
      </c>
      <c r="G180" s="85" t="s">
        <v>266</v>
      </c>
      <c r="H180" s="85" t="s">
        <v>198</v>
      </c>
      <c r="I180" s="85" t="s">
        <v>199</v>
      </c>
      <c r="J180" s="85" t="s">
        <v>200</v>
      </c>
      <c r="L180" s="114" t="str">
        <f t="shared" si="2"/>
        <v>8-</v>
      </c>
      <c r="M180" s="114" t="s">
        <v>415</v>
      </c>
    </row>
    <row r="181" ht="14.25" customHeight="1">
      <c r="A181" s="116" t="s">
        <v>416</v>
      </c>
      <c r="B181" s="85" t="s">
        <v>38</v>
      </c>
      <c r="C181" s="71" t="s">
        <v>201</v>
      </c>
      <c r="D181" s="85" t="s">
        <v>339</v>
      </c>
      <c r="E181" s="85">
        <v>44.0</v>
      </c>
      <c r="F181" s="85" t="s">
        <v>265</v>
      </c>
      <c r="G181" s="85" t="s">
        <v>266</v>
      </c>
      <c r="H181" s="85" t="s">
        <v>84</v>
      </c>
      <c r="I181" s="85" t="s">
        <v>231</v>
      </c>
      <c r="J181" s="85" t="s">
        <v>84</v>
      </c>
      <c r="L181" s="114" t="str">
        <f t="shared" si="2"/>
        <v>14</v>
      </c>
      <c r="M181" s="114" t="s">
        <v>417</v>
      </c>
    </row>
    <row r="182" ht="14.25" customHeight="1">
      <c r="A182" s="116" t="s">
        <v>418</v>
      </c>
      <c r="B182" s="85" t="s">
        <v>38</v>
      </c>
      <c r="C182" s="71" t="s">
        <v>249</v>
      </c>
      <c r="D182" s="85" t="s">
        <v>339</v>
      </c>
      <c r="E182" s="85">
        <v>40.0</v>
      </c>
      <c r="F182" s="85">
        <v>36.0</v>
      </c>
      <c r="G182" s="85">
        <v>4.0</v>
      </c>
      <c r="H182" s="85" t="s">
        <v>84</v>
      </c>
      <c r="I182" s="85" t="s">
        <v>231</v>
      </c>
      <c r="J182" s="85" t="s">
        <v>84</v>
      </c>
      <c r="L182" s="114" t="str">
        <f t="shared" si="2"/>
        <v>11</v>
      </c>
      <c r="M182" s="114" t="s">
        <v>419</v>
      </c>
    </row>
    <row r="183" ht="14.25" customHeight="1">
      <c r="A183" s="116" t="s">
        <v>420</v>
      </c>
      <c r="B183" s="85" t="s">
        <v>38</v>
      </c>
      <c r="C183" s="71" t="s">
        <v>249</v>
      </c>
      <c r="D183" s="85" t="s">
        <v>339</v>
      </c>
      <c r="E183" s="85">
        <v>41.0</v>
      </c>
      <c r="F183" s="85">
        <v>31.0</v>
      </c>
      <c r="G183" s="85">
        <v>10.0</v>
      </c>
      <c r="H183" s="85" t="s">
        <v>84</v>
      </c>
      <c r="I183" s="85" t="s">
        <v>231</v>
      </c>
      <c r="J183" s="85" t="s">
        <v>84</v>
      </c>
      <c r="L183" s="114" t="str">
        <f t="shared" si="2"/>
        <v>18</v>
      </c>
      <c r="M183" s="114" t="s">
        <v>421</v>
      </c>
    </row>
    <row r="184" ht="14.25" customHeight="1">
      <c r="A184" s="116" t="s">
        <v>422</v>
      </c>
      <c r="B184" s="85" t="s">
        <v>42</v>
      </c>
      <c r="C184" s="71" t="s">
        <v>202</v>
      </c>
      <c r="D184" s="85" t="s">
        <v>344</v>
      </c>
      <c r="E184" s="85">
        <v>40.0</v>
      </c>
      <c r="F184" s="85" t="s">
        <v>265</v>
      </c>
      <c r="G184" s="85" t="s">
        <v>266</v>
      </c>
      <c r="H184" s="85" t="s">
        <v>198</v>
      </c>
      <c r="I184" s="85" t="s">
        <v>199</v>
      </c>
      <c r="J184" s="85" t="s">
        <v>200</v>
      </c>
      <c r="L184" s="114" t="str">
        <f t="shared" si="2"/>
        <v>11</v>
      </c>
      <c r="M184" s="114" t="s">
        <v>419</v>
      </c>
    </row>
    <row r="185" ht="14.25" customHeight="1">
      <c r="A185" s="116" t="s">
        <v>423</v>
      </c>
      <c r="B185" s="85" t="s">
        <v>42</v>
      </c>
      <c r="C185" s="71" t="s">
        <v>202</v>
      </c>
      <c r="D185" s="85" t="s">
        <v>344</v>
      </c>
      <c r="E185" s="85">
        <v>40.0</v>
      </c>
      <c r="F185" s="85" t="s">
        <v>265</v>
      </c>
      <c r="G185" s="85" t="s">
        <v>266</v>
      </c>
      <c r="H185" s="85" t="s">
        <v>198</v>
      </c>
      <c r="I185" s="85" t="s">
        <v>199</v>
      </c>
      <c r="J185" s="85" t="s">
        <v>200</v>
      </c>
      <c r="L185" s="114" t="str">
        <f t="shared" si="2"/>
        <v>18</v>
      </c>
      <c r="M185" s="114" t="s">
        <v>421</v>
      </c>
    </row>
    <row r="186" ht="14.25" customHeight="1">
      <c r="A186" s="116" t="s">
        <v>424</v>
      </c>
      <c r="B186" s="85" t="s">
        <v>37</v>
      </c>
      <c r="C186" s="71" t="s">
        <v>203</v>
      </c>
      <c r="D186" s="85"/>
      <c r="E186" s="85">
        <v>37.0</v>
      </c>
      <c r="F186" s="85">
        <v>35.0</v>
      </c>
      <c r="G186" s="85">
        <v>2.0</v>
      </c>
      <c r="H186" s="85" t="s">
        <v>198</v>
      </c>
      <c r="I186" s="85" t="s">
        <v>199</v>
      </c>
      <c r="J186" s="85" t="s">
        <v>200</v>
      </c>
      <c r="L186" s="114" t="str">
        <f t="shared" si="2"/>
        <v>11</v>
      </c>
      <c r="M186" s="114" t="s">
        <v>419</v>
      </c>
    </row>
    <row r="187" ht="14.25" customHeight="1">
      <c r="A187" s="116" t="s">
        <v>425</v>
      </c>
      <c r="B187" s="85" t="s">
        <v>37</v>
      </c>
      <c r="C187" s="71" t="s">
        <v>203</v>
      </c>
      <c r="D187" s="85"/>
      <c r="E187" s="85">
        <v>38.0</v>
      </c>
      <c r="F187" s="85">
        <v>37.0</v>
      </c>
      <c r="G187" s="85">
        <v>1.0</v>
      </c>
      <c r="H187" s="85" t="s">
        <v>198</v>
      </c>
      <c r="I187" s="85" t="s">
        <v>199</v>
      </c>
      <c r="J187" s="85" t="s">
        <v>200</v>
      </c>
      <c r="L187" s="114" t="str">
        <f t="shared" si="2"/>
        <v>18</v>
      </c>
      <c r="M187" s="114" t="s">
        <v>421</v>
      </c>
    </row>
    <row r="188" ht="14.25" customHeight="1">
      <c r="A188" s="116" t="s">
        <v>425</v>
      </c>
      <c r="B188" s="85" t="s">
        <v>38</v>
      </c>
      <c r="C188" s="71" t="s">
        <v>249</v>
      </c>
      <c r="D188" s="85" t="s">
        <v>339</v>
      </c>
      <c r="E188" s="85">
        <v>40.0</v>
      </c>
      <c r="F188" s="85" t="s">
        <v>265</v>
      </c>
      <c r="G188" s="85" t="s">
        <v>266</v>
      </c>
      <c r="H188" s="85" t="s">
        <v>198</v>
      </c>
      <c r="I188" s="85" t="s">
        <v>199</v>
      </c>
      <c r="J188" s="85" t="s">
        <v>200</v>
      </c>
      <c r="L188" s="114" t="str">
        <f t="shared" si="2"/>
        <v>18</v>
      </c>
      <c r="M188" s="114" t="s">
        <v>421</v>
      </c>
    </row>
    <row r="189" ht="14.25" customHeight="1">
      <c r="A189" s="116" t="s">
        <v>426</v>
      </c>
      <c r="B189" s="85" t="s">
        <v>38</v>
      </c>
      <c r="C189" s="71" t="s">
        <v>240</v>
      </c>
      <c r="D189" s="85" t="s">
        <v>339</v>
      </c>
      <c r="E189" s="85">
        <v>35.0</v>
      </c>
      <c r="F189" s="85">
        <v>31.0</v>
      </c>
      <c r="G189" s="85">
        <v>4.0</v>
      </c>
      <c r="H189" s="85" t="s">
        <v>198</v>
      </c>
      <c r="I189" s="85" t="s">
        <v>199</v>
      </c>
      <c r="J189" s="85" t="s">
        <v>200</v>
      </c>
      <c r="L189" s="114" t="str">
        <f t="shared" si="2"/>
        <v>25</v>
      </c>
      <c r="M189" s="114" t="s">
        <v>427</v>
      </c>
    </row>
    <row r="190" ht="14.25" customHeight="1">
      <c r="A190" s="116" t="s">
        <v>428</v>
      </c>
      <c r="B190" s="85" t="s">
        <v>38</v>
      </c>
      <c r="C190" s="71" t="s">
        <v>259</v>
      </c>
      <c r="D190" s="85" t="s">
        <v>362</v>
      </c>
      <c r="E190" s="85">
        <v>44.0</v>
      </c>
      <c r="F190" s="85">
        <v>22.0</v>
      </c>
      <c r="G190" s="85">
        <v>22.0</v>
      </c>
      <c r="H190" s="85" t="s">
        <v>84</v>
      </c>
      <c r="I190" s="85" t="s">
        <v>231</v>
      </c>
      <c r="J190" s="85" t="s">
        <v>84</v>
      </c>
      <c r="L190" s="114" t="str">
        <f t="shared" si="2"/>
        <v>25</v>
      </c>
      <c r="M190" s="114" t="s">
        <v>427</v>
      </c>
    </row>
    <row r="191" ht="14.25" customHeight="1">
      <c r="A191" s="116" t="s">
        <v>429</v>
      </c>
      <c r="B191" s="85" t="s">
        <v>39</v>
      </c>
      <c r="C191" s="71" t="s">
        <v>267</v>
      </c>
      <c r="D191" s="85" t="s">
        <v>339</v>
      </c>
      <c r="E191" s="85">
        <v>48.0</v>
      </c>
      <c r="F191" s="85">
        <v>40.0</v>
      </c>
      <c r="G191" s="85">
        <v>8.0</v>
      </c>
      <c r="H191" s="85" t="s">
        <v>84</v>
      </c>
      <c r="I191" s="85" t="s">
        <v>231</v>
      </c>
      <c r="J191" s="85" t="s">
        <v>84</v>
      </c>
      <c r="L191" s="114" t="str">
        <f t="shared" si="2"/>
        <v>11</v>
      </c>
      <c r="M191" s="114" t="s">
        <v>419</v>
      </c>
    </row>
    <row r="192" ht="14.25" customHeight="1">
      <c r="A192" s="116" t="s">
        <v>430</v>
      </c>
      <c r="B192" s="85" t="s">
        <v>42</v>
      </c>
      <c r="C192" s="71" t="s">
        <v>202</v>
      </c>
      <c r="D192" s="85"/>
      <c r="E192" s="85">
        <v>45.0</v>
      </c>
      <c r="F192" s="85" t="s">
        <v>265</v>
      </c>
      <c r="G192" s="85" t="s">
        <v>268</v>
      </c>
      <c r="H192" s="85" t="s">
        <v>198</v>
      </c>
      <c r="I192" s="85" t="s">
        <v>199</v>
      </c>
      <c r="J192" s="85" t="s">
        <v>200</v>
      </c>
      <c r="L192" s="114" t="str">
        <f t="shared" si="2"/>
        <v>11</v>
      </c>
      <c r="M192" s="114" t="s">
        <v>419</v>
      </c>
    </row>
    <row r="193" ht="14.25" customHeight="1">
      <c r="A193" s="116" t="s">
        <v>431</v>
      </c>
      <c r="B193" s="85" t="s">
        <v>42</v>
      </c>
      <c r="C193" s="71" t="s">
        <v>202</v>
      </c>
      <c r="D193" s="85" t="s">
        <v>339</v>
      </c>
      <c r="E193" s="85">
        <v>45.0</v>
      </c>
      <c r="F193" s="85" t="s">
        <v>265</v>
      </c>
      <c r="G193" s="85" t="s">
        <v>266</v>
      </c>
      <c r="H193" s="85" t="s">
        <v>198</v>
      </c>
      <c r="I193" s="85" t="s">
        <v>199</v>
      </c>
      <c r="J193" s="85" t="s">
        <v>200</v>
      </c>
      <c r="L193" s="114" t="str">
        <f t="shared" si="2"/>
        <v>10</v>
      </c>
      <c r="M193" s="114" t="s">
        <v>432</v>
      </c>
    </row>
    <row r="194" ht="14.25" customHeight="1">
      <c r="A194" s="116" t="s">
        <v>433</v>
      </c>
      <c r="B194" s="85" t="s">
        <v>38</v>
      </c>
      <c r="C194" s="71" t="s">
        <v>269</v>
      </c>
      <c r="D194" s="85"/>
      <c r="E194" s="85">
        <v>45.0</v>
      </c>
      <c r="F194" s="85" t="s">
        <v>265</v>
      </c>
      <c r="G194" s="85" t="s">
        <v>266</v>
      </c>
      <c r="H194" s="85" t="s">
        <v>198</v>
      </c>
      <c r="I194" s="85" t="s">
        <v>199</v>
      </c>
      <c r="J194" s="85" t="s">
        <v>200</v>
      </c>
      <c r="L194" s="114" t="str">
        <f t="shared" si="2"/>
        <v>25</v>
      </c>
      <c r="M194" s="114" t="s">
        <v>427</v>
      </c>
    </row>
    <row r="195" ht="14.25" customHeight="1">
      <c r="A195" s="116" t="s">
        <v>434</v>
      </c>
      <c r="B195" s="85" t="s">
        <v>38</v>
      </c>
      <c r="C195" s="71" t="s">
        <v>249</v>
      </c>
      <c r="D195" s="85" t="s">
        <v>362</v>
      </c>
      <c r="E195" s="85">
        <v>40.0</v>
      </c>
      <c r="F195" s="85">
        <v>31.0</v>
      </c>
      <c r="G195" s="85">
        <v>9.0</v>
      </c>
      <c r="H195" s="85" t="s">
        <v>84</v>
      </c>
      <c r="I195" s="85" t="s">
        <v>231</v>
      </c>
      <c r="J195" s="85" t="s">
        <v>84</v>
      </c>
      <c r="L195" s="114" t="str">
        <f t="shared" si="2"/>
        <v>18</v>
      </c>
      <c r="M195" s="114" t="s">
        <v>421</v>
      </c>
    </row>
    <row r="196" ht="14.25" customHeight="1">
      <c r="A196" s="116" t="s">
        <v>435</v>
      </c>
      <c r="B196" s="85" t="s">
        <v>40</v>
      </c>
      <c r="C196" s="71" t="s">
        <v>204</v>
      </c>
      <c r="D196" s="85" t="s">
        <v>436</v>
      </c>
      <c r="E196" s="85">
        <v>48.0</v>
      </c>
      <c r="F196" s="85">
        <v>45.0</v>
      </c>
      <c r="G196" s="85">
        <v>3.0</v>
      </c>
      <c r="H196" s="85" t="s">
        <v>84</v>
      </c>
      <c r="I196" s="85" t="s">
        <v>231</v>
      </c>
      <c r="J196" s="85" t="s">
        <v>84</v>
      </c>
      <c r="L196" s="114" t="str">
        <f t="shared" si="2"/>
        <v>10</v>
      </c>
      <c r="M196" s="114" t="s">
        <v>432</v>
      </c>
    </row>
    <row r="197" ht="14.25" customHeight="1">
      <c r="A197" s="116" t="s">
        <v>437</v>
      </c>
      <c r="B197" s="85" t="s">
        <v>38</v>
      </c>
      <c r="C197" s="71" t="s">
        <v>270</v>
      </c>
      <c r="D197" s="85" t="s">
        <v>344</v>
      </c>
      <c r="E197" s="85">
        <v>35.0</v>
      </c>
      <c r="F197" s="85">
        <v>25.0</v>
      </c>
      <c r="G197" s="85">
        <v>10.0</v>
      </c>
      <c r="H197" s="85" t="s">
        <v>198</v>
      </c>
      <c r="I197" s="85" t="s">
        <v>199</v>
      </c>
      <c r="J197" s="85" t="s">
        <v>200</v>
      </c>
      <c r="L197" s="114" t="str">
        <f t="shared" si="2"/>
        <v>10</v>
      </c>
      <c r="M197" s="114" t="s">
        <v>432</v>
      </c>
    </row>
    <row r="198" ht="14.25" customHeight="1">
      <c r="A198" s="116" t="s">
        <v>438</v>
      </c>
      <c r="B198" s="85" t="s">
        <v>39</v>
      </c>
      <c r="C198" s="71" t="s">
        <v>271</v>
      </c>
      <c r="D198" s="85" t="s">
        <v>339</v>
      </c>
      <c r="E198" s="85">
        <v>34.0</v>
      </c>
      <c r="F198" s="85">
        <v>31.0</v>
      </c>
      <c r="G198" s="85">
        <v>3.0</v>
      </c>
      <c r="H198" s="85" t="s">
        <v>198</v>
      </c>
      <c r="I198" s="85" t="s">
        <v>199</v>
      </c>
      <c r="J198" s="85" t="s">
        <v>200</v>
      </c>
      <c r="L198" s="114" t="str">
        <f t="shared" si="2"/>
        <v>25</v>
      </c>
      <c r="M198" s="114" t="s">
        <v>427</v>
      </c>
    </row>
    <row r="199" ht="14.25" customHeight="1">
      <c r="A199" s="116" t="s">
        <v>438</v>
      </c>
      <c r="B199" s="85" t="s">
        <v>40</v>
      </c>
      <c r="C199" s="71" t="s">
        <v>204</v>
      </c>
      <c r="D199" s="85" t="s">
        <v>351</v>
      </c>
      <c r="E199" s="85">
        <v>44.0</v>
      </c>
      <c r="F199" s="85">
        <v>34.0</v>
      </c>
      <c r="G199" s="85">
        <v>10.0</v>
      </c>
      <c r="H199" s="85" t="s">
        <v>84</v>
      </c>
      <c r="I199" s="85" t="s">
        <v>231</v>
      </c>
      <c r="J199" s="85" t="s">
        <v>84</v>
      </c>
      <c r="L199" s="114" t="str">
        <f t="shared" si="2"/>
        <v>25</v>
      </c>
      <c r="M199" s="114" t="s">
        <v>427</v>
      </c>
    </row>
    <row r="200" ht="14.25" customHeight="1">
      <c r="A200" s="116" t="s">
        <v>438</v>
      </c>
      <c r="B200" s="85" t="s">
        <v>38</v>
      </c>
      <c r="C200" s="71" t="s">
        <v>251</v>
      </c>
      <c r="D200" s="85" t="s">
        <v>339</v>
      </c>
      <c r="E200" s="85">
        <v>44.0</v>
      </c>
      <c r="F200" s="85">
        <v>38.0</v>
      </c>
      <c r="G200" s="85">
        <v>6.0</v>
      </c>
      <c r="H200" s="85" t="s">
        <v>84</v>
      </c>
      <c r="I200" s="85" t="s">
        <v>231</v>
      </c>
      <c r="J200" s="85" t="s">
        <v>84</v>
      </c>
      <c r="L200" s="114" t="str">
        <f t="shared" si="2"/>
        <v>25</v>
      </c>
      <c r="M200" s="114" t="s">
        <v>427</v>
      </c>
    </row>
    <row r="201" ht="14.25" customHeight="1">
      <c r="A201" s="116" t="s">
        <v>439</v>
      </c>
      <c r="B201" s="85" t="s">
        <v>42</v>
      </c>
      <c r="C201" s="71" t="s">
        <v>272</v>
      </c>
      <c r="D201" s="85" t="s">
        <v>369</v>
      </c>
      <c r="E201" s="85">
        <v>45.0</v>
      </c>
      <c r="F201" s="85" t="s">
        <v>265</v>
      </c>
      <c r="G201" s="85" t="s">
        <v>268</v>
      </c>
      <c r="H201" s="85" t="s">
        <v>198</v>
      </c>
      <c r="I201" s="85" t="s">
        <v>199</v>
      </c>
      <c r="J201" s="85" t="s">
        <v>200</v>
      </c>
      <c r="L201" s="114" t="str">
        <f t="shared" si="2"/>
        <v>8-</v>
      </c>
      <c r="M201" s="114" t="s">
        <v>415</v>
      </c>
    </row>
    <row r="202" ht="14.25" customHeight="1">
      <c r="A202" s="116" t="s">
        <v>440</v>
      </c>
      <c r="B202" s="85" t="s">
        <v>39</v>
      </c>
      <c r="C202" s="71" t="s">
        <v>273</v>
      </c>
      <c r="D202" s="85" t="s">
        <v>362</v>
      </c>
      <c r="E202" s="85">
        <v>44.0</v>
      </c>
      <c r="F202" s="85" t="s">
        <v>265</v>
      </c>
      <c r="G202" s="85" t="s">
        <v>266</v>
      </c>
      <c r="H202" s="85" t="s">
        <v>84</v>
      </c>
      <c r="I202" s="85" t="s">
        <v>231</v>
      </c>
      <c r="J202" s="85" t="s">
        <v>84</v>
      </c>
      <c r="L202" s="114" t="str">
        <f t="shared" si="2"/>
        <v>1-</v>
      </c>
      <c r="M202" s="114" t="s">
        <v>441</v>
      </c>
    </row>
    <row r="203" ht="14.25" customHeight="1">
      <c r="A203" s="116" t="s">
        <v>442</v>
      </c>
      <c r="B203" s="85" t="s">
        <v>39</v>
      </c>
      <c r="C203" s="71" t="s">
        <v>271</v>
      </c>
      <c r="D203" s="85" t="s">
        <v>339</v>
      </c>
      <c r="E203" s="85">
        <v>34.0</v>
      </c>
      <c r="F203" s="85" t="s">
        <v>265</v>
      </c>
      <c r="G203" s="85" t="s">
        <v>266</v>
      </c>
      <c r="H203" s="85" t="s">
        <v>198</v>
      </c>
      <c r="I203" s="85" t="s">
        <v>199</v>
      </c>
      <c r="J203" s="85" t="s">
        <v>200</v>
      </c>
      <c r="L203" s="114" t="str">
        <f t="shared" si="2"/>
        <v>22</v>
      </c>
      <c r="M203" s="114" t="s">
        <v>443</v>
      </c>
    </row>
    <row r="204" ht="14.25" customHeight="1">
      <c r="A204" s="116" t="s">
        <v>444</v>
      </c>
      <c r="B204" s="85" t="s">
        <v>395</v>
      </c>
      <c r="C204" s="71" t="s">
        <v>274</v>
      </c>
      <c r="D204" s="85" t="s">
        <v>344</v>
      </c>
      <c r="E204" s="85">
        <v>44.0</v>
      </c>
      <c r="F204" s="85" t="s">
        <v>265</v>
      </c>
      <c r="G204" s="85" t="s">
        <v>266</v>
      </c>
      <c r="H204" s="85" t="s">
        <v>275</v>
      </c>
      <c r="I204" s="85" t="s">
        <v>275</v>
      </c>
      <c r="J204" s="85" t="s">
        <v>276</v>
      </c>
      <c r="L204" s="114" t="str">
        <f t="shared" si="2"/>
        <v>6-</v>
      </c>
      <c r="M204" s="114" t="s">
        <v>445</v>
      </c>
    </row>
    <row r="205" ht="14.25" customHeight="1">
      <c r="A205" s="116" t="s">
        <v>446</v>
      </c>
      <c r="B205" s="85" t="s">
        <v>38</v>
      </c>
      <c r="C205" s="71" t="s">
        <v>252</v>
      </c>
      <c r="D205" s="85" t="s">
        <v>339</v>
      </c>
      <c r="E205" s="85">
        <v>45.0</v>
      </c>
      <c r="F205" s="85" t="s">
        <v>265</v>
      </c>
      <c r="G205" s="85" t="s">
        <v>266</v>
      </c>
      <c r="H205" s="85" t="s">
        <v>84</v>
      </c>
      <c r="I205" s="85" t="s">
        <v>231</v>
      </c>
      <c r="J205" s="85" t="s">
        <v>84</v>
      </c>
      <c r="L205" s="114" t="str">
        <f t="shared" si="2"/>
        <v>20</v>
      </c>
      <c r="M205" s="114" t="s">
        <v>447</v>
      </c>
    </row>
    <row r="206" ht="14.25" customHeight="1">
      <c r="A206" s="116" t="s">
        <v>448</v>
      </c>
      <c r="B206" s="85" t="s">
        <v>39</v>
      </c>
      <c r="C206" s="71" t="s">
        <v>201</v>
      </c>
      <c r="D206" s="85" t="s">
        <v>369</v>
      </c>
      <c r="E206" s="85">
        <v>45.0</v>
      </c>
      <c r="F206" s="85" t="s">
        <v>265</v>
      </c>
      <c r="G206" s="85" t="s">
        <v>266</v>
      </c>
      <c r="H206" s="85" t="s">
        <v>84</v>
      </c>
      <c r="I206" s="85" t="s">
        <v>231</v>
      </c>
      <c r="J206" s="85" t="s">
        <v>84</v>
      </c>
      <c r="L206" s="114" t="str">
        <f t="shared" si="2"/>
        <v>27</v>
      </c>
      <c r="M206" s="114" t="s">
        <v>449</v>
      </c>
    </row>
    <row r="207" ht="14.25" customHeight="1">
      <c r="A207" s="116" t="s">
        <v>450</v>
      </c>
      <c r="B207" s="85" t="s">
        <v>42</v>
      </c>
      <c r="C207" s="71" t="s">
        <v>274</v>
      </c>
      <c r="D207" s="85" t="s">
        <v>369</v>
      </c>
      <c r="E207" s="85" t="s">
        <v>268</v>
      </c>
      <c r="F207" s="85" t="s">
        <v>265</v>
      </c>
      <c r="G207" s="85" t="s">
        <v>266</v>
      </c>
      <c r="H207" s="85" t="s">
        <v>84</v>
      </c>
      <c r="I207" s="85" t="s">
        <v>231</v>
      </c>
      <c r="J207" s="85" t="s">
        <v>84</v>
      </c>
      <c r="L207" s="114" t="str">
        <f t="shared" si="2"/>
        <v>27</v>
      </c>
      <c r="M207" s="114" t="s">
        <v>449</v>
      </c>
    </row>
    <row r="208" ht="14.25" customHeight="1">
      <c r="A208" s="116" t="s">
        <v>451</v>
      </c>
      <c r="B208" s="85" t="s">
        <v>39</v>
      </c>
      <c r="C208" s="71" t="s">
        <v>271</v>
      </c>
      <c r="D208" s="85" t="s">
        <v>339</v>
      </c>
      <c r="E208" s="85">
        <v>33.0</v>
      </c>
      <c r="F208" s="85" t="s">
        <v>265</v>
      </c>
      <c r="G208" s="85" t="s">
        <v>266</v>
      </c>
      <c r="H208" s="85" t="s">
        <v>198</v>
      </c>
      <c r="I208" s="85" t="s">
        <v>199</v>
      </c>
      <c r="J208" s="85" t="s">
        <v>200</v>
      </c>
      <c r="L208" s="114" t="str">
        <f t="shared" si="2"/>
        <v>20</v>
      </c>
      <c r="M208" s="114" t="s">
        <v>447</v>
      </c>
    </row>
    <row r="209" ht="14.25" customHeight="1">
      <c r="A209" s="116" t="s">
        <v>448</v>
      </c>
      <c r="B209" s="85" t="s">
        <v>39</v>
      </c>
      <c r="C209" s="71" t="s">
        <v>277</v>
      </c>
      <c r="D209" s="85" t="s">
        <v>339</v>
      </c>
      <c r="E209" s="85">
        <v>40.0</v>
      </c>
      <c r="F209" s="85">
        <v>39.0</v>
      </c>
      <c r="G209" s="85">
        <v>9.0</v>
      </c>
      <c r="H209" s="85" t="s">
        <v>84</v>
      </c>
      <c r="I209" s="85" t="s">
        <v>231</v>
      </c>
      <c r="J209" s="85" t="s">
        <v>84</v>
      </c>
      <c r="L209" s="114" t="str">
        <f t="shared" si="2"/>
        <v>27</v>
      </c>
      <c r="M209" s="114" t="s">
        <v>449</v>
      </c>
    </row>
    <row r="210" ht="14.25" customHeight="1">
      <c r="A210" s="116" t="s">
        <v>452</v>
      </c>
      <c r="B210" s="85" t="s">
        <v>39</v>
      </c>
      <c r="C210" s="71" t="s">
        <v>201</v>
      </c>
      <c r="D210" s="85" t="s">
        <v>369</v>
      </c>
      <c r="E210" s="85">
        <v>43.0</v>
      </c>
      <c r="F210" s="85" t="s">
        <v>265</v>
      </c>
      <c r="G210" s="85" t="s">
        <v>266</v>
      </c>
      <c r="H210" s="85" t="s">
        <v>84</v>
      </c>
      <c r="I210" s="85" t="s">
        <v>231</v>
      </c>
      <c r="J210" s="85" t="s">
        <v>84</v>
      </c>
      <c r="L210" s="114" t="str">
        <f t="shared" si="2"/>
        <v>3-</v>
      </c>
      <c r="M210" s="114" t="s">
        <v>453</v>
      </c>
    </row>
    <row r="211" ht="14.25" customHeight="1">
      <c r="A211" s="116" t="s">
        <v>452</v>
      </c>
      <c r="B211" s="85" t="s">
        <v>39</v>
      </c>
      <c r="C211" s="71" t="s">
        <v>277</v>
      </c>
      <c r="D211" s="85" t="s">
        <v>339</v>
      </c>
      <c r="E211" s="85">
        <v>40.0</v>
      </c>
      <c r="F211" s="85" t="s">
        <v>265</v>
      </c>
      <c r="G211" s="85" t="s">
        <v>268</v>
      </c>
      <c r="H211" s="85" t="s">
        <v>84</v>
      </c>
      <c r="I211" s="85" t="s">
        <v>231</v>
      </c>
      <c r="J211" s="85" t="s">
        <v>84</v>
      </c>
      <c r="L211" s="114" t="str">
        <f t="shared" si="2"/>
        <v>3-</v>
      </c>
      <c r="M211" s="114" t="s">
        <v>453</v>
      </c>
    </row>
    <row r="212" ht="14.25" customHeight="1">
      <c r="A212" s="116" t="s">
        <v>454</v>
      </c>
      <c r="B212" s="85" t="s">
        <v>39</v>
      </c>
      <c r="C212" s="71" t="s">
        <v>259</v>
      </c>
      <c r="D212" s="85" t="s">
        <v>339</v>
      </c>
      <c r="E212" s="85">
        <v>41.0</v>
      </c>
      <c r="F212" s="85" t="s">
        <v>265</v>
      </c>
      <c r="G212" s="85" t="s">
        <v>266</v>
      </c>
      <c r="H212" s="85" t="s">
        <v>84</v>
      </c>
      <c r="I212" s="85" t="s">
        <v>231</v>
      </c>
      <c r="J212" s="85" t="s">
        <v>84</v>
      </c>
      <c r="L212" s="114" t="str">
        <f t="shared" si="2"/>
        <v>10</v>
      </c>
      <c r="M212" s="114" t="s">
        <v>432</v>
      </c>
    </row>
    <row r="213" ht="14.25" customHeight="1">
      <c r="A213" s="116" t="s">
        <v>455</v>
      </c>
      <c r="B213" s="85" t="s">
        <v>42</v>
      </c>
      <c r="C213" s="71" t="s">
        <v>278</v>
      </c>
      <c r="D213" s="85" t="s">
        <v>344</v>
      </c>
      <c r="E213" s="85" t="s">
        <v>268</v>
      </c>
      <c r="F213" s="85" t="s">
        <v>265</v>
      </c>
      <c r="G213" s="85" t="s">
        <v>266</v>
      </c>
      <c r="H213" s="85"/>
      <c r="I213" s="85"/>
      <c r="J213" s="85"/>
      <c r="L213" s="114" t="str">
        <f t="shared" si="2"/>
        <v>11</v>
      </c>
      <c r="M213" s="114" t="s">
        <v>419</v>
      </c>
    </row>
    <row r="214" ht="14.25" customHeight="1">
      <c r="A214" s="116" t="s">
        <v>456</v>
      </c>
      <c r="B214" s="85" t="s">
        <v>42</v>
      </c>
      <c r="C214" s="71" t="s">
        <v>279</v>
      </c>
      <c r="D214" s="85" t="s">
        <v>380</v>
      </c>
      <c r="E214" s="85">
        <v>26.0</v>
      </c>
      <c r="F214" s="85" t="s">
        <v>265</v>
      </c>
      <c r="G214" s="85" t="s">
        <v>266</v>
      </c>
      <c r="H214" s="85" t="s">
        <v>280</v>
      </c>
      <c r="I214" s="85" t="s">
        <v>82</v>
      </c>
      <c r="J214" s="85" t="s">
        <v>281</v>
      </c>
      <c r="L214" s="114" t="str">
        <f t="shared" si="2"/>
        <v>18</v>
      </c>
      <c r="M214" s="114" t="s">
        <v>421</v>
      </c>
    </row>
    <row r="215" ht="14.25" customHeight="1">
      <c r="A215" s="116" t="s">
        <v>457</v>
      </c>
      <c r="B215" s="85" t="s">
        <v>38</v>
      </c>
      <c r="C215" s="71" t="s">
        <v>282</v>
      </c>
      <c r="D215" s="85" t="s">
        <v>339</v>
      </c>
      <c r="E215" s="85">
        <v>44.0</v>
      </c>
      <c r="F215" s="85" t="s">
        <v>265</v>
      </c>
      <c r="G215" s="85" t="s">
        <v>266</v>
      </c>
      <c r="H215" s="85" t="s">
        <v>84</v>
      </c>
      <c r="I215" s="85" t="s">
        <v>231</v>
      </c>
      <c r="J215" s="85" t="s">
        <v>84</v>
      </c>
      <c r="L215" s="114" t="str">
        <f t="shared" si="2"/>
        <v>24</v>
      </c>
      <c r="M215" s="114" t="s">
        <v>458</v>
      </c>
    </row>
    <row r="216" ht="14.25" customHeight="1">
      <c r="A216" s="116" t="s">
        <v>459</v>
      </c>
      <c r="B216" s="85" t="s">
        <v>38</v>
      </c>
      <c r="C216" s="71" t="s">
        <v>271</v>
      </c>
      <c r="D216" s="85" t="s">
        <v>339</v>
      </c>
      <c r="E216" s="85">
        <v>34.0</v>
      </c>
      <c r="F216" s="85" t="s">
        <v>265</v>
      </c>
      <c r="G216" s="85" t="s">
        <v>268</v>
      </c>
      <c r="H216" s="85" t="s">
        <v>84</v>
      </c>
      <c r="I216" s="85" t="s">
        <v>231</v>
      </c>
      <c r="J216" s="85" t="s">
        <v>84</v>
      </c>
      <c r="L216" s="114" t="str">
        <f t="shared" si="2"/>
        <v>24</v>
      </c>
      <c r="M216" s="114" t="s">
        <v>458</v>
      </c>
    </row>
    <row r="217" ht="14.25" customHeight="1">
      <c r="A217" s="116" t="s">
        <v>460</v>
      </c>
      <c r="B217" s="85" t="s">
        <v>38</v>
      </c>
      <c r="C217" s="71" t="s">
        <v>283</v>
      </c>
      <c r="D217" s="85" t="s">
        <v>344</v>
      </c>
      <c r="E217" s="85">
        <v>26.0</v>
      </c>
      <c r="F217" s="85" t="s">
        <v>265</v>
      </c>
      <c r="G217" s="85" t="s">
        <v>266</v>
      </c>
      <c r="H217" s="85" t="s">
        <v>114</v>
      </c>
      <c r="I217" s="85" t="s">
        <v>114</v>
      </c>
      <c r="J217" s="85" t="s">
        <v>284</v>
      </c>
      <c r="L217" s="114" t="str">
        <f t="shared" si="2"/>
        <v>22</v>
      </c>
      <c r="M217" s="114" t="s">
        <v>443</v>
      </c>
    </row>
    <row r="218" ht="14.25" customHeight="1">
      <c r="A218" s="117" t="s">
        <v>461</v>
      </c>
      <c r="B218" s="105" t="s">
        <v>40</v>
      </c>
      <c r="C218" s="71" t="s">
        <v>232</v>
      </c>
      <c r="D218" s="105" t="s">
        <v>386</v>
      </c>
      <c r="E218" s="105">
        <v>27.0</v>
      </c>
      <c r="F218" s="105">
        <v>25.0</v>
      </c>
      <c r="G218" s="105">
        <v>2.0</v>
      </c>
      <c r="H218" s="105" t="s">
        <v>84</v>
      </c>
      <c r="I218" s="105" t="s">
        <v>231</v>
      </c>
      <c r="J218" s="105" t="s">
        <v>84</v>
      </c>
      <c r="L218" s="114" t="str">
        <f t="shared" si="2"/>
        <v>1-</v>
      </c>
      <c r="M218" s="114" t="s">
        <v>441</v>
      </c>
    </row>
    <row r="219" ht="14.25" customHeight="1">
      <c r="A219" s="116" t="s">
        <v>461</v>
      </c>
      <c r="B219" s="85" t="s">
        <v>42</v>
      </c>
      <c r="C219" s="71" t="s">
        <v>285</v>
      </c>
      <c r="D219" s="85" t="s">
        <v>344</v>
      </c>
      <c r="E219" s="85">
        <v>44.0</v>
      </c>
      <c r="F219" s="85" t="s">
        <v>265</v>
      </c>
      <c r="G219" s="85" t="s">
        <v>268</v>
      </c>
      <c r="H219" s="85" t="s">
        <v>114</v>
      </c>
      <c r="I219" s="85" t="s">
        <v>114</v>
      </c>
      <c r="J219" s="85" t="s">
        <v>284</v>
      </c>
      <c r="L219" s="114" t="str">
        <f t="shared" si="2"/>
        <v>1-</v>
      </c>
      <c r="M219" s="114" t="s">
        <v>441</v>
      </c>
    </row>
    <row r="220" ht="14.25" customHeight="1">
      <c r="A220" s="116" t="s">
        <v>462</v>
      </c>
      <c r="B220" s="85" t="s">
        <v>42</v>
      </c>
      <c r="C220" s="71" t="s">
        <v>285</v>
      </c>
      <c r="D220" s="85" t="s">
        <v>344</v>
      </c>
      <c r="E220" s="85">
        <v>31.0</v>
      </c>
      <c r="F220" s="85" t="s">
        <v>265</v>
      </c>
      <c r="G220" s="85" t="s">
        <v>266</v>
      </c>
      <c r="H220" s="85" t="s">
        <v>286</v>
      </c>
      <c r="I220" s="85" t="s">
        <v>286</v>
      </c>
      <c r="J220" s="85" t="s">
        <v>287</v>
      </c>
      <c r="L220" s="114" t="str">
        <f t="shared" si="2"/>
        <v>29</v>
      </c>
      <c r="M220" s="114" t="s">
        <v>463</v>
      </c>
    </row>
    <row r="221" ht="14.25" customHeight="1">
      <c r="A221" s="116" t="s">
        <v>464</v>
      </c>
      <c r="B221" s="85" t="s">
        <v>38</v>
      </c>
      <c r="C221" s="71" t="s">
        <v>204</v>
      </c>
      <c r="D221" s="85" t="s">
        <v>339</v>
      </c>
      <c r="E221" s="85">
        <v>45.0</v>
      </c>
      <c r="F221" s="85" t="s">
        <v>265</v>
      </c>
      <c r="G221" s="85" t="s">
        <v>268</v>
      </c>
      <c r="H221" s="85" t="s">
        <v>114</v>
      </c>
      <c r="I221" s="85" t="s">
        <v>114</v>
      </c>
      <c r="J221" s="85" t="s">
        <v>284</v>
      </c>
      <c r="L221" s="114" t="str">
        <f t="shared" si="2"/>
        <v>15</v>
      </c>
      <c r="M221" s="114" t="s">
        <v>465</v>
      </c>
    </row>
    <row r="222" ht="14.25" customHeight="1">
      <c r="A222" s="116" t="s">
        <v>466</v>
      </c>
      <c r="B222" s="85" t="s">
        <v>39</v>
      </c>
      <c r="C222" s="71" t="s">
        <v>288</v>
      </c>
      <c r="D222" s="85" t="s">
        <v>339</v>
      </c>
      <c r="E222" s="85">
        <v>35.0</v>
      </c>
      <c r="F222" s="85" t="s">
        <v>265</v>
      </c>
      <c r="G222" s="85" t="s">
        <v>266</v>
      </c>
      <c r="H222" s="85" t="s">
        <v>90</v>
      </c>
      <c r="I222" s="85" t="s">
        <v>84</v>
      </c>
      <c r="J222" s="85" t="s">
        <v>289</v>
      </c>
      <c r="L222" s="114" t="str">
        <f t="shared" si="2"/>
        <v>15</v>
      </c>
      <c r="M222" s="114" t="s">
        <v>465</v>
      </c>
    </row>
    <row r="223" ht="14.25" customHeight="1">
      <c r="A223" s="116" t="s">
        <v>467</v>
      </c>
      <c r="B223" s="85" t="s">
        <v>38</v>
      </c>
      <c r="C223" s="71" t="s">
        <v>201</v>
      </c>
      <c r="D223" s="85" t="s">
        <v>339</v>
      </c>
      <c r="E223" s="85">
        <v>45.0</v>
      </c>
      <c r="F223" s="85" t="s">
        <v>265</v>
      </c>
      <c r="G223" s="85" t="s">
        <v>266</v>
      </c>
      <c r="H223" s="85" t="s">
        <v>84</v>
      </c>
      <c r="I223" s="85" t="s">
        <v>231</v>
      </c>
      <c r="J223" s="85" t="s">
        <v>84</v>
      </c>
      <c r="L223" s="114" t="str">
        <f t="shared" si="2"/>
        <v>12</v>
      </c>
      <c r="M223" s="114" t="s">
        <v>468</v>
      </c>
    </row>
    <row r="224" ht="14.25" customHeight="1">
      <c r="A224" s="116" t="s">
        <v>469</v>
      </c>
      <c r="B224" s="85" t="s">
        <v>39</v>
      </c>
      <c r="C224" s="85" t="s">
        <v>270</v>
      </c>
      <c r="D224" s="85" t="s">
        <v>364</v>
      </c>
      <c r="E224" s="85">
        <v>40.0</v>
      </c>
      <c r="F224" s="85" t="s">
        <v>265</v>
      </c>
      <c r="G224" s="85" t="s">
        <v>266</v>
      </c>
      <c r="H224" s="85" t="s">
        <v>101</v>
      </c>
      <c r="I224" s="85" t="s">
        <v>211</v>
      </c>
      <c r="J224" s="85" t="s">
        <v>212</v>
      </c>
      <c r="L224" s="114" t="str">
        <f t="shared" si="2"/>
        <v>12</v>
      </c>
      <c r="M224" s="114" t="s">
        <v>468</v>
      </c>
    </row>
    <row r="225" ht="14.25" customHeight="1">
      <c r="A225" s="116" t="s">
        <v>470</v>
      </c>
      <c r="B225" s="85" t="s">
        <v>395</v>
      </c>
      <c r="C225" s="71" t="s">
        <v>290</v>
      </c>
      <c r="D225" s="85" t="s">
        <v>344</v>
      </c>
      <c r="E225" s="85">
        <v>29.0</v>
      </c>
      <c r="F225" s="85">
        <v>24.0</v>
      </c>
      <c r="G225" s="85">
        <v>4.0</v>
      </c>
      <c r="H225" s="85" t="s">
        <v>291</v>
      </c>
      <c r="I225" s="85" t="s">
        <v>292</v>
      </c>
      <c r="J225" s="85" t="s">
        <v>293</v>
      </c>
      <c r="L225" s="114" t="str">
        <f t="shared" si="2"/>
        <v>19</v>
      </c>
      <c r="M225" s="114" t="s">
        <v>471</v>
      </c>
    </row>
    <row r="226" ht="14.25" customHeight="1">
      <c r="A226" s="116" t="s">
        <v>472</v>
      </c>
      <c r="B226" s="85" t="s">
        <v>42</v>
      </c>
      <c r="C226" s="71" t="s">
        <v>294</v>
      </c>
      <c r="D226" s="85" t="s">
        <v>339</v>
      </c>
      <c r="E226" s="85">
        <v>22.0</v>
      </c>
      <c r="F226" s="85">
        <v>16.0</v>
      </c>
      <c r="G226" s="85">
        <v>6.0</v>
      </c>
      <c r="H226" s="85" t="s">
        <v>173</v>
      </c>
      <c r="I226" s="85" t="s">
        <v>173</v>
      </c>
      <c r="J226" s="85" t="s">
        <v>174</v>
      </c>
      <c r="L226" s="114" t="str">
        <f t="shared" si="2"/>
        <v>26</v>
      </c>
      <c r="M226" s="114" t="s">
        <v>473</v>
      </c>
    </row>
    <row r="227" ht="14.25" customHeight="1">
      <c r="A227" s="116" t="s">
        <v>474</v>
      </c>
      <c r="B227" s="85" t="s">
        <v>38</v>
      </c>
      <c r="C227" s="71" t="s">
        <v>295</v>
      </c>
      <c r="D227" s="85" t="s">
        <v>339</v>
      </c>
      <c r="E227" s="85">
        <v>38.0</v>
      </c>
      <c r="F227" s="85">
        <v>29.0</v>
      </c>
      <c r="G227" s="85">
        <v>6.0</v>
      </c>
      <c r="H227" s="85" t="s">
        <v>198</v>
      </c>
      <c r="I227" s="85" t="s">
        <v>198</v>
      </c>
      <c r="J227" s="85" t="s">
        <v>296</v>
      </c>
      <c r="L227" s="114" t="str">
        <f t="shared" si="2"/>
        <v>2-</v>
      </c>
      <c r="M227" s="114" t="s">
        <v>475</v>
      </c>
    </row>
    <row r="228" ht="14.25" customHeight="1">
      <c r="A228" s="116" t="s">
        <v>476</v>
      </c>
      <c r="B228" s="85" t="s">
        <v>39</v>
      </c>
      <c r="C228" s="71" t="s">
        <v>277</v>
      </c>
      <c r="D228" s="85" t="s">
        <v>339</v>
      </c>
      <c r="E228" s="85">
        <v>44.0</v>
      </c>
      <c r="F228" s="85">
        <v>33.0</v>
      </c>
      <c r="G228" s="85">
        <v>7.0</v>
      </c>
      <c r="H228" s="85" t="s">
        <v>84</v>
      </c>
      <c r="I228" s="85" t="s">
        <v>231</v>
      </c>
      <c r="J228" s="85" t="s">
        <v>84</v>
      </c>
      <c r="L228" s="114" t="str">
        <f t="shared" si="2"/>
        <v>2-</v>
      </c>
      <c r="M228" s="114" t="s">
        <v>475</v>
      </c>
    </row>
    <row r="229" ht="14.25" customHeight="1">
      <c r="A229" s="116" t="s">
        <v>477</v>
      </c>
      <c r="B229" s="85" t="s">
        <v>38</v>
      </c>
      <c r="C229" s="71" t="s">
        <v>285</v>
      </c>
      <c r="D229" s="85" t="s">
        <v>339</v>
      </c>
      <c r="E229" s="85">
        <v>30.0</v>
      </c>
      <c r="F229" s="85" t="s">
        <v>265</v>
      </c>
      <c r="G229" s="85" t="s">
        <v>268</v>
      </c>
      <c r="H229" s="85" t="s">
        <v>297</v>
      </c>
      <c r="I229" s="85" t="s">
        <v>297</v>
      </c>
      <c r="J229" s="85" t="s">
        <v>298</v>
      </c>
      <c r="L229" s="114" t="str">
        <f t="shared" si="2"/>
        <v>9-</v>
      </c>
      <c r="M229" s="114" t="s">
        <v>478</v>
      </c>
    </row>
    <row r="230" ht="14.25" customHeight="1">
      <c r="A230" s="116" t="s">
        <v>479</v>
      </c>
      <c r="B230" s="85" t="s">
        <v>38</v>
      </c>
      <c r="C230" s="71" t="s">
        <v>201</v>
      </c>
      <c r="D230" s="85" t="s">
        <v>339</v>
      </c>
      <c r="E230" s="85">
        <v>43.0</v>
      </c>
      <c r="F230" s="85">
        <v>38.0</v>
      </c>
      <c r="G230" s="85">
        <v>5.0</v>
      </c>
      <c r="H230" s="85" t="s">
        <v>84</v>
      </c>
      <c r="I230" s="85" t="s">
        <v>299</v>
      </c>
      <c r="J230" s="85" t="s">
        <v>84</v>
      </c>
      <c r="L230" s="114" t="str">
        <f t="shared" si="2"/>
        <v>14</v>
      </c>
      <c r="M230" s="114" t="s">
        <v>417</v>
      </c>
    </row>
    <row r="231" ht="14.25" customHeight="1">
      <c r="A231" s="116" t="s">
        <v>479</v>
      </c>
      <c r="B231" s="85" t="s">
        <v>38</v>
      </c>
      <c r="C231" s="71" t="s">
        <v>259</v>
      </c>
      <c r="D231" s="85" t="s">
        <v>339</v>
      </c>
      <c r="E231" s="85">
        <v>42.0</v>
      </c>
      <c r="F231" s="85">
        <v>36.0</v>
      </c>
      <c r="G231" s="85">
        <v>8.0</v>
      </c>
      <c r="H231" s="85" t="s">
        <v>84</v>
      </c>
      <c r="I231" s="85" t="s">
        <v>231</v>
      </c>
      <c r="J231" s="85" t="s">
        <v>84</v>
      </c>
      <c r="L231" s="114" t="str">
        <f t="shared" si="2"/>
        <v>14</v>
      </c>
      <c r="M231" s="114" t="s">
        <v>417</v>
      </c>
    </row>
    <row r="232" ht="14.25" customHeight="1">
      <c r="A232" s="116" t="s">
        <v>480</v>
      </c>
      <c r="B232" s="85" t="s">
        <v>39</v>
      </c>
      <c r="C232" s="71" t="s">
        <v>277</v>
      </c>
      <c r="D232" s="85" t="s">
        <v>339</v>
      </c>
      <c r="E232" s="85">
        <v>44.0</v>
      </c>
      <c r="F232" s="85">
        <v>39.0</v>
      </c>
      <c r="G232" s="85">
        <v>5.0</v>
      </c>
      <c r="H232" s="85" t="s">
        <v>300</v>
      </c>
      <c r="I232" s="85" t="s">
        <v>301</v>
      </c>
      <c r="J232" s="85" t="s">
        <v>263</v>
      </c>
      <c r="L232" s="114" t="str">
        <f t="shared" si="2"/>
        <v>28</v>
      </c>
      <c r="M232" s="114" t="s">
        <v>481</v>
      </c>
    </row>
    <row r="233" ht="14.25" customHeight="1">
      <c r="A233" s="116" t="s">
        <v>482</v>
      </c>
      <c r="B233" s="85" t="s">
        <v>395</v>
      </c>
      <c r="C233" s="71" t="s">
        <v>302</v>
      </c>
      <c r="D233" s="85" t="s">
        <v>339</v>
      </c>
      <c r="E233" s="85">
        <v>42.0</v>
      </c>
      <c r="F233" s="85">
        <v>18.0</v>
      </c>
      <c r="G233" s="85">
        <v>24.0</v>
      </c>
      <c r="H233" s="85" t="s">
        <v>114</v>
      </c>
      <c r="I233" s="85" t="s">
        <v>114</v>
      </c>
      <c r="J233" s="85" t="s">
        <v>284</v>
      </c>
      <c r="L233" s="114" t="str">
        <f t="shared" si="2"/>
        <v>21</v>
      </c>
      <c r="M233" s="114" t="s">
        <v>483</v>
      </c>
    </row>
    <row r="234" ht="14.25" customHeight="1">
      <c r="A234" s="116" t="s">
        <v>484</v>
      </c>
      <c r="B234" s="85" t="s">
        <v>39</v>
      </c>
      <c r="C234" s="71" t="s">
        <v>295</v>
      </c>
      <c r="D234" s="85" t="s">
        <v>339</v>
      </c>
      <c r="E234" s="85">
        <v>34.0</v>
      </c>
      <c r="F234" s="85">
        <v>31.0</v>
      </c>
      <c r="G234" s="85">
        <v>3.0</v>
      </c>
      <c r="H234" s="85" t="s">
        <v>198</v>
      </c>
      <c r="I234" s="85" t="s">
        <v>198</v>
      </c>
      <c r="J234" s="85" t="s">
        <v>296</v>
      </c>
      <c r="L234" s="114" t="str">
        <f t="shared" si="2"/>
        <v>21</v>
      </c>
      <c r="M234" s="114" t="s">
        <v>483</v>
      </c>
    </row>
    <row r="235" ht="14.25" customHeight="1">
      <c r="A235" s="116" t="s">
        <v>485</v>
      </c>
      <c r="B235" s="85" t="s">
        <v>39</v>
      </c>
      <c r="C235" s="71" t="s">
        <v>203</v>
      </c>
      <c r="D235" s="85" t="s">
        <v>339</v>
      </c>
      <c r="E235" s="85">
        <v>40.0</v>
      </c>
      <c r="F235" s="85">
        <v>35.0</v>
      </c>
      <c r="G235" s="85">
        <v>5.0</v>
      </c>
      <c r="H235" s="85" t="s">
        <v>241</v>
      </c>
      <c r="I235" s="85" t="s">
        <v>199</v>
      </c>
      <c r="J235" s="85" t="s">
        <v>200</v>
      </c>
      <c r="L235" s="114" t="str">
        <f t="shared" si="2"/>
        <v>21</v>
      </c>
      <c r="M235" s="114" t="s">
        <v>483</v>
      </c>
    </row>
    <row r="236" ht="14.25" customHeight="1">
      <c r="A236" s="116" t="s">
        <v>486</v>
      </c>
      <c r="B236" s="85" t="s">
        <v>395</v>
      </c>
      <c r="C236" s="71" t="s">
        <v>203</v>
      </c>
      <c r="D236" s="85" t="s">
        <v>339</v>
      </c>
      <c r="E236" s="85">
        <v>40.0</v>
      </c>
      <c r="F236" s="85">
        <v>37.0</v>
      </c>
      <c r="G236" s="85">
        <v>3.0</v>
      </c>
      <c r="H236" s="85" t="s">
        <v>241</v>
      </c>
      <c r="I236" s="85" t="s">
        <v>199</v>
      </c>
      <c r="J236" s="85" t="s">
        <v>200</v>
      </c>
      <c r="L236" s="114" t="str">
        <f t="shared" si="2"/>
        <v>28</v>
      </c>
      <c r="M236" s="114" t="s">
        <v>481</v>
      </c>
    </row>
    <row r="237" ht="14.25" customHeight="1">
      <c r="A237" s="116" t="s">
        <v>487</v>
      </c>
      <c r="B237" s="85" t="s">
        <v>38</v>
      </c>
      <c r="C237" s="71" t="s">
        <v>201</v>
      </c>
      <c r="D237" s="85" t="s">
        <v>339</v>
      </c>
      <c r="E237" s="85">
        <v>40.0</v>
      </c>
      <c r="F237" s="85">
        <v>30.0</v>
      </c>
      <c r="G237" s="85">
        <v>10.0</v>
      </c>
      <c r="H237" s="85" t="s">
        <v>84</v>
      </c>
      <c r="I237" s="85" t="s">
        <v>231</v>
      </c>
      <c r="J237" s="85" t="s">
        <v>84</v>
      </c>
      <c r="L237" s="114" t="str">
        <f t="shared" si="2"/>
        <v>4-</v>
      </c>
      <c r="M237" s="114" t="s">
        <v>488</v>
      </c>
    </row>
    <row r="238" ht="14.25" customHeight="1">
      <c r="A238" s="116" t="s">
        <v>489</v>
      </c>
      <c r="B238" s="85" t="s">
        <v>39</v>
      </c>
      <c r="C238" s="71" t="s">
        <v>303</v>
      </c>
      <c r="D238" s="85" t="s">
        <v>398</v>
      </c>
      <c r="E238" s="85">
        <v>43.0</v>
      </c>
      <c r="F238" s="85">
        <v>33.0</v>
      </c>
      <c r="G238" s="85">
        <v>10.0</v>
      </c>
      <c r="H238" s="85" t="s">
        <v>84</v>
      </c>
      <c r="I238" s="85" t="s">
        <v>231</v>
      </c>
      <c r="J238" s="85" t="s">
        <v>84</v>
      </c>
      <c r="L238" s="114" t="str">
        <f t="shared" si="2"/>
        <v>18</v>
      </c>
      <c r="M238" s="114" t="s">
        <v>421</v>
      </c>
    </row>
    <row r="239" ht="14.25" customHeight="1">
      <c r="A239" s="116" t="s">
        <v>490</v>
      </c>
      <c r="B239" s="85" t="s">
        <v>39</v>
      </c>
      <c r="C239" s="71" t="s">
        <v>304</v>
      </c>
      <c r="D239" s="85" t="s">
        <v>339</v>
      </c>
      <c r="E239" s="85">
        <v>42.0</v>
      </c>
      <c r="F239" s="85">
        <v>16.0</v>
      </c>
      <c r="G239" s="85">
        <v>26.0</v>
      </c>
      <c r="H239" s="85" t="s">
        <v>84</v>
      </c>
      <c r="I239" s="85" t="s">
        <v>215</v>
      </c>
      <c r="J239" s="85" t="s">
        <v>84</v>
      </c>
      <c r="L239" s="114" t="str">
        <f t="shared" si="2"/>
        <v>18</v>
      </c>
      <c r="M239" s="114" t="s">
        <v>421</v>
      </c>
    </row>
    <row r="240" ht="14.25" customHeight="1">
      <c r="A240" s="116" t="s">
        <v>491</v>
      </c>
      <c r="B240" s="85" t="s">
        <v>38</v>
      </c>
      <c r="C240" s="71" t="s">
        <v>251</v>
      </c>
      <c r="D240" s="85" t="s">
        <v>339</v>
      </c>
      <c r="E240" s="85">
        <v>46.0</v>
      </c>
      <c r="F240" s="85">
        <v>40.0</v>
      </c>
      <c r="G240" s="85">
        <v>6.0</v>
      </c>
      <c r="H240" s="85" t="s">
        <v>84</v>
      </c>
      <c r="I240" s="85" t="s">
        <v>231</v>
      </c>
      <c r="J240" s="85" t="s">
        <v>84</v>
      </c>
      <c r="L240" s="114" t="str">
        <f t="shared" si="2"/>
        <v>11</v>
      </c>
      <c r="M240" s="114" t="s">
        <v>419</v>
      </c>
    </row>
    <row r="241" ht="14.25" customHeight="1">
      <c r="A241" s="116" t="s">
        <v>491</v>
      </c>
      <c r="B241" s="85" t="s">
        <v>38</v>
      </c>
      <c r="C241" s="71" t="s">
        <v>295</v>
      </c>
      <c r="D241" s="85" t="s">
        <v>344</v>
      </c>
      <c r="E241" s="85">
        <v>30.0</v>
      </c>
      <c r="F241" s="85" t="s">
        <v>265</v>
      </c>
      <c r="G241" s="85" t="s">
        <v>266</v>
      </c>
      <c r="H241" s="85" t="s">
        <v>92</v>
      </c>
      <c r="I241" s="85" t="s">
        <v>92</v>
      </c>
      <c r="J241" s="85" t="s">
        <v>305</v>
      </c>
      <c r="L241" s="114" t="str">
        <f t="shared" si="2"/>
        <v>11</v>
      </c>
      <c r="M241" s="114" t="s">
        <v>419</v>
      </c>
    </row>
    <row r="242" ht="14.25" customHeight="1">
      <c r="A242" s="116" t="s">
        <v>492</v>
      </c>
      <c r="B242" s="85" t="s">
        <v>395</v>
      </c>
      <c r="C242" s="71" t="s">
        <v>306</v>
      </c>
      <c r="D242" s="85" t="s">
        <v>344</v>
      </c>
      <c r="E242" s="85">
        <v>30.0</v>
      </c>
      <c r="F242" s="85" t="s">
        <v>265</v>
      </c>
      <c r="G242" s="85" t="s">
        <v>266</v>
      </c>
      <c r="H242" s="85" t="s">
        <v>84</v>
      </c>
      <c r="I242" s="85" t="s">
        <v>84</v>
      </c>
      <c r="J242" s="85" t="s">
        <v>307</v>
      </c>
      <c r="L242" s="114" t="str">
        <f t="shared" si="2"/>
        <v>18</v>
      </c>
      <c r="M242" s="114" t="s">
        <v>421</v>
      </c>
    </row>
    <row r="243" ht="14.25" customHeight="1">
      <c r="A243" s="116" t="s">
        <v>493</v>
      </c>
      <c r="B243" s="85" t="s">
        <v>42</v>
      </c>
      <c r="C243" s="71" t="s">
        <v>253</v>
      </c>
      <c r="D243" s="85" t="s">
        <v>344</v>
      </c>
      <c r="E243" s="85">
        <v>30.0</v>
      </c>
      <c r="F243" s="85" t="s">
        <v>356</v>
      </c>
      <c r="G243" s="85" t="s">
        <v>266</v>
      </c>
      <c r="H243" s="85" t="s">
        <v>308</v>
      </c>
      <c r="I243" s="85" t="s">
        <v>309</v>
      </c>
      <c r="J243" s="85" t="s">
        <v>310</v>
      </c>
      <c r="L243" s="114" t="str">
        <f t="shared" si="2"/>
        <v>25</v>
      </c>
      <c r="M243" s="114" t="s">
        <v>427</v>
      </c>
    </row>
    <row r="244" ht="14.25" customHeight="1">
      <c r="A244" s="116" t="s">
        <v>494</v>
      </c>
      <c r="B244" s="85" t="s">
        <v>39</v>
      </c>
      <c r="C244" s="71" t="s">
        <v>295</v>
      </c>
      <c r="D244" s="85" t="s">
        <v>369</v>
      </c>
      <c r="E244" s="85">
        <v>32.0</v>
      </c>
      <c r="F244" s="85">
        <v>30.0</v>
      </c>
      <c r="G244" s="85">
        <v>2.0</v>
      </c>
      <c r="H244" s="85" t="s">
        <v>254</v>
      </c>
      <c r="I244" s="85" t="s">
        <v>199</v>
      </c>
      <c r="J244" s="85" t="s">
        <v>200</v>
      </c>
      <c r="L244" s="114" t="str">
        <f t="shared" si="2"/>
        <v>18</v>
      </c>
      <c r="M244" s="114" t="s">
        <v>421</v>
      </c>
    </row>
    <row r="245" ht="14.25" customHeight="1">
      <c r="A245" s="65" t="s">
        <v>324</v>
      </c>
      <c r="B245" s="58"/>
      <c r="C245" s="58"/>
      <c r="D245" s="59"/>
      <c r="E245" s="115">
        <v>2518.0</v>
      </c>
      <c r="F245" s="115">
        <v>1032.0</v>
      </c>
      <c r="G245" s="94">
        <v>241.0</v>
      </c>
      <c r="H245" s="93"/>
      <c r="I245" s="93"/>
      <c r="J245" s="93"/>
    </row>
    <row r="246" ht="36.0" customHeight="1">
      <c r="A246" s="65" t="s">
        <v>335</v>
      </c>
      <c r="B246" s="58"/>
      <c r="C246" s="58"/>
      <c r="D246" s="58"/>
      <c r="E246" s="58"/>
      <c r="F246" s="58"/>
      <c r="G246" s="59"/>
      <c r="H246" s="93"/>
      <c r="I246" s="93"/>
      <c r="J246" s="93"/>
    </row>
    <row r="247" ht="24.0" customHeight="1">
      <c r="A247" s="78" t="s">
        <v>495</v>
      </c>
      <c r="B247" s="79"/>
      <c r="C247" s="79"/>
      <c r="D247" s="79"/>
      <c r="E247" s="79"/>
      <c r="F247" s="79"/>
      <c r="G247" s="79"/>
      <c r="H247" s="79"/>
      <c r="I247" s="79"/>
      <c r="J247" s="67"/>
    </row>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72">
    <mergeCell ref="L2:M2"/>
    <mergeCell ref="N2:O3"/>
    <mergeCell ref="L3:M3"/>
    <mergeCell ref="L4:M4"/>
    <mergeCell ref="N4:O4"/>
    <mergeCell ref="P2:Q3"/>
    <mergeCell ref="R2:S3"/>
    <mergeCell ref="P4:Q4"/>
    <mergeCell ref="R4:S4"/>
    <mergeCell ref="A1:S1"/>
    <mergeCell ref="C2:D3"/>
    <mergeCell ref="E2:E3"/>
    <mergeCell ref="F2:G3"/>
    <mergeCell ref="H2:I3"/>
    <mergeCell ref="J2:K2"/>
    <mergeCell ref="J3:K3"/>
    <mergeCell ref="H5:I5"/>
    <mergeCell ref="J5:K5"/>
    <mergeCell ref="L5:M5"/>
    <mergeCell ref="N5:O5"/>
    <mergeCell ref="P5:Q5"/>
    <mergeCell ref="R5:S5"/>
    <mergeCell ref="A6:B6"/>
    <mergeCell ref="A7:B7"/>
    <mergeCell ref="C7:D7"/>
    <mergeCell ref="C6:D6"/>
    <mergeCell ref="H6:I6"/>
    <mergeCell ref="J6:K6"/>
    <mergeCell ref="L6:M6"/>
    <mergeCell ref="N6:O6"/>
    <mergeCell ref="P6:Q6"/>
    <mergeCell ref="R6:S6"/>
    <mergeCell ref="N7:O7"/>
    <mergeCell ref="P7:Q7"/>
    <mergeCell ref="R7:S7"/>
    <mergeCell ref="A2:B3"/>
    <mergeCell ref="A4:B4"/>
    <mergeCell ref="C4:D4"/>
    <mergeCell ref="H4:I4"/>
    <mergeCell ref="J4:K4"/>
    <mergeCell ref="A5:B5"/>
    <mergeCell ref="C5:D5"/>
    <mergeCell ref="F4:G4"/>
    <mergeCell ref="F5:G5"/>
    <mergeCell ref="F6:G6"/>
    <mergeCell ref="F7:G7"/>
    <mergeCell ref="H7:I7"/>
    <mergeCell ref="J7:K7"/>
    <mergeCell ref="L7:M7"/>
    <mergeCell ref="P8:Q8"/>
    <mergeCell ref="R8:S8"/>
    <mergeCell ref="A8:B8"/>
    <mergeCell ref="C8:D8"/>
    <mergeCell ref="F8:G8"/>
    <mergeCell ref="H8:I8"/>
    <mergeCell ref="J8:K8"/>
    <mergeCell ref="L8:M8"/>
    <mergeCell ref="N8:O8"/>
    <mergeCell ref="P9:Q9"/>
    <mergeCell ref="R9:S9"/>
    <mergeCell ref="A9:B9"/>
    <mergeCell ref="C9:D9"/>
    <mergeCell ref="F9:G9"/>
    <mergeCell ref="H9:I9"/>
    <mergeCell ref="J9:K9"/>
    <mergeCell ref="L9:M9"/>
    <mergeCell ref="N9:O9"/>
    <mergeCell ref="A16:G16"/>
    <mergeCell ref="H16:I16"/>
    <mergeCell ref="J16:K16"/>
    <mergeCell ref="L16:M16"/>
    <mergeCell ref="N16:O16"/>
    <mergeCell ref="P16:Q16"/>
    <mergeCell ref="R16:S16"/>
    <mergeCell ref="B35:C35"/>
    <mergeCell ref="B36:C36"/>
    <mergeCell ref="D36:F36"/>
    <mergeCell ref="G36:H36"/>
    <mergeCell ref="I36:J36"/>
    <mergeCell ref="G37:H37"/>
    <mergeCell ref="I37:J37"/>
    <mergeCell ref="D37:F37"/>
    <mergeCell ref="D38:F38"/>
    <mergeCell ref="G38:H38"/>
    <mergeCell ref="I38:J38"/>
    <mergeCell ref="D39:F39"/>
    <mergeCell ref="G39:H39"/>
    <mergeCell ref="I39:J39"/>
    <mergeCell ref="A44:S44"/>
    <mergeCell ref="A46:J46"/>
    <mergeCell ref="H47:H48"/>
    <mergeCell ref="I47:I48"/>
    <mergeCell ref="J47:J48"/>
    <mergeCell ref="K42:L42"/>
    <mergeCell ref="M42:N42"/>
    <mergeCell ref="O42:P42"/>
    <mergeCell ref="Q42:R42"/>
    <mergeCell ref="A43:N43"/>
    <mergeCell ref="O43:P43"/>
    <mergeCell ref="Q43:R43"/>
    <mergeCell ref="B20:C21"/>
    <mergeCell ref="D20:F21"/>
    <mergeCell ref="B22:C22"/>
    <mergeCell ref="D22:F22"/>
    <mergeCell ref="B23:C23"/>
    <mergeCell ref="D23:F23"/>
    <mergeCell ref="D24:F24"/>
    <mergeCell ref="D25:F25"/>
    <mergeCell ref="D26:F26"/>
    <mergeCell ref="B27:C27"/>
    <mergeCell ref="D27:F27"/>
    <mergeCell ref="G27:H27"/>
    <mergeCell ref="I27:J27"/>
    <mergeCell ref="I28:J28"/>
    <mergeCell ref="D28:F28"/>
    <mergeCell ref="G28:H28"/>
    <mergeCell ref="D29:F29"/>
    <mergeCell ref="G29:H29"/>
    <mergeCell ref="I29:J29"/>
    <mergeCell ref="G30:H30"/>
    <mergeCell ref="I30:J30"/>
    <mergeCell ref="D30:F30"/>
    <mergeCell ref="D31:F31"/>
    <mergeCell ref="G31:H31"/>
    <mergeCell ref="I31:J31"/>
    <mergeCell ref="D32:F32"/>
    <mergeCell ref="G32:H32"/>
    <mergeCell ref="I32:J32"/>
    <mergeCell ref="G35:H35"/>
    <mergeCell ref="I35:J35"/>
    <mergeCell ref="D33:F33"/>
    <mergeCell ref="G33:H33"/>
    <mergeCell ref="I33:J33"/>
    <mergeCell ref="D34:F34"/>
    <mergeCell ref="G34:H34"/>
    <mergeCell ref="I34:J34"/>
    <mergeCell ref="D35:F35"/>
    <mergeCell ref="D40:F40"/>
    <mergeCell ref="G40:H40"/>
    <mergeCell ref="I40:J40"/>
    <mergeCell ref="D41:F41"/>
    <mergeCell ref="G41:H41"/>
    <mergeCell ref="I41:J41"/>
    <mergeCell ref="A42:H42"/>
    <mergeCell ref="I42:J42"/>
    <mergeCell ref="A88:D88"/>
    <mergeCell ref="A89:G89"/>
    <mergeCell ref="A90:J90"/>
    <mergeCell ref="A93:J93"/>
    <mergeCell ref="A94:A95"/>
    <mergeCell ref="B94:B95"/>
    <mergeCell ref="C94:C95"/>
    <mergeCell ref="J94:J95"/>
    <mergeCell ref="D94:D95"/>
    <mergeCell ref="E94:E95"/>
    <mergeCell ref="A170:D170"/>
    <mergeCell ref="A171:G171"/>
    <mergeCell ref="A172:J172"/>
    <mergeCell ref="A175:J175"/>
    <mergeCell ref="A176:A177"/>
    <mergeCell ref="J176:J177"/>
    <mergeCell ref="B28:C28"/>
    <mergeCell ref="B29:C29"/>
    <mergeCell ref="B30:C30"/>
    <mergeCell ref="B31:C31"/>
    <mergeCell ref="B32:C32"/>
    <mergeCell ref="B33:C33"/>
    <mergeCell ref="B34:C34"/>
    <mergeCell ref="C47:C48"/>
    <mergeCell ref="D47:D48"/>
    <mergeCell ref="E47:E48"/>
    <mergeCell ref="B37:C37"/>
    <mergeCell ref="B38:C38"/>
    <mergeCell ref="B39:C39"/>
    <mergeCell ref="B40:C40"/>
    <mergeCell ref="B41:C41"/>
    <mergeCell ref="A47:A48"/>
    <mergeCell ref="B47:B48"/>
    <mergeCell ref="H94:H95"/>
    <mergeCell ref="I94:I95"/>
    <mergeCell ref="B176:B177"/>
    <mergeCell ref="C176:C177"/>
    <mergeCell ref="A245:D245"/>
    <mergeCell ref="A246:G246"/>
    <mergeCell ref="A247:J247"/>
    <mergeCell ref="D176:D177"/>
    <mergeCell ref="E176:E177"/>
    <mergeCell ref="H176:H177"/>
    <mergeCell ref="I176:I177"/>
    <mergeCell ref="P10:Q10"/>
    <mergeCell ref="R10:S10"/>
    <mergeCell ref="A10:B10"/>
    <mergeCell ref="C10:D10"/>
    <mergeCell ref="F10:G10"/>
    <mergeCell ref="H10:I10"/>
    <mergeCell ref="J10:K10"/>
    <mergeCell ref="L10:M10"/>
    <mergeCell ref="N10:O10"/>
    <mergeCell ref="P11:Q11"/>
    <mergeCell ref="R11:S11"/>
    <mergeCell ref="A11:B11"/>
    <mergeCell ref="C11:D11"/>
    <mergeCell ref="F11:G11"/>
    <mergeCell ref="H11:I11"/>
    <mergeCell ref="J11:K11"/>
    <mergeCell ref="L11:M11"/>
    <mergeCell ref="N11:O11"/>
    <mergeCell ref="P12:Q12"/>
    <mergeCell ref="R12:S12"/>
    <mergeCell ref="A12:B12"/>
    <mergeCell ref="C12:D12"/>
    <mergeCell ref="F12:G12"/>
    <mergeCell ref="H12:I12"/>
    <mergeCell ref="J12:K12"/>
    <mergeCell ref="L12:M12"/>
    <mergeCell ref="N12:O12"/>
    <mergeCell ref="P13:Q13"/>
    <mergeCell ref="R13:S13"/>
    <mergeCell ref="A13:B13"/>
    <mergeCell ref="C13:D13"/>
    <mergeCell ref="F13:G13"/>
    <mergeCell ref="H13:I13"/>
    <mergeCell ref="J13:K13"/>
    <mergeCell ref="L13:M13"/>
    <mergeCell ref="N13:O13"/>
    <mergeCell ref="P14:Q14"/>
    <mergeCell ref="R14:S14"/>
    <mergeCell ref="A14:B14"/>
    <mergeCell ref="C14:D14"/>
    <mergeCell ref="F14:G14"/>
    <mergeCell ref="H14:I14"/>
    <mergeCell ref="J14:K14"/>
    <mergeCell ref="L14:M14"/>
    <mergeCell ref="N14:O14"/>
    <mergeCell ref="P15:Q15"/>
    <mergeCell ref="R15:S15"/>
    <mergeCell ref="A15:B15"/>
    <mergeCell ref="C15:D15"/>
    <mergeCell ref="F15:G15"/>
    <mergeCell ref="H15:I15"/>
    <mergeCell ref="J15:K15"/>
    <mergeCell ref="L15:M15"/>
    <mergeCell ref="N15:O15"/>
    <mergeCell ref="K20:L20"/>
    <mergeCell ref="M20:N20"/>
    <mergeCell ref="O20:P21"/>
    <mergeCell ref="Q20:R21"/>
    <mergeCell ref="S20:S21"/>
    <mergeCell ref="K21:L21"/>
    <mergeCell ref="M21:N21"/>
    <mergeCell ref="A17:M17"/>
    <mergeCell ref="N17:O17"/>
    <mergeCell ref="P17:Q17"/>
    <mergeCell ref="R17:S17"/>
    <mergeCell ref="A18:S18"/>
    <mergeCell ref="A19:S19"/>
    <mergeCell ref="A20:A21"/>
    <mergeCell ref="B24:C24"/>
    <mergeCell ref="B25:C25"/>
    <mergeCell ref="B26:C26"/>
    <mergeCell ref="G24:H24"/>
    <mergeCell ref="G25:H25"/>
    <mergeCell ref="G26:H26"/>
    <mergeCell ref="I25:J25"/>
    <mergeCell ref="I26:J26"/>
    <mergeCell ref="G20:H21"/>
    <mergeCell ref="I20:J21"/>
    <mergeCell ref="G22:H22"/>
    <mergeCell ref="I22:J22"/>
    <mergeCell ref="G23:H23"/>
    <mergeCell ref="I23:J23"/>
    <mergeCell ref="I24:J24"/>
  </mergeCell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2021-07-29T18:02:19Z</dcterms:created>
  <dc:creator>SSPAS- PDH</dc:creator>
</cp:coreProperties>
</file>