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Medición" sheetId="4" r:id="rId7"/>
    <sheet state="visible" name="PNC 2018" sheetId="5" r:id="rId8"/>
    <sheet state="visible" name="FAES 2018" sheetId="6" r:id="rId9"/>
    <sheet state="visible" name="PNC 2019" sheetId="7" r:id="rId10"/>
    <sheet state="visible" name="FAES 2019" sheetId="8" r:id="rId11"/>
    <sheet state="visible" name="PNC-2020" sheetId="9" r:id="rId12"/>
    <sheet state="visible" name="FAES 2020" sheetId="10" r:id="rId13"/>
    <sheet state="visible" name="I4.1.2" sheetId="11" r:id="rId14"/>
    <sheet state="visible" name="I.4.1.3" sheetId="12" r:id="rId15"/>
    <sheet state="visible" name="I4.1.4" sheetId="13" r:id="rId16"/>
    <sheet state="visible" name="Total de policias y militares" sheetId="14" r:id="rId17"/>
  </sheets>
  <externalReferences>
    <externalReference r:id="rId18"/>
  </externalReferences>
  <definedNames>
    <definedName hidden="1" localSheetId="10" name="_xlnm._FilterDatabase">I4.1.2!$A$5:$I$583</definedName>
    <definedName hidden="1" localSheetId="12" name="_xlnm._FilterDatabase">I4.1.4!$B$8:$H$663</definedName>
  </definedNames>
  <calcPr/>
  <pivotCaches>
    <pivotCache cacheId="0" r:id="rId19"/>
  </pivotCaches>
  <extLst>
    <ext uri="GoogleSheetsCustomDataVersion1">
      <go:sheetsCustomData xmlns:go="http://customooxmlschemas.google.com/" r:id="rId20" roundtripDataSignature="AMtx7mgDoBNaNV/bMRJjZvGUuFGSHsMr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ID#AAAAN2IHVF4
Iris  Alexandra Castillo Molina    (2021-08-12 21:07:56)
Cada celda (aún combinada) de esta columna correponde a una denuncia; en resolución no dieron fecha de denuncia solo especificaron año.</t>
      </text>
    </comment>
  </commentList>
  <extLst>
    <ext uri="GoogleSheetsCustomDataVersion1">
      <go:sheetsCustomData xmlns:go="http://customooxmlschemas.google.com/" r:id="rId1" roundtripDataSignature="AMtx7mjHo+6wTuffopwZ7S7n7R683KYCjw=="/>
    </ext>
  </extLst>
</comments>
</file>

<file path=xl/sharedStrings.xml><?xml version="1.0" encoding="utf-8"?>
<sst xmlns="http://schemas.openxmlformats.org/spreadsheetml/2006/main" count="15842" uniqueCount="858">
  <si>
    <t xml:space="preserve">Fecha de elaboración: </t>
  </si>
  <si>
    <t>Fecha de actualización:</t>
  </si>
  <si>
    <t>Código:</t>
  </si>
  <si>
    <t>E1R3.I.3.1</t>
  </si>
  <si>
    <t>Eje temático</t>
  </si>
  <si>
    <t>Persecución del delito </t>
  </si>
  <si>
    <t>Resultado</t>
  </si>
  <si>
    <t>Reducidos los niveles de corrupción, comisión de delitos y violaciones a derechos humanos en la Policía Nacional Civil.</t>
  </si>
  <si>
    <t>Alcance</t>
  </si>
  <si>
    <t>Largo Plazo</t>
  </si>
  <si>
    <t>Indicador</t>
  </si>
  <si>
    <t>Denuncias por presuntas violaciones a derechos humanos, comisión de delitos y faltas administrativas cometidas por la PNC y FAES</t>
  </si>
  <si>
    <t>Fuente de verificación</t>
  </si>
  <si>
    <t>Respecto a los años 2018, 2019 y 2020, el indicador busca medir la Tasa de denuncias por violaciones a DDHH por cada 1000 policías y militares en seguridad, Tasa de denuncias por delitos priorizados cometidos por PNC y FAES por cada 1000 policías y militares en seguridad, Tasa de  faltas administrativas cometidas por PNC y FAES  por cada 1000 policías y militares en seguridad y la Tasa de sanción:  Respecto al total de casos en delitos priorizados cometidos por PNC y FAES ingresados en el año 201X, registrar el número de casos que llegan a etapa de sentencia (condenatoria y absolutoria).</t>
  </si>
  <si>
    <t>Nivel de </t>
  </si>
  <si>
    <t>1. Ocupación (PNC/FAES)</t>
  </si>
  <si>
    <t>desagregación</t>
  </si>
  <si>
    <t>4. Etapas del proceso (inicio, archivo, vista preliminar, sobreseimiento, sentencia)</t>
  </si>
  <si>
    <t>Variables 1</t>
  </si>
  <si>
    <t>No. de agentes PNC y FAES denunciados por violaciones a derechos humanos = DDHH; Total de policías y militares asignados a tareas de seguridad = PMT</t>
  </si>
  <si>
    <t>Fórmula 1</t>
  </si>
  <si>
    <t>(DDHH/PMT) *1000</t>
  </si>
  <si>
    <t>Variables 2</t>
  </si>
  <si>
    <t>No. de agentes PNC y FAES denunciados por el cometimiento de delitos diversos= DD; Total de policías y militares asignados a tareas de seguridad = PMT</t>
  </si>
  <si>
    <t>Fórmula 2</t>
  </si>
  <si>
    <t>(DD/PMT) *1000</t>
  </si>
  <si>
    <t>Variables 3</t>
  </si>
  <si>
    <t>No de agentes PNC y FAES que han cometido faltas leves, graves y muy graves= F; Total de policías y militares asignados a tareas de seguridad = PMT</t>
  </si>
  <si>
    <t>Fórmula 3</t>
  </si>
  <si>
    <t>(F/PMT) *1000</t>
  </si>
  <si>
    <t>Variables 4</t>
  </si>
  <si>
    <t>Total de casos sentenciados (Sentencia condenatoria y absolutoria) por el cometimiento de delitos priorizados = S; Total de casos iniciados por delitos priorizados cometidos por PNC y FAES en cada año= I</t>
  </si>
  <si>
    <t>Fórmula 4</t>
  </si>
  <si>
    <t>(S/I) *100</t>
  </si>
  <si>
    <t>Unidad de medida </t>
  </si>
  <si>
    <t>1,2 y 3: X unidades cada mil policias y militares asignados a tareas de seguridad. 4: en porcentaje</t>
  </si>
  <si>
    <t>Fuente de información</t>
  </si>
  <si>
    <t>Solicitud de Acceso a la Información Pública(PDDH-UAIP-58-2021, requerimiento 1;PNC-UAIP-232-2021, requerimiento 16; PNC-UAIP-232-2021, requerimiento 17; No.B3.1-015-014/04FEB021; y FGR-UAIP-281-2021, requerimiento 5)</t>
  </si>
  <si>
    <t>Responsables de recolección (Instituciones)</t>
  </si>
  <si>
    <t>PDDH</t>
  </si>
  <si>
    <t>PNC (Unidad de DDHH y Unidad de Investigación disciplinaria)</t>
  </si>
  <si>
    <t>FGR</t>
  </si>
  <si>
    <t>Periodicidad de </t>
  </si>
  <si>
    <t>Anual</t>
  </si>
  <si>
    <t>medición</t>
  </si>
  <si>
    <t>Notas técnicas</t>
  </si>
  <si>
    <r>
      <rPr>
        <rFont val="arial narrow"/>
        <color theme="1"/>
        <sz val="11.0"/>
      </rPr>
      <t xml:space="preserve">1. Para el indicador 1,en el número de agentes de PNC y FAES denunciados por violación de DDHH se asumió que 1 denuncia= 1 agente de la policia o FAES denunciado. 2. Para el indicador 4, el número de casos sentenciados puede no corresponder a ese año. </t>
    </r>
    <r>
      <rPr>
        <rFont val="Arial Narrow"/>
        <b/>
        <color rgb="FFFF0000"/>
        <sz val="11.0"/>
      </rPr>
      <t>(El año corresponde al inicio del caso, no al del resultado)</t>
    </r>
  </si>
  <si>
    <t>1. Se reportaron 19.29 denuncias de violaciones de DDHH por cada mil agentes de PNC y militares en 2018; 12.70 en 2019; y 14.18 en 2020.</t>
  </si>
  <si>
    <t>2. Se reportaton 13.50 denuncia por delitos priorizados por cada mil agentes de PNC y militares en 2018; 16.92 en 2019; y 7.98 en 2020. Por lo tanto, disminuyeron.</t>
  </si>
  <si>
    <t>3. Se reportaron 196.47 faltas leves, graves y muy graves cometidos por cada mil agentes de la PNC y militares en 2018; 139.79 en 2019; y 90.71 en 2020. Por lo tanto disminuyeron.</t>
  </si>
  <si>
    <t>Año</t>
  </si>
  <si>
    <t xml:space="preserve">
Tasa de denuncias por violaciones a DDHH por cada 1,000 policías y militares en seguridad</t>
  </si>
  <si>
    <t>Tasa de denuncias por delitos priorizados cometidos por PNC y FAES por cada 1,000 policías y militares en seguridad</t>
  </si>
  <si>
    <t xml:space="preserve">Tasa de  faltas administrativas cometidas por PNC y FAES  por cada 1,000 policías y militares en seguridad </t>
  </si>
  <si>
    <t>Tasa de sanción</t>
  </si>
  <si>
    <t>1. Tasa de denuncias por violaciones a DDHH por cada 1000 policías y militares en seguridad</t>
  </si>
  <si>
    <t>Denuncias de FGR</t>
  </si>
  <si>
    <t>Total general</t>
  </si>
  <si>
    <t>No. de agentes PNC y FAES denunciados por violaciones a derechos humanos</t>
  </si>
  <si>
    <t>FAES</t>
  </si>
  <si>
    <t>Total de policías y militares asignados a tareas de seguridad</t>
  </si>
  <si>
    <t>PNC</t>
  </si>
  <si>
    <t>Tasa violaciones a DDHH</t>
  </si>
  <si>
    <t>Fuente: PDDH, PNC y MND</t>
  </si>
  <si>
    <t>Denuncias de PNC</t>
  </si>
  <si>
    <t>2. Tasa de denuncias por delitos priorizados cometidos por PNC y FAES por cada 1000 policías y militares en seguridad</t>
  </si>
  <si>
    <t>No. de agentes PNC y FAES denunciados por el cometimiento de delitos diversos</t>
  </si>
  <si>
    <t>Este dato se cambio por el de la FGR, porque antes estaba el de la PNC.</t>
  </si>
  <si>
    <t>Tasa de denuncias por delitos priorizados</t>
  </si>
  <si>
    <t xml:space="preserve">3. Tasa de  faltas administrativas cometidas por PNC y FAES  por cada 1000 policías y militares en seguridad </t>
  </si>
  <si>
    <t>No de agentes PNC y FAES que han cometido faltas leves, graves y muy graves</t>
  </si>
  <si>
    <t>Tasa faltas administrativas</t>
  </si>
  <si>
    <t>4.Tasa de sanción</t>
  </si>
  <si>
    <t>Año*</t>
  </si>
  <si>
    <t xml:space="preserve"> Total de casos sentenciados condenatoria</t>
  </si>
  <si>
    <t>Total de casos sentencia absolutoria</t>
  </si>
  <si>
    <t>Total de casos iniciados  por delitos  priorizados cometidos por PNC y FAES en cada año</t>
  </si>
  <si>
    <t xml:space="preserve">Tasa </t>
  </si>
  <si>
    <t>*El año corresponde al año de inicio</t>
  </si>
  <si>
    <t>Las pestañas en azul; corresponden a todas las denuncias registradas por año por violaciones a derechos humanos cometidos por PNC y FAES para calcular el indicador No. I.4.1.1</t>
  </si>
  <si>
    <t>Derechos protegidos</t>
  </si>
  <si>
    <t>Hechos violatorios</t>
  </si>
  <si>
    <t>Instituciones</t>
  </si>
  <si>
    <t>Dependencias</t>
  </si>
  <si>
    <t>Derecho a la seguridad personal .</t>
  </si>
  <si>
    <t>Intimidación</t>
  </si>
  <si>
    <t>Derecho a la intimidad.</t>
  </si>
  <si>
    <t>Allanamiento de morada y/o registros de manera ilegal o arbitraria.</t>
  </si>
  <si>
    <t>Derecho a una vida libre de violencia física, sicológica y sexual.</t>
  </si>
  <si>
    <t>Afectación de los derechos de la mujer por medio del acoso o abuso sexual ejercido por agentes del Estado prevaliéndose de sus prerrogativas.</t>
  </si>
  <si>
    <t>Derecho a la vida.</t>
  </si>
  <si>
    <t>Amenazas de muerte.</t>
  </si>
  <si>
    <t>Derecho a la integridad personal.</t>
  </si>
  <si>
    <t>Malos tratos</t>
  </si>
  <si>
    <t>Coacción</t>
  </si>
  <si>
    <t>Persecuciones o indagaciones ilegales</t>
  </si>
  <si>
    <t>Ejecución extralegal.</t>
  </si>
  <si>
    <t>Derecho de los niños y niñas privado/as de libertad a permanecer en lugares diferentes de los destinados para adultos.</t>
  </si>
  <si>
    <t>Permanencia junto con adultos durante la detención administrativa.</t>
  </si>
  <si>
    <t>Desplazamiento Forzado</t>
  </si>
  <si>
    <t>Derecho a la propia imagen.</t>
  </si>
  <si>
    <t>Exposición no voluntaria de fotografía que resulte violatoria de la integridad moral.</t>
  </si>
  <si>
    <t>Derecho a un debido proceso administrativo.</t>
  </si>
  <si>
    <t>Inobservancia del derecho de defensa.</t>
  </si>
  <si>
    <t>Uso desproporcionado de la fuerza.</t>
  </si>
  <si>
    <t>Derecho a la propiedad.</t>
  </si>
  <si>
    <t>No reconocimiento de la posesión.</t>
  </si>
  <si>
    <t>Actos ilegales o arbitrarios que restringen o afectan el derecho a la propiedad .</t>
  </si>
  <si>
    <t>Incorporación ilegal de datos personales a un registro determinado.</t>
  </si>
  <si>
    <t>Derecho a ser tratada humanamente y con el debido respeto de su integridad personal.</t>
  </si>
  <si>
    <t>Dirección General de la Policía Nacional Civil</t>
  </si>
  <si>
    <t>Derecho a la no desaparición.</t>
  </si>
  <si>
    <t>Negativa a investigar la desaparición.</t>
  </si>
  <si>
    <t>Tratos crueles, inhumanos o degradantes.</t>
  </si>
  <si>
    <t>Apropiación o retención indebida</t>
  </si>
  <si>
    <t>Derecho a no recibir tratos crueles, inhumanos o degradantes.</t>
  </si>
  <si>
    <t>Negligencia en la adopción de medidas de protección y supervisión por parte del Estado.</t>
  </si>
  <si>
    <t>Derecho al trabajo.</t>
  </si>
  <si>
    <t>Actos ilegales o atentatorios contra la estabilidad laboral.</t>
  </si>
  <si>
    <t>Policía Nacional Civil</t>
  </si>
  <si>
    <t>Maltrato físico, psicológico o moral ejercido por agentes del Estado prevaliéndose de sus prerrogativas.</t>
  </si>
  <si>
    <t>Delegación Departamental de Cabañas</t>
  </si>
  <si>
    <t>Policí­a Nacional Civil</t>
  </si>
  <si>
    <t>Derecho a la libertad personal.</t>
  </si>
  <si>
    <t>Detenciones arbitrarias.</t>
  </si>
  <si>
    <t>Desaparición forzada.</t>
  </si>
  <si>
    <t>Inobservancia del principio de transparencia.</t>
  </si>
  <si>
    <t>Subdelegación Nueva Concepción</t>
  </si>
  <si>
    <t>Restricciones arbitrarias a la interposición de acciones procesales o recursos.</t>
  </si>
  <si>
    <t>Derecho de acceso a la justicia.</t>
  </si>
  <si>
    <t>Derecho al honor o reputación.</t>
  </si>
  <si>
    <t>Imputaciones falsas que lesionen la integridad moral.</t>
  </si>
  <si>
    <t>Derecho a un nivel de vida adecuado.</t>
  </si>
  <si>
    <t>Tolerancia estatal frente al abuso o maltrato de personas con discapacidad.</t>
  </si>
  <si>
    <t>Subdirección General de la Policía Nacional Civil</t>
  </si>
  <si>
    <t>Delegación de La Libertad</t>
  </si>
  <si>
    <t>Subdelegación Puerto de La Libertad</t>
  </si>
  <si>
    <t>Subdirección de Investigaciones</t>
  </si>
  <si>
    <t>Tentativa de ejecución extralegal: sumaria o arbitraria.</t>
  </si>
  <si>
    <t>Desapariciones forzadas</t>
  </si>
  <si>
    <t>Malos tratos, tratos crueles inhumanos y degradantes</t>
  </si>
  <si>
    <t>Exposición arbitraria de la persona ante medios televisivos u otros.</t>
  </si>
  <si>
    <t>Grupo de Reacción Policial</t>
  </si>
  <si>
    <t>Región Metropolitana</t>
  </si>
  <si>
    <t>Detenciones ilegales.</t>
  </si>
  <si>
    <t>Inobservancia del principio de imparcialidad.</t>
  </si>
  <si>
    <t>Discriminación laboral .</t>
  </si>
  <si>
    <t>Negligencia o retardación injustificada en la investigación por parte de las instituciones competentes.</t>
  </si>
  <si>
    <t>Inobservancia del principio de legalidad y seguridad jurídica.</t>
  </si>
  <si>
    <t>Vida</t>
  </si>
  <si>
    <t>Muerte arbitraria</t>
  </si>
  <si>
    <t>Omisión o negligencia del Estado para prevenir y erradicar el acoso sexual en los ámbitos públicos y privados.</t>
  </si>
  <si>
    <t>Coacción e Intimidación por actos arbitrarios</t>
  </si>
  <si>
    <t>Subdelegación Santa Rosa de Lima</t>
  </si>
  <si>
    <t>Delegación Departamental de La Unión</t>
  </si>
  <si>
    <t>Subdirección de Seguridad Pública</t>
  </si>
  <si>
    <t>Derecho a no ser trasladado/a o retenido/a ilícitamente.</t>
  </si>
  <si>
    <t>Detención ilegal o arbitraria.</t>
  </si>
  <si>
    <t>A la protección de su imagen</t>
  </si>
  <si>
    <t>Toma de fotografías sin su consentimiento</t>
  </si>
  <si>
    <t>Injerencias ilegales o arbitrarias a su vida privada.</t>
  </si>
  <si>
    <t>Derecho a la documentación personal.</t>
  </si>
  <si>
    <t>Retención ilegal de documentos.</t>
  </si>
  <si>
    <t>Delegación Departamental de Morazán</t>
  </si>
  <si>
    <t>Confiscación o apropiación ilicita.</t>
  </si>
  <si>
    <t>Apropiación o confiscación ilicita</t>
  </si>
  <si>
    <t>Apropiación ilícita</t>
  </si>
  <si>
    <t>Derecho a no ser discriminado por razón de su condición migratoria.</t>
  </si>
  <si>
    <t>Trato desigual para el goce de sus derechos en razón de la nacionalidad.</t>
  </si>
  <si>
    <t>Exposición o presentación ilícita ante los medios de comunicación para su reconocimiento.</t>
  </si>
  <si>
    <t>Uso desproporcionado de la fuerza</t>
  </si>
  <si>
    <t>Difusión arbitraria de información privada que lesiona la intimidad individual y familiar.</t>
  </si>
  <si>
    <t>Restricciones indebidas para obtener documentación personal.</t>
  </si>
  <si>
    <t>Derecho a la salud.</t>
  </si>
  <si>
    <t>Denegación de atención médica.</t>
  </si>
  <si>
    <t>Derecho a la alimentación.</t>
  </si>
  <si>
    <t>Omisión del Estado para generar de manera progresiva condiciones que permitan el acceso a los alimentos en cantidad y calidad necesarias para el desarrollo.</t>
  </si>
  <si>
    <t>Denegación de acceso a los establecimientos, bienes y servicios de salud como resultado de la discriminación de cualquier tipo.</t>
  </si>
  <si>
    <t>Derecho a la propiedad y al desarrollo sin discriminación.</t>
  </si>
  <si>
    <t>Denegación o trato discriminatorio en las oportunidades y condiciones para acceder y ejercer actividades económicas, de generación de ingresos o bienestar social.</t>
  </si>
  <si>
    <t>Denegación de prestaciones o derechos laborales.</t>
  </si>
  <si>
    <t>Derecho al acceso a la salud sin discriminación.</t>
  </si>
  <si>
    <t>Omisión o negligencia para su traslado a un centro hospitalario.</t>
  </si>
  <si>
    <t>Realización de registros indebidos.</t>
  </si>
  <si>
    <t>Afectación a la integridad física y psiquica de las personas ante la falta de seguridad ciudadadna</t>
  </si>
  <si>
    <t>Derecho a la vida</t>
  </si>
  <si>
    <t>Muerte dolosa o culposa en manos de funcionarios del Estado o de particulares actuando bajo el control o con la aquiescencia del Estado</t>
  </si>
  <si>
    <t>Derecho de acceder a información personal.</t>
  </si>
  <si>
    <t>Denegación arbitraria del acceso a información personal contenida en bases de datos públicos.</t>
  </si>
  <si>
    <t>Omisiones o negligencia de funcionarios o agentes del Estado frente a la reclamación de una persona para la protección de derechos.</t>
  </si>
  <si>
    <t>Subdirección de Áreas Especializadas y Operativas</t>
  </si>
  <si>
    <t>Derecho de respuesta o rectificación</t>
  </si>
  <si>
    <t>Falta de respuesta por parte de la autoridad en mención, respecto a su solicitud</t>
  </si>
  <si>
    <t>Derecho al trabajo sin discriminación.</t>
  </si>
  <si>
    <t>Omisión del Estado para garantizar a las personas con discapacidades, infraestructura o condiciones adecuadas y calidad en la enseñanza.</t>
  </si>
  <si>
    <t>Tortura</t>
  </si>
  <si>
    <t>Incumplimiento de atribuciones Institucionales</t>
  </si>
  <si>
    <t>Dirección General de la Policí­a Nacional Civil</t>
  </si>
  <si>
    <t>Fraude Procesal</t>
  </si>
  <si>
    <t>Subdelegación Centro San Miguel</t>
  </si>
  <si>
    <t>Subdelegación Nueva Guadalupe</t>
  </si>
  <si>
    <t>Subdelegación Chinameca</t>
  </si>
  <si>
    <t>Denegación indebida del acceso a la justicia constitucional y administrativa.</t>
  </si>
  <si>
    <t>Inspectoría General de la PNC</t>
  </si>
  <si>
    <t>Subdelegación Sesori</t>
  </si>
  <si>
    <t>Delegación Departamental en San Miguel</t>
  </si>
  <si>
    <t>Aplicación de castigos disciplinarios atentatorios contra la dignidad del niño, la niña o joven en centros escolares, centros de internamientos, el hogar, etc.</t>
  </si>
  <si>
    <t>Subdirector General de la PNC</t>
  </si>
  <si>
    <t>Subdelegación Jocoro</t>
  </si>
  <si>
    <t>Delegación Soyapango-Ilopango</t>
  </si>
  <si>
    <t>Afectación al derecho al trabajo, por actos ilegales o atentatorios contra la estabilidad laboral y el derecho a una vida libre de violencia para las mujeres, por violencia laboral, psicológica y emocional.</t>
  </si>
  <si>
    <t>Omisión de funcionario ante la petición de una persona de garantizarle su seguridad personal</t>
  </si>
  <si>
    <t>Toma arbitraria de fotografía para fines no determinados</t>
  </si>
  <si>
    <t>Omisión del Estado para asegurar el acceso de grupos vulnerables a la alimentación.</t>
  </si>
  <si>
    <t>Unidad de Investigación Disciplinaria</t>
  </si>
  <si>
    <t>Malos tratos por agentes policiales</t>
  </si>
  <si>
    <t>Tolerancia u omisión del Estado ante denegación sistemática de prestaciones y derechos laborales.</t>
  </si>
  <si>
    <t>Delegación de PNC Soyapango/Ilopango</t>
  </si>
  <si>
    <t>Inobservancia del derecho de audiencia.</t>
  </si>
  <si>
    <t>Por toma arbitraria de fotografia</t>
  </si>
  <si>
    <t>Coacción, intimidación e indagaciones ilegales</t>
  </si>
  <si>
    <t>Derecho a la igualdad y no discriminación.</t>
  </si>
  <si>
    <t>Trato diferente por determinados motivos con el objeto de menoscabar derechos o que tienen ese resultado.</t>
  </si>
  <si>
    <t>Por maltrato de agentes de autoridad</t>
  </si>
  <si>
    <t>Delegación San Salvador Norte</t>
  </si>
  <si>
    <t>Despojo ilegal de documentos.</t>
  </si>
  <si>
    <t>Subdelegación Cuscatancingo</t>
  </si>
  <si>
    <t>Acoso policial</t>
  </si>
  <si>
    <t>Falta de acciones por parte de la Corporación Policial para garantizarle el derecho a la seguridad personal</t>
  </si>
  <si>
    <t>División de Seguridad Pública</t>
  </si>
  <si>
    <t>Derecho a la protección y prevención contra todo tipo de abuso, explotación, venta, trata y secuestro.</t>
  </si>
  <si>
    <t>Tolerancia, negligencia u omisión del Estado para prevenir, investigar y sancionar todo tipo de abuso, explotación económica o sexual, venta, trata y secuestro.</t>
  </si>
  <si>
    <t>División de Emergencias 911</t>
  </si>
  <si>
    <t>Amenazas de ejecutar desaparición</t>
  </si>
  <si>
    <t>Procedimiento irregular</t>
  </si>
  <si>
    <t>Delegación Departamental de Usulután</t>
  </si>
  <si>
    <t>Subdelegación Centro Usulután</t>
  </si>
  <si>
    <t>Omisión o negligencia del Estado para prevenir y erradicar la violencia intrafamiliar.</t>
  </si>
  <si>
    <t>Ausencia o deficiencia de asistencia y protección jurídica ante cualquier forma de violencia ejercida contra la mujer.</t>
  </si>
  <si>
    <t>Subdelegación Jiquilisco</t>
  </si>
  <si>
    <t>Dilaciones indebidas para juzgar y hacer cumplir lo juzgado.</t>
  </si>
  <si>
    <t>Derecho a la libertad de tránsito.</t>
  </si>
  <si>
    <t>Subdelegación Santa Elena</t>
  </si>
  <si>
    <t>Subdelegación el Tránsito</t>
  </si>
  <si>
    <t>Subdelegación Santiago de Marí­a</t>
  </si>
  <si>
    <t>apropiación y retención indebida , daños</t>
  </si>
  <si>
    <t>Derecho a la libertad de asociación.</t>
  </si>
  <si>
    <t>Apropiación o retención indebida.</t>
  </si>
  <si>
    <t>Captación no voluntaria por medio de fotografía de la imagen personal y documentos personales que contienen la imagen personal en forma visible y reconocible</t>
  </si>
  <si>
    <t>Captación irregular de datos y documentos personales</t>
  </si>
  <si>
    <t>División Regional Oriental de Investigación</t>
  </si>
  <si>
    <t>Omisión en el cumplimiento de deberes</t>
  </si>
  <si>
    <t>Captura de fotografía de manera ilegal y arbitraria para fines desconocidos</t>
  </si>
  <si>
    <t>Denuncia</t>
  </si>
  <si>
    <t>Viceministerio de la Defensa Nacional</t>
  </si>
  <si>
    <t>Ministerio de la Defensa Nacional</t>
  </si>
  <si>
    <t>Estado Mayor Conjunto de la Fuerza Armada</t>
  </si>
  <si>
    <t>Suma total</t>
  </si>
  <si>
    <t>Cuenta de Dependencias</t>
  </si>
  <si>
    <t>Destacamento Militar Número Siete de Ahuachapán</t>
  </si>
  <si>
    <t>Comando de Fuerzas Especiales de la Fuerza Armada</t>
  </si>
  <si>
    <t>Destacamento Militar Numero Tres de La Unión</t>
  </si>
  <si>
    <t>Inobservancia del principio de proporcionalidad de la sanción.</t>
  </si>
  <si>
    <t>Destacamento Militar Número Cuatro Morazán</t>
  </si>
  <si>
    <t>Segunda Brigada de Infanterí­a de Santa Ana</t>
  </si>
  <si>
    <t>Tercera Brigada de Infanterí­a de San Miguel</t>
  </si>
  <si>
    <t>Destacamento Militar Número Seis de Sonsonate</t>
  </si>
  <si>
    <t>Toma arbitraria de fotografia</t>
  </si>
  <si>
    <t>Dirección de Administración</t>
  </si>
  <si>
    <t>Derecho a la verdad</t>
  </si>
  <si>
    <t>Omisión, negligencia o retardación en la investigación de graves violaciones a derechos humanos (ejecuciones extralegales, desapariciones forzadas, torturas u otras)</t>
  </si>
  <si>
    <t>Derecho a ser tratado de manera digna y sin discriminación.</t>
  </si>
  <si>
    <t>Victimización por estigma (restricciones, segregación, censura, impedimentos y prácticas similares) hacia las personas, en razón de la seropositividad o de la enfermedad.</t>
  </si>
  <si>
    <t>Brigada Especial de Seguridad Militar de la Fuerza Armada</t>
  </si>
  <si>
    <t>Estado Mayor General de la Fuerza Naval</t>
  </si>
  <si>
    <t>Hostigamiento y/o violencia sexual en los centros de trabajo.</t>
  </si>
  <si>
    <t>Emisión de leyes incompatibles con la obligación de proteger y garantizar el derecho a la salud.</t>
  </si>
  <si>
    <t>Sexta Brigada de Infanterí­a de Usulután</t>
  </si>
  <si>
    <t>Maltrato físico, psicológico o moral ejercido por agentes del Estado prevaliéndose de sus prerrogativas</t>
  </si>
  <si>
    <t>Afectación o abusos relacionados con la condición de género, por parte de agentes o autoridades del Estado, utilizando las prerrogativas de su cargo.</t>
  </si>
  <si>
    <t>Apropiación y retención indebida, daños</t>
  </si>
  <si>
    <t>Derecho a la protección de su integridad.</t>
  </si>
  <si>
    <t>Negativa a proporcionar información sobre el paradero de la persona.</t>
  </si>
  <si>
    <t>Falta de protección estatal en procesos de investigación y sanción de actos denigrantes o que atenten contra la mujer, en razón de su sexo.</t>
  </si>
  <si>
    <t>Fecha de recepción</t>
  </si>
  <si>
    <t>Departamento del hecho</t>
  </si>
  <si>
    <t>Municipio del hecho</t>
  </si>
  <si>
    <t>Fecha del hecho</t>
  </si>
  <si>
    <t>Ahuachapán</t>
  </si>
  <si>
    <t>Atiquizaya</t>
  </si>
  <si>
    <t>Tacuba</t>
  </si>
  <si>
    <t>El Refugio</t>
  </si>
  <si>
    <t>Jujutla</t>
  </si>
  <si>
    <t>Derecho a recibir cuidados especiales en situaciones de excepción.</t>
  </si>
  <si>
    <t>Omisión del Estado para proveer los recursos que satisfagan las necesidades especiales de los niños y niñas.</t>
  </si>
  <si>
    <t>Restricciones para acceder a los servicios de salud y seguridad social.</t>
  </si>
  <si>
    <t>Inobservancia del derecho a ser juzgado ante autoridad competente.</t>
  </si>
  <si>
    <t>Retención o apropiación indebida</t>
  </si>
  <si>
    <t>0000-00-00 00:00:00</t>
  </si>
  <si>
    <t>San Lorenzo</t>
  </si>
  <si>
    <t>Unidad de Asuntos Internos</t>
  </si>
  <si>
    <t>Apaneca</t>
  </si>
  <si>
    <t>Cabañas</t>
  </si>
  <si>
    <t>Dolores</t>
  </si>
  <si>
    <t>San Isidro</t>
  </si>
  <si>
    <t>Guacotecti</t>
  </si>
  <si>
    <t>Derecho a un debido proceso judicial.</t>
  </si>
  <si>
    <t>Inobservancia del principio de legalidad y retroactividad de la ley penal favorable.</t>
  </si>
  <si>
    <t>Sensuntepeque</t>
  </si>
  <si>
    <t>Tejutepeque</t>
  </si>
  <si>
    <t>San Salvador</t>
  </si>
  <si>
    <t>Apopa</t>
  </si>
  <si>
    <t>Delegación San Salvador Norte (Apopa)</t>
  </si>
  <si>
    <t>Ilobasco</t>
  </si>
  <si>
    <t>Chalatenango</t>
  </si>
  <si>
    <t>La Palma</t>
  </si>
  <si>
    <t>Cuscatlán</t>
  </si>
  <si>
    <t>San Pedro Perulapán</t>
  </si>
  <si>
    <t>La Paz</t>
  </si>
  <si>
    <t>Paraí­so de Osorio</t>
  </si>
  <si>
    <t>Cojutepeque</t>
  </si>
  <si>
    <t>La Libertad</t>
  </si>
  <si>
    <t>Chiltiupán</t>
  </si>
  <si>
    <t>Santa Tecla</t>
  </si>
  <si>
    <t>Quezaltepeque</t>
  </si>
  <si>
    <t>Talnique</t>
  </si>
  <si>
    <t>Tepecoyo</t>
  </si>
  <si>
    <t>Zacatecoluca</t>
  </si>
  <si>
    <t>El Rosario la Paz</t>
  </si>
  <si>
    <t>Santiago Nonualco</t>
  </si>
  <si>
    <t>San Pedro Nonualco</t>
  </si>
  <si>
    <t>La Unión</t>
  </si>
  <si>
    <t>Intipucá</t>
  </si>
  <si>
    <t>Pasaquina</t>
  </si>
  <si>
    <t>Conchagua</t>
  </si>
  <si>
    <t>Santa Rosa de Lima</t>
  </si>
  <si>
    <t>Derecho de petición</t>
  </si>
  <si>
    <t>Dilación injustificada en la tramitación y respuesta de la solicitud.</t>
  </si>
  <si>
    <t>Inobservancia del principio de igualdad y no discriminación.</t>
  </si>
  <si>
    <t>Meanguera del Golfo</t>
  </si>
  <si>
    <t>Anamorós</t>
  </si>
  <si>
    <t>San Alejo</t>
  </si>
  <si>
    <t>Morazán</t>
  </si>
  <si>
    <t>Yoloaiquí­n</t>
  </si>
  <si>
    <t>Guatajiagua</t>
  </si>
  <si>
    <t>San Francisco (Gotera)</t>
  </si>
  <si>
    <t>San Carlos</t>
  </si>
  <si>
    <t>Sociedad</t>
  </si>
  <si>
    <t>Gualococti</t>
  </si>
  <si>
    <t>Yamabal</t>
  </si>
  <si>
    <t>Santa Ana</t>
  </si>
  <si>
    <t>San Sebastián Salitrillo</t>
  </si>
  <si>
    <t>Libertad de pensamiento y expresión.</t>
  </si>
  <si>
    <t>Coatepeque</t>
  </si>
  <si>
    <t>El Congo</t>
  </si>
  <si>
    <t>Chalchuapa</t>
  </si>
  <si>
    <t xml:space="preserve">Santa Ana </t>
  </si>
  <si>
    <t>Texistepeque</t>
  </si>
  <si>
    <t>169/05/2019</t>
  </si>
  <si>
    <t>Derecho a la vivienda.</t>
  </si>
  <si>
    <t>Derecho a las garantías del debido proceso.</t>
  </si>
  <si>
    <t>Candelaria de la Frontera</t>
  </si>
  <si>
    <t>El Porvenir</t>
  </si>
  <si>
    <t>Inobservancia del principio de oficiosidad.</t>
  </si>
  <si>
    <t>Injerencias a la vida o información privada.</t>
  </si>
  <si>
    <t>Derecho a no ser restringido en el goce de sus derechos en grado mayor que lo señalado por la ley o por su condena.</t>
  </si>
  <si>
    <t>Restricciones arbitrarias de cualquiera de los derechos que no estén limitados por la ley o la condena.</t>
  </si>
  <si>
    <t>Sonsonate</t>
  </si>
  <si>
    <t>Izalco</t>
  </si>
  <si>
    <t>Santiago de la Frontera</t>
  </si>
  <si>
    <t>Restricciones ilegales o arbitrarias para entrar, permanecer o salir del territorio.</t>
  </si>
  <si>
    <t>Metapán</t>
  </si>
  <si>
    <t>San Miguel</t>
  </si>
  <si>
    <t>Moncagua</t>
  </si>
  <si>
    <t>San Antonio</t>
  </si>
  <si>
    <t>Usulután</t>
  </si>
  <si>
    <t>Jucuapa</t>
  </si>
  <si>
    <t>San Simón</t>
  </si>
  <si>
    <t>Yucuaiquí­n</t>
  </si>
  <si>
    <t>Sesori</t>
  </si>
  <si>
    <t>Quelepa</t>
  </si>
  <si>
    <t>Lolotique</t>
  </si>
  <si>
    <t>Ciudad Barrios</t>
  </si>
  <si>
    <t>Acajutla</t>
  </si>
  <si>
    <t>San Julián</t>
  </si>
  <si>
    <t>San Antonio del Monte</t>
  </si>
  <si>
    <t>Nejapa</t>
  </si>
  <si>
    <t>San Martí­n</t>
  </si>
  <si>
    <t>Cuscatancingo</t>
  </si>
  <si>
    <t>Unidad de Derechos Humanos</t>
  </si>
  <si>
    <t>Panchimalco</t>
  </si>
  <si>
    <t>Tonacatepeque</t>
  </si>
  <si>
    <t>Ilopango</t>
  </si>
  <si>
    <t>Soyapango</t>
  </si>
  <si>
    <t>Mejicanos</t>
  </si>
  <si>
    <t xml:space="preserve">San Juan Opico </t>
  </si>
  <si>
    <t>San Vicente</t>
  </si>
  <si>
    <t>Divulgación de información o hechos de la vida privada.</t>
  </si>
  <si>
    <t>Zaragoza</t>
  </si>
  <si>
    <t>San Rafael Cedros</t>
  </si>
  <si>
    <t>Delegación San Salvador Centro</t>
  </si>
  <si>
    <t>Ayutuxtepeque</t>
  </si>
  <si>
    <t>Subdelegación SAN MARCOS</t>
  </si>
  <si>
    <t>Delgado</t>
  </si>
  <si>
    <t>Santo Tomás</t>
  </si>
  <si>
    <t>Guazapa</t>
  </si>
  <si>
    <t>Concepción de Ataco</t>
  </si>
  <si>
    <t>Derecho a ser escuchado en todo procedimiento en el cual puedan resultar afectado/a/s.</t>
  </si>
  <si>
    <t>Decidir en todo lo que esté de por medio sus derechos e interés superior sin considerar su opinión.</t>
  </si>
  <si>
    <t>Ciudad Delgado</t>
  </si>
  <si>
    <t>Apastepeque</t>
  </si>
  <si>
    <t>Santa Marí­a Ostuma</t>
  </si>
  <si>
    <t>Santa Marí­a</t>
  </si>
  <si>
    <t>Jiquilisco</t>
  </si>
  <si>
    <t>Puerto El Triunfo</t>
  </si>
  <si>
    <t>Santiago de Marí­a</t>
  </si>
  <si>
    <t>Tecapán</t>
  </si>
  <si>
    <t>Ozatlán</t>
  </si>
  <si>
    <t>Derecho a no ser discriminado por condición de discapacidad</t>
  </si>
  <si>
    <t>Inspectorí­a Usulután</t>
  </si>
  <si>
    <t>Santa Elena</t>
  </si>
  <si>
    <t>El Tránsito</t>
  </si>
  <si>
    <t>Concepción Batres</t>
  </si>
  <si>
    <t>Berlí­n</t>
  </si>
  <si>
    <t>San Francisco Javier</t>
  </si>
  <si>
    <t>Estanzuelas</t>
  </si>
  <si>
    <t>Actos atentatorios contra la estabilidad laboral por razón del sexo.</t>
  </si>
  <si>
    <t>Tolerancia estatal ante despidos ilegales.</t>
  </si>
  <si>
    <t>La Laguna</t>
  </si>
  <si>
    <t>Destacamento Militar Número Uno de Chalatenango</t>
  </si>
  <si>
    <t>Cacaopera</t>
  </si>
  <si>
    <t>Lolotiquillo</t>
  </si>
  <si>
    <t>070/2/2019</t>
  </si>
  <si>
    <t>Institución</t>
  </si>
  <si>
    <t>Omisión de acciones oportunas y eficaces para prevenir o combatir epidemias y/o enfermedades infectocontagiosas.</t>
  </si>
  <si>
    <t>Condiciones inadecuadas de saneamiento que afectan la salud.</t>
  </si>
  <si>
    <t>San Francisco Menéndez</t>
  </si>
  <si>
    <t>Guaymango</t>
  </si>
  <si>
    <t>Victoria</t>
  </si>
  <si>
    <t>Uso indebido de arma de fuego</t>
  </si>
  <si>
    <t>San Marcos</t>
  </si>
  <si>
    <t>Subdelegación la Palma</t>
  </si>
  <si>
    <t>Derecho a ser separado de acuerdo a la edad, sexo, situación jurídica y motivo de la detención.</t>
  </si>
  <si>
    <t>Derecho de acceso a la salud sin discriminación</t>
  </si>
  <si>
    <t>Inexistencia de condiciones en los lugares de detención para separar a las personas privadas de libertad conforme a las categorías establecidas en la ley.</t>
  </si>
  <si>
    <t>Denegación o retardación estatal de prestar los servicios o tratamientos médicos adecuados y oportunos.</t>
  </si>
  <si>
    <t>Delegación Departamental de Chalatenango</t>
  </si>
  <si>
    <t>Nueva Concepción</t>
  </si>
  <si>
    <t>División Regional Central de Investigación</t>
  </si>
  <si>
    <t>Concepción Quezaltepeque</t>
  </si>
  <si>
    <t>El Carmen</t>
  </si>
  <si>
    <t>Suchitoto</t>
  </si>
  <si>
    <t>Santo Domingo</t>
  </si>
  <si>
    <t>Tenancingo</t>
  </si>
  <si>
    <t>Santa Cruz Michapa</t>
  </si>
  <si>
    <t>Santa Cruz Analquito</t>
  </si>
  <si>
    <t>Sacacoyo</t>
  </si>
  <si>
    <t>Antiguo Cuscatlán</t>
  </si>
  <si>
    <t>Nuevo Cuscatlán</t>
  </si>
  <si>
    <t>Colón</t>
  </si>
  <si>
    <t>Subdelegación Campos Verdes</t>
  </si>
  <si>
    <t>Delegación Departamental La Libertad Centro (Santa Tecla)</t>
  </si>
  <si>
    <t>Jayaque</t>
  </si>
  <si>
    <t>Derecho de acceso a la justicia sin discriminación.</t>
  </si>
  <si>
    <t>Rechazo u obstaculización de denuncias y/o procedimientos para atender, investigar y sancionar delitos sexuales o violencia intrafamiliar.</t>
  </si>
  <si>
    <t>Delegación Departamental La Libertad Norte (Lourdes Colón)</t>
  </si>
  <si>
    <t>San Juan Opico</t>
  </si>
  <si>
    <t>San Juan Nonualco</t>
  </si>
  <si>
    <t>San Luis la Herradura</t>
  </si>
  <si>
    <t>San Pedro Masahuat</t>
  </si>
  <si>
    <t>Derecho a la supervivencia y al desarrollo.</t>
  </si>
  <si>
    <t>Olocuilta</t>
  </si>
  <si>
    <t>Exposición de personas privadas de libertad a experimentos que atentan contra su vida, integridad, salud o dignidad.</t>
  </si>
  <si>
    <t>Nueva Esparta</t>
  </si>
  <si>
    <t>Retardación indebida en la investigación y sanción de violaciones a los derechos de la mujer en cualquier ámbito (laboral, civil, penal, entre otros).</t>
  </si>
  <si>
    <t>Derecho a la protección de su autonomía y desarrollo.</t>
  </si>
  <si>
    <t>Despojo ilegal o arbitrario de su derecho a la propiedad y libre administración de sus bienes.</t>
  </si>
  <si>
    <t>Negación de las autoridades a suministrar el régimen alimenticio adecuado para la preservación de su salud.</t>
  </si>
  <si>
    <t>Retardación indebida en la investigación y sanción de hechos de violencia contra la mujer.</t>
  </si>
  <si>
    <t>Lislique</t>
  </si>
  <si>
    <t>Derecho a la libertad de opinión.</t>
  </si>
  <si>
    <t>Imposición de censura o sanciones indebidas o arbitrarias por causa de la opinión pública o individual.</t>
  </si>
  <si>
    <t>Chilanga</t>
  </si>
  <si>
    <t>Corinto</t>
  </si>
  <si>
    <t>Jocoaitique</t>
  </si>
  <si>
    <t>Osicala</t>
  </si>
  <si>
    <t>Torola</t>
  </si>
  <si>
    <t>El Divisadero</t>
  </si>
  <si>
    <t>Omisión o negligencia del Estado para la protección de la mujer en centros especiales (guarniciones o establecimientos militares o de seguridad, centros penales o de readaptación social, entre otros).</t>
  </si>
  <si>
    <t>Denegación de atención médica en los centros hospitalarios.</t>
  </si>
  <si>
    <t>Incumplimiento del principio de legalidad.</t>
  </si>
  <si>
    <t>San Sebastián</t>
  </si>
  <si>
    <t>Santa Rosa Guachipilí­n</t>
  </si>
  <si>
    <t>Inobservancia del principio de celeridad procesal.</t>
  </si>
  <si>
    <t>Derecho a la protección contra toda forma de abuso y explotación.</t>
  </si>
  <si>
    <t>División Regional Oriental de Seguridad Pública</t>
  </si>
  <si>
    <t>Nueva Guadalupe</t>
  </si>
  <si>
    <t>Carolina</t>
  </si>
  <si>
    <t>Chapeltique</t>
  </si>
  <si>
    <t>Derecho a la seguridad social.</t>
  </si>
  <si>
    <t>Denegación ilegal o arbitraria de los beneficios o prestaciones de seguridad social.</t>
  </si>
  <si>
    <t>Acoso laboral ejercido en los centros de trabajo.</t>
  </si>
  <si>
    <t>Restricciones ilegales o arbitrarias a la libre circulación.</t>
  </si>
  <si>
    <t>Caluco</t>
  </si>
  <si>
    <t>Nahuizalco</t>
  </si>
  <si>
    <t>Cuisnahuat</t>
  </si>
  <si>
    <t>Chirilagua</t>
  </si>
  <si>
    <t>Omisión total o parcial ante despidos directos o indirectos en razón de discapacidades.</t>
  </si>
  <si>
    <t>Incumplimiento de obligaciones por parte del Estado en materia de salud, educación, empleo y seguridad social.</t>
  </si>
  <si>
    <t>Inobservancia del derecho de toda persona a ser tratada con igualdad ante los Tribunales.</t>
  </si>
  <si>
    <t>Derecho a no ser abusado, descuidado o maltratado por las personas responsables de su cuidado personal.</t>
  </si>
  <si>
    <t>Huizúcar</t>
  </si>
  <si>
    <t>Tolerancia estatal ante condiciones indignas de trabajo.</t>
  </si>
  <si>
    <t>Puesto Policial de la colonia Miramundo</t>
  </si>
  <si>
    <t>Negligencia médica.</t>
  </si>
  <si>
    <t>Negligencia u omisión estatal en la investigación y sanción a la violencia contra las mujeres.</t>
  </si>
  <si>
    <t>San Ildefonso</t>
  </si>
  <si>
    <t>San Cayetano Istepeque</t>
  </si>
  <si>
    <t>Delegación Departamental de San Vicente</t>
  </si>
  <si>
    <t>Santa Clara</t>
  </si>
  <si>
    <t>Nuevo Tepetitán</t>
  </si>
  <si>
    <t>Guadalupe</t>
  </si>
  <si>
    <t>Tecoluca</t>
  </si>
  <si>
    <t>Alegrí­a</t>
  </si>
  <si>
    <t>Subdelegación Berlí­n</t>
  </si>
  <si>
    <t>El Triunfo</t>
  </si>
  <si>
    <t>Ereguayquí­n</t>
  </si>
  <si>
    <t>Jucuarán</t>
  </si>
  <si>
    <t>Ocultar o tergiversar información fundamental para la protección de la salud y tratamiento de enfermedades.</t>
  </si>
  <si>
    <t>Omisión o negligencia para investigar y sancionar el maltrato o abusos cometidos contra la población adulta mayor.</t>
  </si>
  <si>
    <t>Mercedes Umaña</t>
  </si>
  <si>
    <t>Tolerancia u omisión del Estado frente a la ausencia total o parcial de formación y readaptación profesional a personas con discapacidad.</t>
  </si>
  <si>
    <t xml:space="preserve">Institución </t>
  </si>
  <si>
    <t>Derechos protegidos 2</t>
  </si>
  <si>
    <t>Derechos protegidos 3</t>
  </si>
  <si>
    <t>Hechos Violatorios</t>
  </si>
  <si>
    <t>Regimiento de Caballerí­a de la Fuerza Armada</t>
  </si>
  <si>
    <t>Arcatao</t>
  </si>
  <si>
    <t>Destacamento Militar Número Nueve de La Paz</t>
  </si>
  <si>
    <t>Derecho a la confidencialidad.</t>
  </si>
  <si>
    <t>Uso y manejo inadecuado de información relacionada con el diagnóstico y la enfermedad.</t>
  </si>
  <si>
    <t>Arambala</t>
  </si>
  <si>
    <t>Desprotección de sectores vulnerables para que accedan a los beneficios de la seguridad social.</t>
  </si>
  <si>
    <t>Departamento de Legislación y Asistencia Legal</t>
  </si>
  <si>
    <t>Derecho a obtener beneficios y prestaciones de seguridad social.</t>
  </si>
  <si>
    <t>Chinameca</t>
  </si>
  <si>
    <t>San Gerardo</t>
  </si>
  <si>
    <t>Obstáculos o restricciones arbitrarias o ilegales a la difusión de información o ideas.</t>
  </si>
  <si>
    <t>Dirección de Asuntos Jurí­dicos</t>
  </si>
  <si>
    <t>Trato discriminatorio en los establecimientos de trabajo (exigencia de prueba clínica u otras medidas discriminatorias).</t>
  </si>
  <si>
    <t>Inexistencia o ineficacia de los mecanismos institucionales que garanticen el ejercicio del derecho de respuesta o rectificación.</t>
  </si>
  <si>
    <t>Quinta Brigada de Infanterí­a de San Vicente</t>
  </si>
  <si>
    <t>San Franciso Javier</t>
  </si>
  <si>
    <t>Injerencias ilegales o arbitrarias a la correspondencia y las comunicaciones.</t>
  </si>
  <si>
    <t>NÚMERO DE DENUNCIAS  POR LOS SIGUIENTES DELITOS COMETIDOS POR POLICIAS Y MILITARES; EN EL PERIODO  2018 A 2020; SE REQUIERE DETALLE POR CASOS INDIVIDUALES, ESPECIFICANDO LO SIGUIENTE: FECHA DE DENUNCIA, DELITO, SEXO, EDAD, OCUPACIÓN, DEPARTAMENTO Y MUNICIPIO</t>
  </si>
  <si>
    <t>N°</t>
  </si>
  <si>
    <t>FECHA DE INICIO</t>
  </si>
  <si>
    <t>DELITOS</t>
  </si>
  <si>
    <t>SEXO SOSPECHOSO</t>
  </si>
  <si>
    <t>EDAD SOSPECHOSO</t>
  </si>
  <si>
    <t>Número deSospechosos</t>
  </si>
  <si>
    <t>OCUPACION SOSPECHOSO</t>
  </si>
  <si>
    <t>DEPARTAMENTO</t>
  </si>
  <si>
    <t>MUNICIPIO</t>
  </si>
  <si>
    <t>VIOLACION EN MENOR E INCAPAZ</t>
  </si>
  <si>
    <t>H</t>
  </si>
  <si>
    <t>MILITAR</t>
  </si>
  <si>
    <t>USULUTAN</t>
  </si>
  <si>
    <t>SANTIAGO DE MARIA</t>
  </si>
  <si>
    <t>VIOLACION</t>
  </si>
  <si>
    <t>LA PAZ</t>
  </si>
  <si>
    <t>ZACATECOLUCA</t>
  </si>
  <si>
    <t>ACOSO SEXUAL</t>
  </si>
  <si>
    <t>SAN JUAN NONUALCO</t>
  </si>
  <si>
    <t>OTRAS AGRESIONES SEXUALES</t>
  </si>
  <si>
    <t>SAN SALVADOR</t>
  </si>
  <si>
    <t>TONACATEPEQUE</t>
  </si>
  <si>
    <t>ND</t>
  </si>
  <si>
    <t>ILOPANGO</t>
  </si>
  <si>
    <t>PANCHIMALCO</t>
  </si>
  <si>
    <t>MEJICANOS</t>
  </si>
  <si>
    <t>LA LIBERTAD</t>
  </si>
  <si>
    <t>COLON</t>
  </si>
  <si>
    <t>PRIVACION DE LIBERTAD</t>
  </si>
  <si>
    <t>29, 40</t>
  </si>
  <si>
    <t>M</t>
  </si>
  <si>
    <t>SOYAPANGO</t>
  </si>
  <si>
    <t>28, 20</t>
  </si>
  <si>
    <t>COMASAGUA</t>
  </si>
  <si>
    <t>CHALATENANGO</t>
  </si>
  <si>
    <t>NOMBRE DE JESUS</t>
  </si>
  <si>
    <t>SAN VICENTE</t>
  </si>
  <si>
    <t>ESTUPRO</t>
  </si>
  <si>
    <t>SAN LORENZO (SV)</t>
  </si>
  <si>
    <t>LA UNION</t>
  </si>
  <si>
    <t>AHUACHAPAN</t>
  </si>
  <si>
    <t>TACUBA</t>
  </si>
  <si>
    <t>SANTIAGO TEXACUANGOS</t>
  </si>
  <si>
    <t>APOPA</t>
  </si>
  <si>
    <t>HUIZUCAR</t>
  </si>
  <si>
    <t>CUSCATLAN</t>
  </si>
  <si>
    <t>SAN PEDRO PERULAPAN</t>
  </si>
  <si>
    <t>LIMITACIÓN ILEGAL A LA LIBERTAD DE CIRCULACIÓN</t>
  </si>
  <si>
    <t>CUSCATANCINGO</t>
  </si>
  <si>
    <t>ROSARIO DE MORA</t>
  </si>
  <si>
    <t>ZARAGOZA</t>
  </si>
  <si>
    <t>EL PAISNAL</t>
  </si>
  <si>
    <t>EL CARMEN (CUSCA)</t>
  </si>
  <si>
    <t>SAN PEDRO MASAHUAT</t>
  </si>
  <si>
    <t>SONSONATE</t>
  </si>
  <si>
    <t>SANTA ANA</t>
  </si>
  <si>
    <t>CHALCHUAPA</t>
  </si>
  <si>
    <t>AGRUPACIONES ILICITAS</t>
  </si>
  <si>
    <t>SONZACATE</t>
  </si>
  <si>
    <t>SAN JULIAN</t>
  </si>
  <si>
    <t>SAN SEBASTIAN SALITRILLO</t>
  </si>
  <si>
    <t>ROBO</t>
  </si>
  <si>
    <t>SAN FRANCISCO MENENDEZ</t>
  </si>
  <si>
    <t>ACAJUTLA</t>
  </si>
  <si>
    <t>CANDELARIA DE LA FRONTERA</t>
  </si>
  <si>
    <t>EL PORVENIR</t>
  </si>
  <si>
    <t>TEXISTEPEQUE</t>
  </si>
  <si>
    <t>SAN MIGUEL</t>
  </si>
  <si>
    <t>CHIRILAGUA</t>
  </si>
  <si>
    <t>SANTA ROSA DE LIMA</t>
  </si>
  <si>
    <t>CONCEPCION DE ORIENTE</t>
  </si>
  <si>
    <t>MORAZAN</t>
  </si>
  <si>
    <t>YOLOAIQUIN</t>
  </si>
  <si>
    <t>PASAQUINA</t>
  </si>
  <si>
    <t>EL TRANSITO</t>
  </si>
  <si>
    <t>LOLOTIQUE</t>
  </si>
  <si>
    <t>CIUDAD BARRIOS</t>
  </si>
  <si>
    <t>BERLIN</t>
  </si>
  <si>
    <t>EREGUAYQUIN</t>
  </si>
  <si>
    <t>SUCHITOTO</t>
  </si>
  <si>
    <t>NEJAPA</t>
  </si>
  <si>
    <t>SAN MARCOS</t>
  </si>
  <si>
    <t>SAN JUAN OPICO</t>
  </si>
  <si>
    <t>CIUDAD ARCE</t>
  </si>
  <si>
    <t>SANTA TECLA</t>
  </si>
  <si>
    <t>TEOTEPEQUE</t>
  </si>
  <si>
    <t>COJUTEPEQUE</t>
  </si>
  <si>
    <t>38, 35, 34</t>
  </si>
  <si>
    <t>SANTIAGO NONUALCO</t>
  </si>
  <si>
    <t>41,49</t>
  </si>
  <si>
    <t>28, 27, 28</t>
  </si>
  <si>
    <t>SAN BARTOLOME PERULAPIA</t>
  </si>
  <si>
    <t>36,35</t>
  </si>
  <si>
    <t>VERAPAZ</t>
  </si>
  <si>
    <t>58,44, 41,36</t>
  </si>
  <si>
    <t>NAHULINGO</t>
  </si>
  <si>
    <t>ATIQUIZAYA</t>
  </si>
  <si>
    <t>METAPAN</t>
  </si>
  <si>
    <t>SAN ANTONIO PAJONAL</t>
  </si>
  <si>
    <t>JUJUTLA</t>
  </si>
  <si>
    <t>CUISNAHUAT</t>
  </si>
  <si>
    <t>ARMENIA</t>
  </si>
  <si>
    <t>SANTA CATARINA MASAHUAT</t>
  </si>
  <si>
    <t>SAN FRANCISCO GOTERA</t>
  </si>
  <si>
    <t>JOATECA</t>
  </si>
  <si>
    <t>ESTUPRO POR PREVALIMIENTO</t>
  </si>
  <si>
    <t>SAN MATIAS</t>
  </si>
  <si>
    <t>CABAÑAS</t>
  </si>
  <si>
    <t>ILOBASCO</t>
  </si>
  <si>
    <t>SAN LUIS DEL CARMEN</t>
  </si>
  <si>
    <t>ARCATAO</t>
  </si>
  <si>
    <t>LA REINA</t>
  </si>
  <si>
    <t>NUEVO EDEN DE SAN JUAN</t>
  </si>
  <si>
    <t>SAN MARTIN</t>
  </si>
  <si>
    <t>MERCEDES UMAÑA</t>
  </si>
  <si>
    <t>JIQUILISCO</t>
  </si>
  <si>
    <t>SANTA ISABEL ISHUATAN</t>
  </si>
  <si>
    <t>CIUDAD DELGADO</t>
  </si>
  <si>
    <t>NUEVA GRANADA</t>
  </si>
  <si>
    <t>AGUILARES</t>
  </si>
  <si>
    <t>OLOCUILTA</t>
  </si>
  <si>
    <t>NUEVA ESPARTA</t>
  </si>
  <si>
    <t>EXTORSION</t>
  </si>
  <si>
    <t>CONCHAGUA</t>
  </si>
  <si>
    <t>HOMICIDIO AGRAVADO</t>
  </si>
  <si>
    <t>PNC Oficina de Acceso a la Información Pública</t>
  </si>
  <si>
    <t>HOMICIDIO SIMPLE</t>
  </si>
  <si>
    <t>34,38,26,42</t>
  </si>
  <si>
    <t>34,38,26,43</t>
  </si>
  <si>
    <t>34,38,26,44</t>
  </si>
  <si>
    <t>44, 36,31</t>
  </si>
  <si>
    <t>SAN SEBASTIAN</t>
  </si>
  <si>
    <t>OZATLAN</t>
  </si>
  <si>
    <t>IZALCO</t>
  </si>
  <si>
    <t>TALNIQUE</t>
  </si>
  <si>
    <t>COATEPEQUE</t>
  </si>
  <si>
    <t>EL ROSARIO (LA PAZ)</t>
  </si>
  <si>
    <t>37, 19</t>
  </si>
  <si>
    <t>SAN ILDEFONSO</t>
  </si>
  <si>
    <t>18, 19</t>
  </si>
  <si>
    <t>SAN JOSE VILLANUEVA</t>
  </si>
  <si>
    <t>SENSUNTEPEQUE</t>
  </si>
  <si>
    <t>JICALAPA</t>
  </si>
  <si>
    <t>SANTA CRUZ ANALQUITO</t>
  </si>
  <si>
    <t>18,18</t>
  </si>
  <si>
    <t>19, 22</t>
  </si>
  <si>
    <t>FEMINICIDIO</t>
  </si>
  <si>
    <t>YUCUAIQUIN</t>
  </si>
  <si>
    <t>36,28,28</t>
  </si>
  <si>
    <t>SAN LORENZO (AH)</t>
  </si>
  <si>
    <t>28, 26</t>
  </si>
  <si>
    <t>AYUTUXTEPEQUE</t>
  </si>
  <si>
    <t>SAN RAFAEL ORIENTE</t>
  </si>
  <si>
    <t>30, 33</t>
  </si>
  <si>
    <t>SAN FRANCISCO CHINAMECA</t>
  </si>
  <si>
    <t>SANTA CLARA</t>
  </si>
  <si>
    <t>GUATAJIAGUA</t>
  </si>
  <si>
    <t>34 Y 27</t>
  </si>
  <si>
    <t>SANTA ELENA</t>
  </si>
  <si>
    <t>NAHUIZALCO</t>
  </si>
  <si>
    <t>TEPECOYO</t>
  </si>
  <si>
    <t>SANTA MARIA</t>
  </si>
  <si>
    <t>BOLIVAR</t>
  </si>
  <si>
    <t>42, 31</t>
  </si>
  <si>
    <t>33 Y 27, 28</t>
  </si>
  <si>
    <t>APASTEPEQUE</t>
  </si>
  <si>
    <t>EL PARAISO</t>
  </si>
  <si>
    <t>FEMINICIDIO AGRAVADO</t>
  </si>
  <si>
    <t>SAN CAYETANO ISTEPEQUE</t>
  </si>
  <si>
    <t>JUCUARAN</t>
  </si>
  <si>
    <t>SANTO TOMAS</t>
  </si>
  <si>
    <t>45, N/D, 25</t>
  </si>
  <si>
    <t>25, 23, 33</t>
  </si>
  <si>
    <t>34, 25</t>
  </si>
  <si>
    <t>NUEVA CONCEPCION</t>
  </si>
  <si>
    <t>37, 29</t>
  </si>
  <si>
    <t>44, 42, 37, 31, 28</t>
  </si>
  <si>
    <t>27, 27, 34, 23, 21,24</t>
  </si>
  <si>
    <t>MONCAGUA</t>
  </si>
  <si>
    <t>22, 20, 20, 18, 17, 17</t>
  </si>
  <si>
    <t>31, 25, 20, 21</t>
  </si>
  <si>
    <t>18, 19, 40, 23, 16</t>
  </si>
  <si>
    <t>CORINTO</t>
  </si>
  <si>
    <t>CUYULTITAN</t>
  </si>
  <si>
    <t>SACACOYO</t>
  </si>
  <si>
    <t>SAN FRANCISCO JAVIER</t>
  </si>
  <si>
    <t>QUEZALTEPEQUE</t>
  </si>
  <si>
    <t>PARAISO DE OSORIO</t>
  </si>
  <si>
    <t>CHILANGA</t>
  </si>
  <si>
    <t>YAMABAL</t>
  </si>
  <si>
    <t>CALUCO</t>
  </si>
  <si>
    <t>VICTORIA</t>
  </si>
  <si>
    <t>CONCEPCION DE ATACO</t>
  </si>
  <si>
    <t>JUTIAPA</t>
  </si>
  <si>
    <t>SANTO DOMINGO DE GUZMAN</t>
  </si>
  <si>
    <t>TECOLUCA</t>
  </si>
  <si>
    <t>TENANCINGO</t>
  </si>
  <si>
    <t>GUAZAPA</t>
  </si>
  <si>
    <t>SAN ISIDRO (CABAÑAS)</t>
  </si>
  <si>
    <t>ESTANZUELAS</t>
  </si>
  <si>
    <t>SAN RAFAEL CEDROS</t>
  </si>
  <si>
    <t>44,32, 30, 20</t>
  </si>
  <si>
    <t>CHAPELTIQUE</t>
  </si>
  <si>
    <t>CHINAMECA</t>
  </si>
  <si>
    <t>SENSEMBRA</t>
  </si>
  <si>
    <t>GUACOTECTI</t>
  </si>
  <si>
    <t>36,36</t>
  </si>
  <si>
    <t>52,21,21,40 26,24</t>
  </si>
  <si>
    <t>18, 27, 22</t>
  </si>
  <si>
    <t>JAYAQUE</t>
  </si>
  <si>
    <t>SAN LUIS LA HERRADURA</t>
  </si>
  <si>
    <t>CHILTIUPAN</t>
  </si>
  <si>
    <t>AGUA CALIENTE</t>
  </si>
  <si>
    <t>38,30,29</t>
  </si>
  <si>
    <t>EL REFUGIO</t>
  </si>
  <si>
    <t>CACAOPERA</t>
  </si>
  <si>
    <t>EL ROSARIO (CUSCA)</t>
  </si>
  <si>
    <t>Datos de faltas disciplinarias cometidas po FAES se encuentran por mes aquí:</t>
  </si>
  <si>
    <t>https://drive.google.com/drive/folders/1qUzZmmfcZfE2r9koWta8pCQjbEQP46S1?usp=sharing</t>
  </si>
  <si>
    <t>NÚMERO DE FALTAS DISCIPLINARIAS INVESTIGADAS CONTRA POLICIAS, EN EL PERÍODO DEL AÑO 2018 AL 2020</t>
  </si>
  <si>
    <t>Tipo de falta</t>
  </si>
  <si>
    <t>Militares</t>
  </si>
  <si>
    <t>NO ENCONTRARSE EN SU PUESTO PARA ACTOS DEL SERVICIO, SI LA AUSENCIA NO CONSTITUYE DELITO;</t>
  </si>
  <si>
    <t>Total</t>
  </si>
  <si>
    <t xml:space="preserve"> CUALQUIER ACTO DE DESOBEDIENCIA AL SUPERIOR QUE NO SEA DE LOS QUE ESTE CÓDIGO CASTIGA COMO DELITO; </t>
  </si>
  <si>
    <t>REPRENDER A UN INFERIOR CON PALABRAS INSULTANTES U OFENSIVAS;</t>
  </si>
  <si>
    <t>EXCEDERSE EN LAS LICENCIAS, SIN LLEGAR A INCURRIR EN LOS HECHOS QUE EL CÓDIGO PREVÉ Y CASTIGA COMO DELITO;</t>
  </si>
  <si>
    <t xml:space="preserve"> FALTAR A UNA CONSIGNA, SIEMPRE QUE EL HECHO NO CONSTITUYA DELITO;</t>
  </si>
  <si>
    <t>CONCURRIR TARDE A LOS ACTOS DEL SERVICIO O SER NEGLIGENTE EN EL CUMPLIMIENTO DE LOS DEMÁS DEBERES REGLAMENTARIOS</t>
  </si>
  <si>
    <t>ARMAR PENDENCIA EN LOS CUARTELES O ESTABLECIMIENTOS MILITARES</t>
  </si>
  <si>
    <t>OCASIONAR ESCÁNDALO EN ESTADO DE EMBRIAGUEZ EN UN LUGAR PÚBLICO</t>
  </si>
  <si>
    <t>NO TOMAR LAS MEDIDAS NECESARIAS PARA EVITAR LAS DESAVENENCIAS O PENDENCIAS QUE EXISTAN ENTRE LOS SUBALTERNOS</t>
  </si>
  <si>
    <t>GUARDAR EN TODO LUGAR Y EN TODA CIRCUNSTANCIA LA ACTITUD CORRECTA QUE CORRESPONDE AL USO DEL UNIFORME</t>
  </si>
  <si>
    <t>EMBRIAGARSE EN EL INTERIOR DEL CUARTEL O DE ESTABLECIMIENTO MILITAR, O PRESENTARSE EN ESTADO DE EBRIEDAD A SUS JEFES O AL CUMPLIMIENTO DE SUS OBLIGACIONES;</t>
  </si>
  <si>
    <t>NO GUARDAR EN FORMACIÓN LA COMPOSTURA DEBIDA;</t>
  </si>
  <si>
    <t>USAR PRENDAS DE UNIFORME QUE NO SEAN DE REGLAMENTO</t>
  </si>
  <si>
    <t xml:space="preserve"> NO SALUDAR AL SUPERIOR O NO DEVOLVER EL SALUDO MILITAR O NO OBSERVAR, EN GENERAL, LAS PRESCRIPCIONES DEL REGLAMENTO SOBRE EL PARTICULAR;</t>
  </si>
  <si>
    <t>CONTRAER DEUDAS CON LOS SUBALTERNOS O PRESTARLES DINERO CON ÁNIMO DE LUCRO;</t>
  </si>
  <si>
    <t>HACER PETICIONES O RECLAMACIONES INCORRECTAS O INFUNDADAS EN ASUNTOS DEL SERVICIO;</t>
  </si>
  <si>
    <t>CONCURRIR TARDE A LOS ACTOS DEL SERVICIO O SER NEGLIGENTE EN EL CUMPLIMIENTO DE LOS DEMÁS DEBERES REGLAMENTARIOS;</t>
  </si>
  <si>
    <t>POR ENCONTRARSE DORMIDO EN UNA POSICIÓN, CUANDO SE EFECTUABA SUPERVISIÓN EN DICHO LUGAR.</t>
  </si>
  <si>
    <t>POR RECIBIR VISITAS EN LUGARES NO AUTORIZADOS VULNERANDO LA SEGURIDAD PROPIA Y LA DE SUS COMPAÑEROS Y A LA VEZ TRANSGREDIENDO UNA ORDEN DEL ESCALÓN SUPERIOR.</t>
  </si>
  <si>
    <t>Y número de faltas disciplinarias cometidas por PNC son las siguientes según resolución de información</t>
  </si>
  <si>
    <t>Falta leve</t>
  </si>
  <si>
    <t>Falta grave</t>
  </si>
  <si>
    <t>Falta muy grave</t>
  </si>
  <si>
    <t>Datos para calculo de tasa de sanción:   Respecto al total de casos en delitos priorizados cometidos por PNC y FAES iniciados en el año 201X, registrar el número de casos que llegan a etapa de sentencia (condenatoria y absolutoria)</t>
  </si>
  <si>
    <t>Fiscalía General de la República</t>
  </si>
  <si>
    <t>Dirección de Análisis, Técnicas de Investigación e Información</t>
  </si>
  <si>
    <t>Departamento de Estadística</t>
  </si>
  <si>
    <t>CANTIDAD DE IMPUTADOS QUE SEAN POLICIAS O MILITARES POR DELITOS; A NIVEL NACIONAL; DURANTE EL PERIODO DE ENERO 2018 HASTA DICIEMBRE 2020; DESAGREGADO POR FECHA DE INICIO DE CASO, DELITO, PROFESIÓN DEL IMPUTADO Y RESULTADO JUDICIAL.</t>
  </si>
  <si>
    <t>Año de Inicio Caso</t>
  </si>
  <si>
    <t>Mes Inicio Caso</t>
  </si>
  <si>
    <t>Día Inicio Caso</t>
  </si>
  <si>
    <t>Delitos</t>
  </si>
  <si>
    <t>Profesión del Imputado</t>
  </si>
  <si>
    <t>Tipo de Resultado</t>
  </si>
  <si>
    <t>Cantidad</t>
  </si>
  <si>
    <t>Año 2018</t>
  </si>
  <si>
    <t>Enero</t>
  </si>
  <si>
    <t>Homicidio Simple (Art. 128 CP)</t>
  </si>
  <si>
    <t>Policía</t>
  </si>
  <si>
    <t>Sobreseimiento Provisional</t>
  </si>
  <si>
    <t>Sentencias Condetorias</t>
  </si>
  <si>
    <t>Homicidio Agravado (Art. 129 CP)</t>
  </si>
  <si>
    <t>Sobreseimiento Definitivo</t>
  </si>
  <si>
    <t>Militar</t>
  </si>
  <si>
    <t>Robo (Art. 212 CP)</t>
  </si>
  <si>
    <t>Acoso Sexual (Art. 165 CP)</t>
  </si>
  <si>
    <t>Robo Agravado (Art. 213 CP)</t>
  </si>
  <si>
    <t>Privación de Libertad (Art. 148 CP)</t>
  </si>
  <si>
    <t>Archivo Definitivo</t>
  </si>
  <si>
    <t>Limitación ilegal a La Libertad De Circulación (Art. 152-A CP)</t>
  </si>
  <si>
    <t>Archivo Provisional</t>
  </si>
  <si>
    <t>Estupro (163 CP)</t>
  </si>
  <si>
    <t>Agrupaciones Ilícitas (Art. 345 CP)</t>
  </si>
  <si>
    <t>Sentencias Absolutorias</t>
  </si>
  <si>
    <t>Extorsión Agravada (Art. 3 LEDE)</t>
  </si>
  <si>
    <t>Febrero</t>
  </si>
  <si>
    <t>Organizaciones Terroristas (Art. 13 LECAT)</t>
  </si>
  <si>
    <t>Marzo</t>
  </si>
  <si>
    <t>Violación en Menor o Incapaz (Art. 159 CP)</t>
  </si>
  <si>
    <t>Abril</t>
  </si>
  <si>
    <t>Mayo</t>
  </si>
  <si>
    <t>Feminicidio Agravado (Art. 46 LEIV)</t>
  </si>
  <si>
    <t>Violación (Art. 158 CP)</t>
  </si>
  <si>
    <t>Junio</t>
  </si>
  <si>
    <t>Julio</t>
  </si>
  <si>
    <t>Agosto</t>
  </si>
  <si>
    <t>Extorsión (Art. 2 LEDE)</t>
  </si>
  <si>
    <t>Septiembre</t>
  </si>
  <si>
    <t>Octubre</t>
  </si>
  <si>
    <t>Noviembre</t>
  </si>
  <si>
    <t>Diciembre</t>
  </si>
  <si>
    <t>Año 2019</t>
  </si>
  <si>
    <t>Año 2020</t>
  </si>
  <si>
    <t>Fuente: Departamento de Estadística, según Base de Datos SIGAP FGR al 14062021</t>
  </si>
  <si>
    <t>Para el calculos de las tasas se presenta a continuación la cantidad de militares por año:</t>
  </si>
  <si>
    <t>Cantidad de militares en seguridad pública</t>
  </si>
  <si>
    <t>Promedio</t>
  </si>
  <si>
    <t>Enero a Diciembre</t>
  </si>
  <si>
    <t>Total de miembros de la PNC en seguridad pública</t>
  </si>
  <si>
    <t>N/D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</si>
</sst>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0">
    <font>
      <sz val="11.0"/>
      <color theme="1"/>
      <name val="Arial"/>
    </font>
    <font>
      <b/>
      <sz val="12.0"/>
      <color rgb="FF000000"/>
      <name val="Arial Narrow"/>
    </font>
    <font>
      <sz val="11.0"/>
      <color theme="1"/>
      <name val="Calibri"/>
    </font>
    <font>
      <b/>
      <sz val="12.0"/>
      <color rgb="FF000000"/>
      <name val="Arial"/>
    </font>
    <font>
      <color theme="1"/>
      <name val="Calibri"/>
    </font>
    <font>
      <sz val="12.0"/>
      <color rgb="FF000000"/>
      <name val="Arial Narrow"/>
    </font>
    <font/>
    <font>
      <sz val="11.0"/>
      <color theme="1"/>
      <name val="Arial Narrow"/>
    </font>
    <font>
      <sz val="11.0"/>
      <color rgb="FF000000"/>
      <name val="Arial Narrow"/>
    </font>
    <font>
      <sz val="12.0"/>
      <color rgb="FF000000"/>
      <name val="Arial"/>
    </font>
    <font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Arial"/>
    </font>
    <font>
      <b/>
      <sz val="11.0"/>
      <color rgb="FFC00000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000000"/>
      <name val="Arial"/>
    </font>
    <font>
      <u/>
      <sz val="11.0"/>
      <color theme="10"/>
    </font>
    <font>
      <b/>
      <sz val="20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b/>
      <sz val="12.0"/>
      <color theme="0"/>
      <name val="Calibri"/>
    </font>
    <font>
      <i/>
      <sz val="9.0"/>
      <color rgb="FF000000"/>
      <name val="Calibri"/>
    </font>
    <font>
      <b/>
      <sz val="11.0"/>
      <color theme="0"/>
      <name val="Arial"/>
    </font>
    <font>
      <sz val="11.0"/>
      <color theme="0"/>
      <name val="Arial"/>
    </font>
    <font>
      <b/>
      <sz val="12.0"/>
      <color theme="0"/>
      <name val="Arial"/>
    </font>
    <font>
      <sz val="14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8C8C8"/>
        <bgColor rgb="FFC8C8C8"/>
      </patternFill>
    </fill>
    <fill>
      <patternFill patternType="solid">
        <fgColor rgb="FFAEABAB"/>
        <bgColor rgb="FFAEABAB"/>
      </patternFill>
    </fill>
    <fill>
      <patternFill patternType="solid">
        <fgColor rgb="FFFF33CC"/>
        <bgColor rgb="FFFF33CC"/>
      </patternFill>
    </fill>
    <fill>
      <patternFill patternType="solid">
        <fgColor rgb="FFFFE598"/>
        <bgColor rgb="FFFFE598"/>
      </patternFill>
    </fill>
    <fill>
      <patternFill patternType="solid">
        <fgColor rgb="FF1E4E79"/>
        <bgColor rgb="FF1E4E79"/>
      </patternFill>
    </fill>
    <fill>
      <patternFill patternType="solid">
        <fgColor theme="5"/>
        <bgColor theme="5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164" xfId="0" applyFont="1" applyNumberFormat="1"/>
    <xf borderId="0" fillId="0" fontId="1" numFmtId="0" xfId="0" applyFont="1"/>
    <xf borderId="0" fillId="0" fontId="0" numFmtId="164" xfId="0" applyFont="1" applyNumberFormat="1"/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2" fillId="2" fontId="5" numFmtId="0" xfId="0" applyAlignment="1" applyBorder="1" applyFill="1" applyFont="1">
      <alignment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2" fontId="5" numFmtId="0" xfId="0" applyAlignment="1" applyBorder="1" applyFont="1">
      <alignment shrinkToFit="0" vertical="center" wrapText="1"/>
    </xf>
    <xf borderId="7" fillId="0" fontId="6" numFmtId="0" xfId="0" applyBorder="1" applyFont="1"/>
    <xf borderId="8" fillId="0" fontId="6" numFmtId="0" xfId="0" applyBorder="1" applyFont="1"/>
    <xf borderId="9" fillId="0" fontId="1" numFmtId="0" xfId="0" applyAlignment="1" applyBorder="1" applyFont="1">
      <alignment shrinkToFit="0" vertical="center" wrapText="1"/>
    </xf>
    <xf borderId="10" fillId="2" fontId="5" numFmtId="0" xfId="0" applyAlignment="1" applyBorder="1" applyFont="1">
      <alignment shrinkToFit="0" vertical="center" wrapText="1"/>
    </xf>
    <xf borderId="11" fillId="0" fontId="6" numFmtId="0" xfId="0" applyBorder="1" applyFont="1"/>
    <xf borderId="12" fillId="0" fontId="6" numFmtId="0" xfId="0" applyBorder="1" applyFont="1"/>
    <xf borderId="1" fillId="2" fontId="7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4" fillId="2" fontId="7" numFmtId="0" xfId="0" applyAlignment="1" applyBorder="1" applyFont="1">
      <alignment shrinkToFit="0" vertical="center" wrapText="1"/>
    </xf>
    <xf borderId="15" fillId="0" fontId="6" numFmtId="0" xfId="0" applyBorder="1" applyFont="1"/>
    <xf borderId="16" fillId="0" fontId="6" numFmtId="0" xfId="0" applyBorder="1" applyFont="1"/>
    <xf borderId="5" fillId="2" fontId="9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shrinkToFit="0" vertical="center" wrapText="1"/>
    </xf>
    <xf borderId="18" fillId="0" fontId="6" numFmtId="0" xfId="0" applyBorder="1" applyFont="1"/>
    <xf borderId="9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13" fillId="0" fontId="6" numFmtId="0" xfId="0" applyBorder="1" applyFont="1"/>
    <xf borderId="21" fillId="0" fontId="6" numFmtId="0" xfId="0" applyBorder="1" applyFont="1"/>
    <xf borderId="22" fillId="0" fontId="6" numFmtId="0" xfId="0" applyBorder="1" applyFont="1"/>
    <xf borderId="14" fillId="2" fontId="5" numFmtId="0" xfId="0" applyAlignment="1" applyBorder="1" applyFont="1">
      <alignment shrinkToFit="0" vertical="center" wrapText="1"/>
    </xf>
    <xf borderId="17" fillId="2" fontId="5" numFmtId="0" xfId="0" applyAlignment="1" applyBorder="1" applyFont="1">
      <alignment shrinkToFit="0" vertical="center" wrapText="1"/>
    </xf>
    <xf borderId="23" fillId="0" fontId="6" numFmtId="0" xfId="0" applyBorder="1" applyFont="1"/>
    <xf borderId="24" fillId="0" fontId="6" numFmtId="0" xfId="0" applyBorder="1" applyFont="1"/>
    <xf borderId="2" fillId="2" fontId="7" numFmtId="0" xfId="0" applyAlignment="1" applyBorder="1" applyFont="1">
      <alignment shrinkToFit="0" vertical="center" wrapText="1"/>
    </xf>
    <xf borderId="2" fillId="2" fontId="0" numFmtId="0" xfId="0" applyAlignment="1" applyBorder="1" applyFont="1">
      <alignment shrinkToFit="0" vertical="center" wrapText="1"/>
    </xf>
    <xf borderId="1" fillId="0" fontId="10" numFmtId="0" xfId="0" applyBorder="1" applyFont="1"/>
    <xf borderId="1" fillId="0" fontId="10" numFmtId="0" xfId="0" applyAlignment="1" applyBorder="1" applyFont="1">
      <alignment shrinkToFit="0" wrapText="1"/>
    </xf>
    <xf borderId="1" fillId="0" fontId="4" numFmtId="2" xfId="0" applyBorder="1" applyFont="1" applyNumberFormat="1"/>
    <xf borderId="0" fillId="0" fontId="10" numFmtId="0" xfId="0" applyFont="1"/>
    <xf borderId="0" fillId="0" fontId="11" numFmtId="0" xfId="0" applyFont="1"/>
    <xf borderId="2" fillId="5" fontId="12" numFmtId="0" xfId="0" applyAlignment="1" applyBorder="1" applyFill="1" applyFont="1">
      <alignment horizontal="center" shrinkToFit="0" vertical="bottom" wrapText="0"/>
    </xf>
    <xf borderId="1" fillId="5" fontId="11" numFmtId="0" xfId="0" applyBorder="1" applyFont="1"/>
    <xf borderId="1" fillId="0" fontId="13" numFmtId="0" xfId="0" applyAlignment="1" applyBorder="1" applyFont="1">
      <alignment horizontal="left" shrinkToFit="0" vertical="bottom" wrapText="0"/>
    </xf>
    <xf borderId="1" fillId="0" fontId="13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" xfId="0" applyBorder="1" applyFont="1" applyNumberFormat="1"/>
    <xf borderId="1" fillId="0" fontId="0" numFmtId="0" xfId="0" applyBorder="1" applyFont="1"/>
    <xf borderId="1" fillId="0" fontId="2" numFmtId="2" xfId="0" applyBorder="1" applyFont="1" applyNumberFormat="1"/>
    <xf borderId="0" fillId="0" fontId="2" numFmtId="0" xfId="0" applyFont="1"/>
    <xf borderId="0" fillId="0" fontId="13" numFmtId="0" xfId="0" applyAlignment="1" applyFont="1">
      <alignment shrinkToFit="0" vertical="bottom" wrapText="0"/>
    </xf>
    <xf borderId="0" fillId="0" fontId="2" numFmtId="0" xfId="0" applyAlignment="1" applyFont="1">
      <alignment horizontal="left"/>
    </xf>
    <xf borderId="2" fillId="6" fontId="10" numFmtId="0" xfId="0" applyAlignment="1" applyBorder="1" applyFill="1" applyFont="1">
      <alignment shrinkToFit="0" wrapText="1"/>
    </xf>
    <xf borderId="1" fillId="5" fontId="14" numFmtId="0" xfId="0" applyBorder="1" applyFont="1"/>
    <xf borderId="1" fillId="0" fontId="0" numFmtId="0" xfId="0" applyAlignment="1" applyBorder="1" applyFont="1">
      <alignment shrinkToFit="0" wrapText="1"/>
    </xf>
    <xf borderId="0" fillId="0" fontId="15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1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4" numFmtId="0" xfId="0" applyFont="1"/>
    <xf borderId="5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" fillId="0" fontId="16" numFmtId="164" xfId="0" applyAlignment="1" applyBorder="1" applyFont="1" applyNumberFormat="1">
      <alignment horizontal="center" shrinkToFit="0" vertical="center" wrapText="1"/>
    </xf>
    <xf borderId="5" fillId="0" fontId="17" numFmtId="164" xfId="0" applyAlignment="1" applyBorder="1" applyFont="1" applyNumberFormat="1">
      <alignment horizontal="center" shrinkToFit="0" vertical="center" wrapText="1"/>
    </xf>
    <xf borderId="13" fillId="0" fontId="17" numFmtId="0" xfId="0" applyAlignment="1" applyBorder="1" applyFont="1">
      <alignment horizontal="center" shrinkToFit="0" vertical="center" wrapText="1"/>
    </xf>
    <xf borderId="1" fillId="0" fontId="17" numFmtId="164" xfId="0" applyAlignment="1" applyBorder="1" applyFont="1" applyNumberForma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13" fillId="0" fontId="17" numFmtId="164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13" fillId="0" fontId="2" numFmtId="0" xfId="0" applyAlignment="1" applyBorder="1" applyFont="1">
      <alignment horizontal="center" shrinkToFit="0" vertical="center" wrapText="1"/>
    </xf>
    <xf borderId="9" fillId="0" fontId="17" numFmtId="164" xfId="0" applyAlignment="1" applyBorder="1" applyFont="1" applyNumberForma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3" fillId="0" fontId="17" numFmtId="164" xfId="0" applyAlignment="1" applyBorder="1" applyFont="1" applyNumberFormat="1">
      <alignment horizontal="center" shrinkToFit="0" vertical="center" wrapText="1"/>
    </xf>
    <xf borderId="18" fillId="0" fontId="17" numFmtId="0" xfId="0" applyAlignment="1" applyBorder="1" applyFont="1">
      <alignment horizontal="center" shrinkToFit="0" vertical="center" wrapText="1"/>
    </xf>
    <xf borderId="17" fillId="0" fontId="17" numFmtId="0" xfId="0" applyAlignment="1" applyBorder="1" applyFont="1">
      <alignment horizontal="center" shrinkToFit="0" vertical="center" wrapText="1"/>
    </xf>
    <xf borderId="18" fillId="0" fontId="17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25" fillId="7" fontId="2" numFmtId="0" xfId="0" applyBorder="1" applyFill="1" applyFont="1"/>
    <xf borderId="5" fillId="0" fontId="17" numFmtId="0" xfId="0" applyAlignment="1" applyBorder="1" applyFont="1">
      <alignment horizontal="center" vertical="center"/>
    </xf>
    <xf borderId="5" fillId="0" fontId="2" numFmtId="164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8" fontId="18" numFmtId="164" xfId="0" applyAlignment="1" applyBorder="1" applyFill="1" applyFont="1" applyNumberFormat="1">
      <alignment horizontal="center" readingOrder="2" shrinkToFit="0" vertical="center" wrapText="1"/>
    </xf>
    <xf borderId="1" fillId="9" fontId="18" numFmtId="0" xfId="0" applyAlignment="1" applyBorder="1" applyFill="1" applyFont="1">
      <alignment horizontal="center" shrinkToFit="0" vertical="center" wrapText="1"/>
    </xf>
    <xf borderId="1" fillId="10" fontId="18" numFmtId="0" xfId="0" applyAlignment="1" applyBorder="1" applyFill="1" applyFont="1">
      <alignment horizontal="center" shrinkToFit="0" vertical="center" wrapText="1"/>
    </xf>
    <xf borderId="1" fillId="11" fontId="18" numFmtId="0" xfId="0" applyAlignment="1" applyBorder="1" applyFill="1" applyFont="1">
      <alignment horizontal="center" shrinkToFit="0" vertical="center" wrapText="1"/>
    </xf>
    <xf borderId="1" fillId="12" fontId="18" numFmtId="0" xfId="0" applyAlignment="1" applyBorder="1" applyFill="1" applyFont="1">
      <alignment horizontal="center" readingOrder="2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Alignment="1" applyFont="1">
      <alignment horizontal="center" vertical="center"/>
    </xf>
    <xf borderId="0" fillId="0" fontId="22" numFmtId="0" xfId="0" applyAlignment="1" applyFont="1">
      <alignment horizontal="left" shrinkToFit="0" vertical="center" wrapText="1"/>
    </xf>
    <xf borderId="26" fillId="13" fontId="24" numFmtId="0" xfId="0" applyAlignment="1" applyBorder="1" applyFill="1" applyFont="1">
      <alignment horizontal="center" vertical="center"/>
    </xf>
    <xf borderId="27" fillId="13" fontId="24" numFmtId="0" xfId="0" applyAlignment="1" applyBorder="1" applyFont="1">
      <alignment horizontal="center" vertical="center"/>
    </xf>
    <xf borderId="28" fillId="0" fontId="23" numFmtId="0" xfId="0" applyAlignment="1" applyBorder="1" applyFont="1">
      <alignment horizontal="left" vertical="center"/>
    </xf>
    <xf borderId="29" fillId="0" fontId="23" numFmtId="3" xfId="0" applyAlignment="1" applyBorder="1" applyFont="1" applyNumberFormat="1">
      <alignment horizontal="center" vertical="center"/>
    </xf>
    <xf borderId="30" fillId="0" fontId="23" numFmtId="0" xfId="0" applyAlignment="1" applyBorder="1" applyFont="1">
      <alignment horizontal="left" vertical="center"/>
    </xf>
    <xf borderId="31" fillId="0" fontId="23" numFmtId="3" xfId="0" applyAlignment="1" applyBorder="1" applyFont="1" applyNumberFormat="1">
      <alignment horizontal="center" vertical="center"/>
    </xf>
    <xf borderId="0" fillId="0" fontId="25" numFmtId="0" xfId="0" applyAlignment="1" applyFont="1">
      <alignment horizontal="left" vertical="top"/>
    </xf>
    <xf borderId="0" fillId="0" fontId="2" numFmtId="3" xfId="0" applyFont="1" applyNumberFormat="1"/>
    <xf borderId="25" fillId="14" fontId="26" numFmtId="0" xfId="0" applyAlignment="1" applyBorder="1" applyFill="1" applyFont="1">
      <alignment vertical="center"/>
    </xf>
    <xf borderId="25" fillId="14" fontId="27" numFmtId="0" xfId="0" applyBorder="1" applyFont="1"/>
    <xf borderId="25" fillId="14" fontId="27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1" fillId="0" fontId="2" numFmtId="3" xfId="0" applyBorder="1" applyFont="1" applyNumberFormat="1"/>
    <xf borderId="1" fillId="0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vertical="center"/>
    </xf>
    <xf borderId="5" fillId="0" fontId="2" numFmtId="0" xfId="0" applyAlignment="1" applyBorder="1" applyFont="1">
      <alignment horizontal="center" vertical="center"/>
    </xf>
    <xf borderId="5" fillId="0" fontId="2" numFmtId="1" xfId="0" applyAlignment="1" applyBorder="1" applyFont="1" applyNumberFormat="1">
      <alignment horizontal="center" vertical="center"/>
    </xf>
    <xf borderId="25" fillId="14" fontId="28" numFmtId="0" xfId="0" applyAlignment="1" applyBorder="1" applyFont="1">
      <alignment vertical="center"/>
    </xf>
    <xf borderId="25" fillId="14" fontId="29" numFmtId="0" xfId="0" applyBorder="1" applyFont="1"/>
    <xf borderId="25" fillId="14" fontId="29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28</xdr:row>
      <xdr:rowOff>19050</xdr:rowOff>
    </xdr:from>
    <xdr:ext cx="3371850" cy="30575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28575</xdr:rowOff>
    </xdr:from>
    <xdr:ext cx="590550" cy="533400"/>
    <xdr:pic>
      <xdr:nvPicPr>
        <xdr:cNvPr id="0" name="image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72150" cy="28860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5772150" cy="2886075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5762625" cy="289560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5762625" cy="28860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alvarado/Desktop/HOMICIDIOS%202006-2021/BASES%20DE%20HOMICIDISO%20UCATI%202006-2021/HOMICIDIOS%20UCATI%202017-19%20DE%20MAY%20202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  <sheetName val="MATRIZ"/>
      <sheetName val="validar"/>
      <sheetName val="HOMICIDIO"/>
      <sheetName val="MUJERES"/>
      <sheetName val="Hoja2"/>
      <sheetName val="DATOS PARA PRESENTACION"/>
      <sheetName val="Hoja4"/>
      <sheetName val="HOM. QUE SACAR O AGREGAR 2020"/>
      <sheetName val="Hoja3"/>
      <sheetName val="Hoja12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4" sheet="FAES 2018"/>
  </cacheSource>
  <cacheFields>
    <cacheField name="Derechos protegidos" numFmtId="0">
      <sharedItems containsBlank="1">
        <s v="Derecho a la vida."/>
        <s v="Derecho a la intimidad."/>
        <s v="Derecho a no recibir tratos crueles, inhumanos o degradantes."/>
        <s v="Derecho a la integridad personal."/>
        <s v="Derecho a un debido proceso administrativo."/>
        <s v="Derecho al trabajo."/>
        <s v="Derecho a la propiedad."/>
        <m/>
        <s v="Derecho a la seguridad personal ."/>
        <s v="Derecho a la libertad personal."/>
        <s v="Derecho a la propia imagen."/>
        <s v="Derecho a la no desaparición."/>
        <s v="Derecho a la verdad"/>
        <s v="Derecho de acceso a la justicia."/>
        <s v="Derecho a la igualdad y no discriminación."/>
        <s v="Derecho a ser tratado de manera digna y sin discriminación."/>
        <s v="Derecho a una vida libre de violencia física, sicológica y sexual."/>
        <s v="Derecho al trabajo sin discriminación."/>
        <s v="Derecho a la salud."/>
        <s v="Derecho a la protección de su integridad."/>
        <s v="A la protección de su imagen"/>
      </sharedItems>
    </cacheField>
    <cacheField name="Hechos violatorios" numFmtId="0">
      <sharedItems>
        <s v="Amenazas de muerte."/>
        <s v="Allanamiento de morada y/o registros de manera ilegal o arbitraria."/>
        <s v="Malos tratos"/>
        <s v="Ejecución extralegal."/>
        <s v="Uso desproporcionado de la fuerza."/>
        <s v="Inobservancia del derecho de defensa."/>
        <s v="Actos ilegales o atentatorios contra la estabilidad laboral."/>
        <s v="Actos ilegales o arbitrarios que restringen o afectan el derecho a la propiedad ."/>
        <s v="Discriminación laboral ."/>
        <s v="Inobservancia del derecho de audiencia."/>
        <s v="Inobservancia del principio de proporcionalidad de la sanción."/>
        <s v="Persecuciones o indagaciones ilegales"/>
        <s v="Detenciones arbitrarias."/>
        <s v="Toma arbitraria de fotografia"/>
        <s v="Desaparición forzada."/>
        <s v="Omisión, negligencia o retardación en la investigación de graves violaciones a derechos humanos (ejecuciones extralegales, desapariciones forzadas, torturas u otras)"/>
        <s v="Negligencia o retardación injustificada en la investigación por parte de las instituciones competentes."/>
        <s v="Trato diferente por determinados motivos con el objeto de menoscabar derechos o que tienen ese resultado."/>
        <s v="Victimización por estigma (restricciones, segregación, censura, impedimentos y prácticas similares) hacia las personas, en razón de la seropositividad o de la enfermedad."/>
        <s v="Intimidación"/>
        <s v="Maltrato físico, psicológico o moral ejercido por agentes del Estado prevaliéndose de sus prerrogativas."/>
        <s v="Aplicación de castigos disciplinarios atentatorios contra la dignidad del niño, la niña o joven en centros escolares, centros de internamientos, el hogar, etc."/>
        <s v="Hostigamiento y/o violencia sexual en los centros de trabajo."/>
        <s v="Afectación de los derechos de la mujer por medio del acoso o abuso sexual ejercido por agentes del Estado prevaliéndose de sus prerrogativas."/>
        <s v="Emisión de leyes incompatibles con la obligación de proteger y garantizar el derecho a la salud."/>
        <s v="Tentativa de ejecución extralegal: sumaria o arbitraria."/>
        <s v="Inobservancia del principio de transparencia."/>
        <s v="Maltrato físico, psicológico o moral ejercido por agentes del Estado prevaliéndose de sus prerrogativas"/>
        <s v="Tratos crueles, inhumanos o degradantes."/>
        <s v="Desplazamiento Forzado"/>
        <s v="Afectación o abusos relacionados con la condición de género, por parte de agentes o autoridades del Estado, utilizando las prerrogativas de su cargo."/>
        <s v="Apropiación y retención indebida, daños"/>
        <s v="Exposición o presentación ilícita ante los medios de comunicación para su reconocimiento."/>
        <s v="Coacción"/>
        <s v="Negativa a proporcionar información sobre el paradero de la persona."/>
        <s v="Negativa a investigar la desaparición."/>
        <s v="Exposición no voluntaria de fotografía que resulte violatoria de la integridad moral."/>
        <s v="Falta de protección estatal en procesos de investigación y sanción de actos denigrantes o que atenten contra la mujer, en razón de su sexo."/>
      </sharedItems>
    </cacheField>
    <cacheField name="Instituciones" numFmtId="0">
      <sharedItems containsBlank="1">
        <s v="Viceministerio de la Defensa Nacional"/>
        <s v="Ministerio de la Defensa Nacional"/>
        <s v="Destacamento Militar Número Siete de Ahuachapán"/>
        <m/>
        <s v="Comando de Fuerzas Especiales de la Fuerza Armada"/>
        <s v="Estado Mayor Conjunto de la Fuerza Armada"/>
        <s v="Destacamento Militar Numero Tres de La Unión"/>
        <s v="Destacamento Militar Número Cuatro Morazán"/>
        <s v="Segunda Brigada de Infanterí­a de Santa Ana"/>
        <s v="Tercera Brigada de Infanterí­a de San Miguel"/>
        <s v="Destacamento Militar Número Seis de Sonsonate"/>
        <s v="Dirección de Administración"/>
        <s v="Brigada Especial de Seguridad Militar de la Fuerza Armada"/>
        <s v="Estado Mayor General de la Fuerza Naval"/>
        <s v="Sexta Brigada de Infanterí­a de Usulután"/>
      </sharedItems>
    </cacheField>
    <cacheField name="Dependencias" numFmtId="0">
      <sharedItems containsBlank="1">
        <s v="Ministerio de la Defensa Nacional"/>
        <s v="Estado Mayor Conjunto de la Fuerza Armada"/>
        <m/>
      </sharedItems>
    </cacheField>
    <cacheField name="Denuncia" numFmtId="0">
      <sharedItems containsString="0" containsBlank="1" containsNumber="1" containsInteger="1">
        <n v="1.0"/>
        <n v="2.0"/>
        <n v="3.0"/>
        <n v="4.0"/>
        <m/>
        <n v="5.0"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AES 2018" cacheId="0" dataCaption="" compact="0" compactData="0">
  <location ref="G1:K3" firstHeaderRow="0" firstDataRow="0" firstDataCol="1"/>
  <pivotFields>
    <pivotField name="Derechos proteg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echos violatori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Institu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ependencias" axis="axisCol" dataField="1" compact="0" outline="0" multipleItemSelectionAllowed="1" showAll="0" sortType="ascending">
      <items>
        <item x="2"/>
        <item x="1"/>
        <item x="0"/>
        <item t="default"/>
      </items>
    </pivotField>
    <pivotField name="Denunc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colFields>
    <field x="3"/>
  </colFields>
  <dataFields>
    <dataField name="Cuenta de Dependencias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qUzZmmfcZfE2r9koWta8pCQjbEQP46S1?usp=sharing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25"/>
    <col customWidth="1" min="2" max="2" width="31.25"/>
    <col customWidth="1" min="3" max="3" width="14.0"/>
    <col customWidth="1" min="4" max="5" width="9.38"/>
    <col customWidth="1" min="6" max="6" width="14.13"/>
    <col customWidth="1" min="7" max="26" width="9.38"/>
  </cols>
  <sheetData>
    <row r="1" ht="14.25" customHeight="1">
      <c r="E1" s="1" t="s">
        <v>0</v>
      </c>
      <c r="F1" s="2">
        <v>44362.0</v>
      </c>
    </row>
    <row r="2" ht="14.25" customHeight="1">
      <c r="E2" s="3" t="s">
        <v>1</v>
      </c>
      <c r="F2" s="4">
        <v>44467.0</v>
      </c>
    </row>
    <row r="3" ht="14.25" customHeight="1">
      <c r="E3" s="5" t="s">
        <v>2</v>
      </c>
      <c r="F3" s="6" t="s">
        <v>3</v>
      </c>
    </row>
    <row r="4" ht="14.25" customHeight="1">
      <c r="A4" s="7"/>
    </row>
    <row r="5" ht="15.0" customHeight="1">
      <c r="A5" s="8" t="s">
        <v>4</v>
      </c>
      <c r="B5" s="9" t="s">
        <v>5</v>
      </c>
      <c r="C5" s="10"/>
      <c r="D5" s="10"/>
      <c r="E5" s="10"/>
      <c r="F5" s="11"/>
    </row>
    <row r="6" ht="14.25" customHeight="1">
      <c r="A6" s="8" t="s">
        <v>6</v>
      </c>
      <c r="B6" s="12" t="s">
        <v>7</v>
      </c>
      <c r="C6" s="8" t="s">
        <v>8</v>
      </c>
      <c r="D6" s="9" t="s">
        <v>9</v>
      </c>
      <c r="E6" s="10"/>
      <c r="F6" s="11"/>
    </row>
    <row r="7" ht="46.5" customHeight="1">
      <c r="A7" s="13" t="s">
        <v>10</v>
      </c>
      <c r="B7" s="14" t="s">
        <v>11</v>
      </c>
      <c r="C7" s="10"/>
      <c r="D7" s="10"/>
      <c r="E7" s="10"/>
      <c r="F7" s="11"/>
    </row>
    <row r="8" ht="140.25" customHeight="1">
      <c r="A8" s="13" t="s">
        <v>12</v>
      </c>
      <c r="B8" s="9" t="s">
        <v>13</v>
      </c>
      <c r="C8" s="10"/>
      <c r="D8" s="10"/>
      <c r="E8" s="10"/>
      <c r="F8" s="11"/>
    </row>
    <row r="9" ht="15.0" customHeight="1">
      <c r="A9" s="15" t="s">
        <v>14</v>
      </c>
      <c r="B9" s="16" t="s">
        <v>15</v>
      </c>
      <c r="C9" s="17"/>
      <c r="D9" s="17"/>
      <c r="E9" s="17"/>
      <c r="F9" s="18"/>
    </row>
    <row r="10" ht="30.75" customHeight="1">
      <c r="A10" s="19" t="s">
        <v>16</v>
      </c>
      <c r="B10" s="20" t="s">
        <v>17</v>
      </c>
      <c r="C10" s="21"/>
      <c r="D10" s="21"/>
      <c r="E10" s="21"/>
      <c r="F10" s="22"/>
    </row>
    <row r="11" ht="14.25" customHeight="1">
      <c r="A11" s="8" t="s">
        <v>18</v>
      </c>
      <c r="B11" s="23" t="s">
        <v>19</v>
      </c>
      <c r="C11" s="24" t="s">
        <v>20</v>
      </c>
      <c r="D11" s="10"/>
      <c r="E11" s="11"/>
      <c r="F11" s="25" t="s">
        <v>21</v>
      </c>
    </row>
    <row r="12" ht="14.25" customHeight="1">
      <c r="A12" s="8" t="s">
        <v>22</v>
      </c>
      <c r="B12" s="23" t="s">
        <v>23</v>
      </c>
      <c r="C12" s="24" t="s">
        <v>24</v>
      </c>
      <c r="D12" s="10"/>
      <c r="E12" s="11"/>
      <c r="F12" s="23" t="s">
        <v>25</v>
      </c>
    </row>
    <row r="13" ht="69.75" customHeight="1">
      <c r="A13" s="8" t="s">
        <v>26</v>
      </c>
      <c r="B13" s="23" t="s">
        <v>27</v>
      </c>
      <c r="C13" s="24" t="s">
        <v>28</v>
      </c>
      <c r="D13" s="10"/>
      <c r="E13" s="11"/>
      <c r="F13" s="23" t="s">
        <v>29</v>
      </c>
    </row>
    <row r="14" ht="14.25" customHeight="1">
      <c r="A14" s="8" t="s">
        <v>30</v>
      </c>
      <c r="B14" s="23" t="s">
        <v>31</v>
      </c>
      <c r="C14" s="24" t="s">
        <v>32</v>
      </c>
      <c r="D14" s="10"/>
      <c r="E14" s="11"/>
      <c r="F14" s="23" t="s">
        <v>33</v>
      </c>
    </row>
    <row r="15" ht="14.25" customHeight="1">
      <c r="A15" s="26" t="s">
        <v>34</v>
      </c>
      <c r="B15" s="27" t="s">
        <v>35</v>
      </c>
      <c r="C15" s="28"/>
      <c r="D15" s="28"/>
      <c r="E15" s="28"/>
      <c r="F15" s="29"/>
    </row>
    <row r="16" ht="30.75" customHeight="1">
      <c r="A16" s="15" t="s">
        <v>36</v>
      </c>
      <c r="B16" s="30" t="s">
        <v>37</v>
      </c>
      <c r="C16" s="31" t="s">
        <v>38</v>
      </c>
      <c r="D16" s="32"/>
      <c r="E16" s="16" t="s">
        <v>39</v>
      </c>
      <c r="F16" s="18"/>
    </row>
    <row r="17" ht="46.5" customHeight="1">
      <c r="A17" s="33"/>
      <c r="B17" s="33"/>
      <c r="C17" s="34"/>
      <c r="D17" s="35"/>
      <c r="E17" s="20" t="s">
        <v>40</v>
      </c>
      <c r="F17" s="22"/>
    </row>
    <row r="18" ht="87.0" customHeight="1">
      <c r="A18" s="36"/>
      <c r="B18" s="36"/>
      <c r="C18" s="37"/>
      <c r="D18" s="38"/>
      <c r="E18" s="39" t="s">
        <v>41</v>
      </c>
      <c r="F18" s="29"/>
    </row>
    <row r="19" ht="14.25" customHeight="1">
      <c r="A19" s="15" t="s">
        <v>42</v>
      </c>
      <c r="B19" s="40" t="s">
        <v>43</v>
      </c>
      <c r="C19" s="41"/>
      <c r="D19" s="41"/>
      <c r="E19" s="41"/>
      <c r="F19" s="32"/>
    </row>
    <row r="20" ht="14.25" customHeight="1">
      <c r="A20" s="26" t="s">
        <v>44</v>
      </c>
      <c r="B20" s="37"/>
      <c r="C20" s="42"/>
      <c r="D20" s="42"/>
      <c r="E20" s="42"/>
      <c r="F20" s="38"/>
    </row>
    <row r="21" ht="44.25" customHeight="1">
      <c r="A21" s="8" t="s">
        <v>45</v>
      </c>
      <c r="B21" s="43" t="s">
        <v>46</v>
      </c>
      <c r="C21" s="10"/>
      <c r="D21" s="10"/>
      <c r="E21" s="10"/>
      <c r="F21" s="11"/>
    </row>
    <row r="22" ht="30.75" customHeight="1">
      <c r="A22" s="15" t="s">
        <v>6</v>
      </c>
      <c r="B22" s="43" t="s">
        <v>47</v>
      </c>
      <c r="C22" s="10"/>
      <c r="D22" s="10"/>
      <c r="E22" s="10"/>
      <c r="F22" s="11"/>
    </row>
    <row r="23" ht="27.0" customHeight="1">
      <c r="A23" s="33"/>
      <c r="B23" s="44" t="s">
        <v>48</v>
      </c>
      <c r="C23" s="10"/>
      <c r="D23" s="10"/>
      <c r="E23" s="10"/>
      <c r="F23" s="11"/>
    </row>
    <row r="24" ht="36.75" customHeight="1">
      <c r="A24" s="33"/>
      <c r="B24" s="43" t="s">
        <v>49</v>
      </c>
      <c r="C24" s="10"/>
      <c r="D24" s="10"/>
      <c r="E24" s="10"/>
      <c r="F24" s="11"/>
    </row>
    <row r="25" ht="39.75" customHeight="1">
      <c r="A25" s="36"/>
      <c r="B25" s="43"/>
      <c r="C25" s="10"/>
      <c r="D25" s="10"/>
      <c r="E25" s="10"/>
      <c r="F25" s="1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B5:F5"/>
    <mergeCell ref="D6:F6"/>
    <mergeCell ref="B7:F7"/>
    <mergeCell ref="B8:F8"/>
    <mergeCell ref="B9:F9"/>
    <mergeCell ref="B10:F10"/>
    <mergeCell ref="C11:E11"/>
    <mergeCell ref="E16:F16"/>
    <mergeCell ref="E17:F17"/>
    <mergeCell ref="E18:F18"/>
    <mergeCell ref="B19:F20"/>
    <mergeCell ref="B21:F21"/>
    <mergeCell ref="A22:A25"/>
    <mergeCell ref="B22:F22"/>
    <mergeCell ref="B23:F23"/>
    <mergeCell ref="B24:F24"/>
    <mergeCell ref="B25:F25"/>
    <mergeCell ref="C12:E12"/>
    <mergeCell ref="C13:E13"/>
    <mergeCell ref="C14:E14"/>
    <mergeCell ref="B15:F15"/>
    <mergeCell ref="A16:A18"/>
    <mergeCell ref="B16:B18"/>
    <mergeCell ref="C16:D1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92" t="s">
        <v>50</v>
      </c>
      <c r="B1" s="92" t="s">
        <v>532</v>
      </c>
      <c r="C1" s="78" t="s">
        <v>284</v>
      </c>
      <c r="D1" s="67" t="s">
        <v>285</v>
      </c>
      <c r="E1" s="67" t="s">
        <v>286</v>
      </c>
      <c r="F1" s="78" t="s">
        <v>287</v>
      </c>
      <c r="G1" s="67" t="s">
        <v>80</v>
      </c>
      <c r="H1" s="67" t="s">
        <v>533</v>
      </c>
      <c r="I1" s="67" t="s">
        <v>534</v>
      </c>
      <c r="J1" s="67" t="s">
        <v>81</v>
      </c>
      <c r="K1" s="67" t="s">
        <v>535</v>
      </c>
      <c r="L1" s="67" t="s">
        <v>535</v>
      </c>
      <c r="M1" s="67" t="s">
        <v>535</v>
      </c>
      <c r="N1" s="67" t="s">
        <v>82</v>
      </c>
      <c r="O1" s="67" t="s">
        <v>83</v>
      </c>
    </row>
    <row r="2" ht="14.25" customHeight="1">
      <c r="A2" s="92">
        <v>2020.0</v>
      </c>
      <c r="B2" s="92" t="s">
        <v>59</v>
      </c>
      <c r="C2" s="81">
        <v>43861.71662037037</v>
      </c>
      <c r="D2" s="69" t="s">
        <v>288</v>
      </c>
      <c r="E2" s="69" t="s">
        <v>289</v>
      </c>
      <c r="F2" s="81">
        <v>43861.479166666664</v>
      </c>
      <c r="G2" s="69" t="s">
        <v>92</v>
      </c>
      <c r="H2" s="69"/>
      <c r="I2" s="69"/>
      <c r="J2" s="69" t="s">
        <v>93</v>
      </c>
      <c r="K2" s="69"/>
      <c r="L2" s="69"/>
      <c r="M2" s="69"/>
      <c r="N2" s="69" t="s">
        <v>256</v>
      </c>
      <c r="O2" s="69" t="s">
        <v>256</v>
      </c>
    </row>
    <row r="3" ht="14.25" customHeight="1">
      <c r="A3" s="92">
        <v>2020.0</v>
      </c>
      <c r="B3" s="92" t="s">
        <v>59</v>
      </c>
      <c r="C3" s="81">
        <v>43893.67560185185</v>
      </c>
      <c r="D3" s="69" t="s">
        <v>331</v>
      </c>
      <c r="E3" s="69" t="s">
        <v>334</v>
      </c>
      <c r="F3" s="81">
        <v>43764.0</v>
      </c>
      <c r="G3" s="69" t="s">
        <v>102</v>
      </c>
      <c r="H3" s="69"/>
      <c r="I3" s="69"/>
      <c r="J3" s="69" t="s">
        <v>148</v>
      </c>
      <c r="K3" s="69"/>
      <c r="L3" s="69"/>
      <c r="M3" s="69"/>
      <c r="N3" s="69" t="s">
        <v>261</v>
      </c>
      <c r="O3" s="69" t="s">
        <v>256</v>
      </c>
    </row>
    <row r="4" ht="14.25" customHeight="1">
      <c r="A4" s="92">
        <v>2020.0</v>
      </c>
      <c r="B4" s="92" t="s">
        <v>59</v>
      </c>
      <c r="C4" s="79">
        <v>44166.704201388886</v>
      </c>
      <c r="D4" s="70" t="s">
        <v>321</v>
      </c>
      <c r="E4" s="70" t="s">
        <v>466</v>
      </c>
      <c r="F4" s="79">
        <v>44165.0</v>
      </c>
      <c r="G4" s="70" t="s">
        <v>117</v>
      </c>
      <c r="H4" s="82" t="s">
        <v>102</v>
      </c>
      <c r="I4" s="80"/>
      <c r="J4" s="70" t="s">
        <v>427</v>
      </c>
      <c r="K4" s="82" t="s">
        <v>103</v>
      </c>
      <c r="L4" s="80" t="s">
        <v>218</v>
      </c>
      <c r="M4" s="82"/>
      <c r="N4" s="70" t="s">
        <v>536</v>
      </c>
      <c r="O4" s="70" t="s">
        <v>256</v>
      </c>
    </row>
    <row r="5" ht="14.25" customHeight="1">
      <c r="A5" s="92">
        <v>2020.0</v>
      </c>
      <c r="B5" s="92" t="s">
        <v>59</v>
      </c>
      <c r="C5" s="81">
        <v>43878.665671296294</v>
      </c>
      <c r="D5" s="69" t="s">
        <v>314</v>
      </c>
      <c r="E5" s="69" t="s">
        <v>314</v>
      </c>
      <c r="F5" s="81">
        <v>43838.380636574075</v>
      </c>
      <c r="G5" s="69" t="s">
        <v>92</v>
      </c>
      <c r="H5" s="69"/>
      <c r="I5" s="69"/>
      <c r="J5" s="69" t="s">
        <v>93</v>
      </c>
      <c r="K5" s="69"/>
      <c r="L5" s="69"/>
      <c r="M5" s="69"/>
      <c r="N5" s="69" t="s">
        <v>265</v>
      </c>
      <c r="O5" s="69" t="s">
        <v>256</v>
      </c>
    </row>
    <row r="6" ht="14.25" customHeight="1">
      <c r="A6" s="92">
        <v>2020.0</v>
      </c>
      <c r="B6" s="92" t="s">
        <v>59</v>
      </c>
      <c r="C6" s="83">
        <v>43936.0</v>
      </c>
      <c r="D6" s="80" t="s">
        <v>314</v>
      </c>
      <c r="E6" s="80" t="s">
        <v>314</v>
      </c>
      <c r="F6" s="83">
        <v>43935.0</v>
      </c>
      <c r="G6" s="80" t="s">
        <v>123</v>
      </c>
      <c r="H6" s="80"/>
      <c r="I6" s="80"/>
      <c r="J6" s="80" t="s">
        <v>144</v>
      </c>
      <c r="K6" s="80"/>
      <c r="L6" s="80"/>
      <c r="M6" s="80"/>
      <c r="N6" s="80" t="s">
        <v>254</v>
      </c>
      <c r="O6" s="80" t="s">
        <v>255</v>
      </c>
    </row>
    <row r="7" ht="14.25" customHeight="1">
      <c r="A7" s="92">
        <v>2020.0</v>
      </c>
      <c r="B7" s="92" t="s">
        <v>59</v>
      </c>
      <c r="C7" s="79">
        <v>44061.72681712963</v>
      </c>
      <c r="D7" s="70" t="s">
        <v>314</v>
      </c>
      <c r="E7" s="70" t="s">
        <v>537</v>
      </c>
      <c r="F7" s="79">
        <v>44056.82638888889</v>
      </c>
      <c r="G7" s="70" t="s">
        <v>92</v>
      </c>
      <c r="H7" s="82" t="s">
        <v>84</v>
      </c>
      <c r="I7" s="80" t="s">
        <v>123</v>
      </c>
      <c r="J7" s="70" t="s">
        <v>93</v>
      </c>
      <c r="K7" s="82" t="s">
        <v>95</v>
      </c>
      <c r="L7" s="80" t="s">
        <v>124</v>
      </c>
      <c r="M7" s="82"/>
      <c r="N7" s="70" t="s">
        <v>254</v>
      </c>
      <c r="O7" s="70" t="s">
        <v>255</v>
      </c>
    </row>
    <row r="8" ht="14.25" customHeight="1">
      <c r="A8" s="92">
        <v>2020.0</v>
      </c>
      <c r="B8" s="92" t="s">
        <v>59</v>
      </c>
      <c r="C8" s="79">
        <v>44131.73378472222</v>
      </c>
      <c r="D8" s="70" t="s">
        <v>314</v>
      </c>
      <c r="E8" s="70" t="s">
        <v>449</v>
      </c>
      <c r="F8" s="79">
        <v>44130.791666666664</v>
      </c>
      <c r="G8" s="70" t="s">
        <v>92</v>
      </c>
      <c r="H8" s="70"/>
      <c r="I8" s="70"/>
      <c r="J8" s="70" t="s">
        <v>93</v>
      </c>
      <c r="K8" s="70"/>
      <c r="L8" s="70"/>
      <c r="M8" s="70"/>
      <c r="N8" s="70" t="s">
        <v>254</v>
      </c>
      <c r="O8" s="70" t="s">
        <v>255</v>
      </c>
    </row>
    <row r="9" ht="14.25" customHeight="1">
      <c r="A9" s="92">
        <v>2020.0</v>
      </c>
      <c r="B9" s="92" t="s">
        <v>59</v>
      </c>
      <c r="C9" s="81">
        <v>43935.769780092596</v>
      </c>
      <c r="D9" s="69" t="s">
        <v>321</v>
      </c>
      <c r="E9" s="69" t="s">
        <v>456</v>
      </c>
      <c r="F9" s="81">
        <v>43934.333333333336</v>
      </c>
      <c r="G9" s="69" t="s">
        <v>92</v>
      </c>
      <c r="H9" s="69"/>
      <c r="I9" s="69"/>
      <c r="J9" s="69" t="s">
        <v>113</v>
      </c>
      <c r="K9" s="69"/>
      <c r="L9" s="69"/>
      <c r="M9" s="69"/>
      <c r="N9" s="69" t="s">
        <v>536</v>
      </c>
      <c r="O9" s="69" t="s">
        <v>256</v>
      </c>
    </row>
    <row r="10" ht="14.25" customHeight="1">
      <c r="A10" s="92">
        <v>2020.0</v>
      </c>
      <c r="B10" s="92" t="s">
        <v>59</v>
      </c>
      <c r="C10" s="83">
        <v>43937.0</v>
      </c>
      <c r="D10" s="80" t="s">
        <v>318</v>
      </c>
      <c r="E10" s="80" t="s">
        <v>468</v>
      </c>
      <c r="F10" s="83">
        <v>43934.0</v>
      </c>
      <c r="G10" s="80" t="s">
        <v>92</v>
      </c>
      <c r="H10" s="80"/>
      <c r="I10" s="80"/>
      <c r="J10" s="80" t="s">
        <v>93</v>
      </c>
      <c r="K10" s="80"/>
      <c r="L10" s="80"/>
      <c r="M10" s="80"/>
      <c r="N10" s="80" t="s">
        <v>538</v>
      </c>
      <c r="O10" s="80" t="s">
        <v>256</v>
      </c>
    </row>
    <row r="11" ht="14.25" customHeight="1">
      <c r="A11" s="92">
        <v>2020.0</v>
      </c>
      <c r="B11" s="92" t="s">
        <v>59</v>
      </c>
      <c r="C11" s="81">
        <v>44000.76070601852</v>
      </c>
      <c r="D11" s="69" t="s">
        <v>331</v>
      </c>
      <c r="E11" s="69" t="s">
        <v>331</v>
      </c>
      <c r="F11" s="81">
        <v>44000.0</v>
      </c>
      <c r="G11" s="69" t="s">
        <v>499</v>
      </c>
      <c r="H11" s="69"/>
      <c r="I11" s="69"/>
      <c r="J11" s="69" t="s">
        <v>500</v>
      </c>
      <c r="K11" s="69"/>
      <c r="L11" s="69"/>
      <c r="M11" s="69"/>
      <c r="N11" s="69" t="s">
        <v>254</v>
      </c>
      <c r="O11" s="69" t="s">
        <v>255</v>
      </c>
    </row>
    <row r="12" ht="14.25" customHeight="1">
      <c r="A12" s="92">
        <v>2020.0</v>
      </c>
      <c r="B12" s="92" t="s">
        <v>59</v>
      </c>
      <c r="C12" s="81">
        <v>44081.75337962963</v>
      </c>
      <c r="D12" s="69" t="s">
        <v>331</v>
      </c>
      <c r="E12" s="69" t="s">
        <v>333</v>
      </c>
      <c r="F12" s="81">
        <v>44079.0</v>
      </c>
      <c r="G12" s="69" t="s">
        <v>90</v>
      </c>
      <c r="H12" s="69"/>
      <c r="I12" s="69"/>
      <c r="J12" s="69" t="s">
        <v>96</v>
      </c>
      <c r="K12" s="69"/>
      <c r="L12" s="69"/>
      <c r="M12" s="69"/>
      <c r="N12" s="69" t="s">
        <v>254</v>
      </c>
      <c r="O12" s="69" t="s">
        <v>255</v>
      </c>
    </row>
    <row r="13" ht="14.25" customHeight="1">
      <c r="A13" s="92">
        <v>2020.0</v>
      </c>
      <c r="B13" s="92" t="s">
        <v>59</v>
      </c>
      <c r="C13" s="79">
        <v>43899.702881944446</v>
      </c>
      <c r="D13" s="70" t="s">
        <v>342</v>
      </c>
      <c r="E13" s="70" t="s">
        <v>344</v>
      </c>
      <c r="F13" s="79">
        <v>43891.864583333336</v>
      </c>
      <c r="G13" s="70" t="s">
        <v>92</v>
      </c>
      <c r="H13" s="82" t="s">
        <v>84</v>
      </c>
      <c r="I13" s="80" t="s">
        <v>92</v>
      </c>
      <c r="J13" s="70" t="s">
        <v>93</v>
      </c>
      <c r="K13" s="82" t="s">
        <v>95</v>
      </c>
      <c r="L13" s="80" t="s">
        <v>195</v>
      </c>
      <c r="M13" s="82"/>
      <c r="N13" s="70" t="s">
        <v>255</v>
      </c>
      <c r="O13" s="70" t="s">
        <v>255</v>
      </c>
    </row>
    <row r="14" ht="14.25" customHeight="1">
      <c r="A14" s="92">
        <v>2020.0</v>
      </c>
      <c r="B14" s="92" t="s">
        <v>59</v>
      </c>
      <c r="C14" s="81">
        <v>43899.74673611111</v>
      </c>
      <c r="D14" s="69" t="s">
        <v>342</v>
      </c>
      <c r="E14" s="69" t="s">
        <v>344</v>
      </c>
      <c r="F14" s="81">
        <v>43897.583333333336</v>
      </c>
      <c r="G14" s="69" t="s">
        <v>92</v>
      </c>
      <c r="H14" s="69"/>
      <c r="I14" s="69"/>
      <c r="J14" s="69" t="s">
        <v>113</v>
      </c>
      <c r="K14" s="69"/>
      <c r="L14" s="69"/>
      <c r="M14" s="69"/>
      <c r="N14" s="69" t="s">
        <v>255</v>
      </c>
      <c r="O14" s="69" t="s">
        <v>255</v>
      </c>
    </row>
    <row r="15" ht="14.25" customHeight="1">
      <c r="A15" s="92">
        <v>2020.0</v>
      </c>
      <c r="B15" s="92" t="s">
        <v>59</v>
      </c>
      <c r="C15" s="81">
        <v>43923.021527777775</v>
      </c>
      <c r="D15" s="69" t="s">
        <v>342</v>
      </c>
      <c r="E15" s="69" t="s">
        <v>484</v>
      </c>
      <c r="F15" s="81">
        <v>43912.3125</v>
      </c>
      <c r="G15" s="69" t="s">
        <v>84</v>
      </c>
      <c r="H15" s="69"/>
      <c r="I15" s="69"/>
      <c r="J15" s="69" t="s">
        <v>95</v>
      </c>
      <c r="K15" s="69"/>
      <c r="L15" s="69"/>
      <c r="M15" s="69"/>
      <c r="N15" s="69" t="s">
        <v>263</v>
      </c>
      <c r="O15" s="69" t="s">
        <v>256</v>
      </c>
    </row>
    <row r="16" ht="14.25" customHeight="1">
      <c r="A16" s="92">
        <v>2020.0</v>
      </c>
      <c r="B16" s="92" t="s">
        <v>59</v>
      </c>
      <c r="C16" s="81">
        <v>44090.70354166667</v>
      </c>
      <c r="D16" s="69" t="s">
        <v>342</v>
      </c>
      <c r="E16" s="69" t="s">
        <v>345</v>
      </c>
      <c r="F16" s="81">
        <v>44089.416666666664</v>
      </c>
      <c r="G16" s="69" t="s">
        <v>539</v>
      </c>
      <c r="H16" s="69"/>
      <c r="I16" s="69"/>
      <c r="J16" s="69" t="s">
        <v>540</v>
      </c>
      <c r="K16" s="69"/>
      <c r="L16" s="69"/>
      <c r="M16" s="69"/>
      <c r="N16" s="69" t="s">
        <v>263</v>
      </c>
      <c r="O16" s="69" t="s">
        <v>256</v>
      </c>
    </row>
    <row r="17" ht="14.25" customHeight="1">
      <c r="A17" s="92">
        <v>2020.0</v>
      </c>
      <c r="B17" s="92" t="s">
        <v>59</v>
      </c>
      <c r="C17" s="81">
        <v>44111.74435185185</v>
      </c>
      <c r="D17" s="69" t="s">
        <v>342</v>
      </c>
      <c r="E17" s="69" t="s">
        <v>541</v>
      </c>
      <c r="F17" s="81">
        <v>44110.395833333336</v>
      </c>
      <c r="G17" s="69" t="s">
        <v>92</v>
      </c>
      <c r="H17" s="69"/>
      <c r="I17" s="69"/>
      <c r="J17" s="69" t="s">
        <v>93</v>
      </c>
      <c r="K17" s="69"/>
      <c r="L17" s="69"/>
      <c r="M17" s="69"/>
      <c r="N17" s="69" t="s">
        <v>263</v>
      </c>
      <c r="O17" s="69" t="s">
        <v>256</v>
      </c>
    </row>
    <row r="18" ht="14.25" customHeight="1">
      <c r="A18" s="92">
        <v>2020.0</v>
      </c>
      <c r="B18" s="92" t="s">
        <v>59</v>
      </c>
      <c r="C18" s="81">
        <v>44120.62082175926</v>
      </c>
      <c r="D18" s="69" t="s">
        <v>342</v>
      </c>
      <c r="E18" s="69" t="s">
        <v>345</v>
      </c>
      <c r="F18" s="81">
        <v>44089.375</v>
      </c>
      <c r="G18" s="69" t="s">
        <v>123</v>
      </c>
      <c r="H18" s="69"/>
      <c r="I18" s="69"/>
      <c r="J18" s="71"/>
      <c r="K18" s="71"/>
      <c r="L18" s="71"/>
      <c r="M18" s="71"/>
      <c r="N18" s="69" t="s">
        <v>263</v>
      </c>
      <c r="O18" s="69" t="s">
        <v>256</v>
      </c>
    </row>
    <row r="19" ht="14.25" customHeight="1">
      <c r="A19" s="92">
        <v>2020.0</v>
      </c>
      <c r="B19" s="92" t="s">
        <v>59</v>
      </c>
      <c r="C19" s="83">
        <v>43852.0</v>
      </c>
      <c r="D19" s="80" t="s">
        <v>350</v>
      </c>
      <c r="E19" s="80" t="s">
        <v>350</v>
      </c>
      <c r="F19" s="83">
        <v>43846.0</v>
      </c>
      <c r="G19" s="80" t="s">
        <v>92</v>
      </c>
      <c r="H19" s="80"/>
      <c r="I19" s="80"/>
      <c r="J19" s="80" t="s">
        <v>93</v>
      </c>
      <c r="K19" s="80"/>
      <c r="L19" s="80"/>
      <c r="M19" s="80"/>
      <c r="N19" s="80" t="s">
        <v>264</v>
      </c>
      <c r="O19" s="80" t="s">
        <v>256</v>
      </c>
    </row>
    <row r="20" ht="14.25" customHeight="1">
      <c r="A20" s="92">
        <v>2020.0</v>
      </c>
      <c r="B20" s="92" t="s">
        <v>59</v>
      </c>
      <c r="C20" s="79">
        <v>43895.75189814815</v>
      </c>
      <c r="D20" s="70" t="s">
        <v>350</v>
      </c>
      <c r="E20" s="70" t="s">
        <v>350</v>
      </c>
      <c r="F20" s="79">
        <v>43892.56805555556</v>
      </c>
      <c r="G20" s="70" t="s">
        <v>499</v>
      </c>
      <c r="H20" s="70"/>
      <c r="I20" s="70"/>
      <c r="J20" s="70" t="s">
        <v>542</v>
      </c>
      <c r="K20" s="70"/>
      <c r="L20" s="70"/>
      <c r="M20" s="70"/>
      <c r="N20" s="70" t="s">
        <v>543</v>
      </c>
      <c r="O20" s="70" t="s">
        <v>255</v>
      </c>
    </row>
    <row r="21" ht="14.25" customHeight="1">
      <c r="A21" s="92">
        <v>2020.0</v>
      </c>
      <c r="B21" s="92" t="s">
        <v>59</v>
      </c>
      <c r="C21" s="81">
        <v>43949.71045138889</v>
      </c>
      <c r="D21" s="69" t="s">
        <v>350</v>
      </c>
      <c r="E21" s="69" t="s">
        <v>371</v>
      </c>
      <c r="F21" s="81">
        <v>43947.299305555556</v>
      </c>
      <c r="G21" s="69" t="s">
        <v>92</v>
      </c>
      <c r="H21" s="69"/>
      <c r="I21" s="69"/>
      <c r="J21" s="69" t="s">
        <v>113</v>
      </c>
      <c r="K21" s="69"/>
      <c r="L21" s="69"/>
      <c r="M21" s="69"/>
      <c r="N21" s="69" t="s">
        <v>264</v>
      </c>
      <c r="O21" s="69" t="s">
        <v>256</v>
      </c>
    </row>
    <row r="22" ht="14.25" customHeight="1">
      <c r="A22" s="92">
        <v>2020.0</v>
      </c>
      <c r="B22" s="92" t="s">
        <v>59</v>
      </c>
      <c r="C22" s="81">
        <v>44145.8533912037</v>
      </c>
      <c r="D22" s="69" t="s">
        <v>350</v>
      </c>
      <c r="E22" s="69" t="s">
        <v>350</v>
      </c>
      <c r="F22" s="81">
        <v>44145.5625</v>
      </c>
      <c r="G22" s="69" t="s">
        <v>544</v>
      </c>
      <c r="H22" s="69"/>
      <c r="I22" s="69"/>
      <c r="J22" s="71"/>
      <c r="K22" s="71"/>
      <c r="L22" s="71"/>
      <c r="M22" s="71"/>
      <c r="N22" s="69" t="s">
        <v>256</v>
      </c>
      <c r="O22" s="69" t="s">
        <v>256</v>
      </c>
    </row>
    <row r="23" ht="14.25" customHeight="1">
      <c r="A23" s="92">
        <v>2020.0</v>
      </c>
      <c r="B23" s="92" t="s">
        <v>59</v>
      </c>
      <c r="C23" s="81">
        <v>43949.63196759259</v>
      </c>
      <c r="D23" s="69" t="s">
        <v>372</v>
      </c>
      <c r="E23" s="69" t="s">
        <v>545</v>
      </c>
      <c r="F23" s="81">
        <v>43949.29513888889</v>
      </c>
      <c r="G23" s="69" t="s">
        <v>241</v>
      </c>
      <c r="H23" s="69"/>
      <c r="I23" s="69"/>
      <c r="J23" s="69" t="s">
        <v>502</v>
      </c>
      <c r="K23" s="69"/>
      <c r="L23" s="69"/>
      <c r="M23" s="69"/>
      <c r="N23" s="69" t="s">
        <v>254</v>
      </c>
      <c r="O23" s="69" t="s">
        <v>255</v>
      </c>
    </row>
    <row r="24" ht="14.25" customHeight="1">
      <c r="A24" s="92">
        <v>2020.0</v>
      </c>
      <c r="B24" s="92" t="s">
        <v>59</v>
      </c>
      <c r="C24" s="79">
        <v>43985.70966435185</v>
      </c>
      <c r="D24" s="70" t="s">
        <v>372</v>
      </c>
      <c r="E24" s="70" t="s">
        <v>372</v>
      </c>
      <c r="F24" s="79">
        <v>43983.0</v>
      </c>
      <c r="G24" s="70" t="s">
        <v>117</v>
      </c>
      <c r="H24" s="80" t="s">
        <v>193</v>
      </c>
      <c r="I24" s="70"/>
      <c r="J24" s="70" t="s">
        <v>118</v>
      </c>
      <c r="K24" s="80" t="s">
        <v>426</v>
      </c>
      <c r="L24" s="70"/>
      <c r="M24" s="70"/>
      <c r="N24" s="70" t="s">
        <v>265</v>
      </c>
      <c r="O24" s="70" t="s">
        <v>256</v>
      </c>
    </row>
    <row r="25" ht="14.25" customHeight="1">
      <c r="A25" s="92">
        <v>2020.0</v>
      </c>
      <c r="B25" s="92" t="s">
        <v>59</v>
      </c>
      <c r="C25" s="83">
        <v>43990.0</v>
      </c>
      <c r="D25" s="70" t="s">
        <v>372</v>
      </c>
      <c r="E25" s="70" t="s">
        <v>372</v>
      </c>
      <c r="F25" s="83">
        <v>43782.0</v>
      </c>
      <c r="G25" s="80" t="s">
        <v>117</v>
      </c>
      <c r="H25" s="80"/>
      <c r="I25" s="80"/>
      <c r="J25" s="80" t="s">
        <v>427</v>
      </c>
      <c r="K25" s="80"/>
      <c r="L25" s="80"/>
      <c r="M25" s="80"/>
      <c r="N25" s="80" t="s">
        <v>265</v>
      </c>
      <c r="O25" s="80" t="s">
        <v>256</v>
      </c>
    </row>
    <row r="26" ht="14.25" customHeight="1">
      <c r="A26" s="92">
        <v>2020.0</v>
      </c>
      <c r="B26" s="92" t="s">
        <v>59</v>
      </c>
      <c r="C26" s="79">
        <v>44041.81670138889</v>
      </c>
      <c r="D26" s="70" t="s">
        <v>372</v>
      </c>
      <c r="E26" s="70" t="s">
        <v>546</v>
      </c>
      <c r="F26" s="79">
        <v>44041.0</v>
      </c>
      <c r="G26" s="70" t="s">
        <v>84</v>
      </c>
      <c r="H26" s="70"/>
      <c r="I26" s="70"/>
      <c r="J26" s="70" t="s">
        <v>93</v>
      </c>
      <c r="K26" s="70"/>
      <c r="L26" s="70"/>
      <c r="M26" s="70"/>
      <c r="N26" s="70" t="s">
        <v>265</v>
      </c>
      <c r="O26" s="70" t="s">
        <v>256</v>
      </c>
    </row>
    <row r="27" ht="14.25" customHeight="1">
      <c r="A27" s="92">
        <v>2020.0</v>
      </c>
      <c r="B27" s="92" t="s">
        <v>59</v>
      </c>
      <c r="C27" s="81">
        <v>44125.75751157408</v>
      </c>
      <c r="D27" s="69" t="s">
        <v>372</v>
      </c>
      <c r="E27" s="69" t="s">
        <v>496</v>
      </c>
      <c r="F27" s="81">
        <v>44119.604166666664</v>
      </c>
      <c r="G27" s="69" t="s">
        <v>84</v>
      </c>
      <c r="H27" s="69"/>
      <c r="I27" s="69"/>
      <c r="J27" s="69" t="s">
        <v>95</v>
      </c>
      <c r="K27" s="69"/>
      <c r="L27" s="69"/>
      <c r="M27" s="69"/>
      <c r="N27" s="69" t="s">
        <v>265</v>
      </c>
      <c r="O27" s="69" t="s">
        <v>256</v>
      </c>
    </row>
    <row r="28" ht="14.25" customHeight="1">
      <c r="A28" s="92">
        <v>2020.0</v>
      </c>
      <c r="B28" s="92" t="s">
        <v>59</v>
      </c>
      <c r="C28" s="79">
        <v>43935.7884837963</v>
      </c>
      <c r="D28" s="70" t="s">
        <v>350</v>
      </c>
      <c r="E28" s="70" t="s">
        <v>353</v>
      </c>
      <c r="F28" s="79">
        <v>41308.364583333336</v>
      </c>
      <c r="G28" s="70" t="s">
        <v>117</v>
      </c>
      <c r="H28" s="70"/>
      <c r="I28" s="70"/>
      <c r="J28" s="70" t="s">
        <v>180</v>
      </c>
      <c r="K28" s="70"/>
      <c r="L28" s="70"/>
      <c r="M28" s="70"/>
      <c r="N28" s="70" t="s">
        <v>254</v>
      </c>
      <c r="O28" s="70" t="s">
        <v>255</v>
      </c>
    </row>
    <row r="29" ht="14.25" customHeight="1">
      <c r="A29" s="92">
        <v>2020.0</v>
      </c>
      <c r="B29" s="92" t="s">
        <v>59</v>
      </c>
      <c r="C29" s="79">
        <v>44110.69425925926</v>
      </c>
      <c r="D29" s="70" t="s">
        <v>367</v>
      </c>
      <c r="E29" s="70" t="s">
        <v>367</v>
      </c>
      <c r="F29" s="79">
        <v>44055.458333333336</v>
      </c>
      <c r="G29" s="70" t="s">
        <v>281</v>
      </c>
      <c r="H29" s="70"/>
      <c r="I29" s="70"/>
      <c r="J29" s="70" t="s">
        <v>279</v>
      </c>
      <c r="K29" s="70"/>
      <c r="L29" s="70"/>
      <c r="M29" s="70"/>
      <c r="N29" s="70" t="s">
        <v>254</v>
      </c>
      <c r="O29" s="70" t="s">
        <v>255</v>
      </c>
    </row>
    <row r="30" ht="14.25" customHeight="1">
      <c r="A30" s="92">
        <v>2020.0</v>
      </c>
      <c r="B30" s="92" t="s">
        <v>59</v>
      </c>
      <c r="C30" s="81">
        <v>43892.64681712963</v>
      </c>
      <c r="D30" s="69" t="s">
        <v>310</v>
      </c>
      <c r="E30" s="69" t="s">
        <v>310</v>
      </c>
      <c r="F30" s="81">
        <v>43869.229166666664</v>
      </c>
      <c r="G30" s="69" t="s">
        <v>352</v>
      </c>
      <c r="H30" s="69"/>
      <c r="I30" s="69"/>
      <c r="J30" s="69" t="s">
        <v>547</v>
      </c>
      <c r="K30" s="69"/>
      <c r="L30" s="69"/>
      <c r="M30" s="69"/>
      <c r="N30" s="69" t="s">
        <v>256</v>
      </c>
      <c r="O30" s="69" t="s">
        <v>256</v>
      </c>
    </row>
    <row r="31" ht="14.25" customHeight="1">
      <c r="A31" s="92">
        <v>2020.0</v>
      </c>
      <c r="B31" s="92" t="s">
        <v>59</v>
      </c>
      <c r="C31" s="79">
        <v>44002.81791666667</v>
      </c>
      <c r="D31" s="70" t="s">
        <v>310</v>
      </c>
      <c r="E31" s="70" t="s">
        <v>310</v>
      </c>
      <c r="F31" s="79">
        <v>43879.44097222222</v>
      </c>
      <c r="G31" s="70" t="s">
        <v>352</v>
      </c>
      <c r="H31" s="80" t="s">
        <v>269</v>
      </c>
      <c r="I31" s="70"/>
      <c r="J31" s="75"/>
      <c r="K31" s="75"/>
      <c r="L31" s="75"/>
      <c r="M31" s="75"/>
      <c r="N31" s="70" t="s">
        <v>548</v>
      </c>
      <c r="O31" s="70" t="s">
        <v>255</v>
      </c>
    </row>
    <row r="32" ht="14.25" customHeight="1">
      <c r="A32" s="92">
        <v>2020.0</v>
      </c>
      <c r="B32" s="92" t="s">
        <v>59</v>
      </c>
      <c r="C32" s="81">
        <v>44076.74201388889</v>
      </c>
      <c r="D32" s="69" t="s">
        <v>350</v>
      </c>
      <c r="E32" s="69" t="s">
        <v>361</v>
      </c>
      <c r="F32" s="81">
        <v>36595.625706018516</v>
      </c>
      <c r="G32" s="69" t="s">
        <v>84</v>
      </c>
      <c r="H32" s="69"/>
      <c r="I32" s="69"/>
      <c r="J32" s="69" t="s">
        <v>85</v>
      </c>
      <c r="K32" s="69"/>
      <c r="L32" s="69"/>
      <c r="M32" s="69"/>
      <c r="N32" s="69" t="s">
        <v>255</v>
      </c>
      <c r="O32" s="69" t="s">
        <v>255</v>
      </c>
    </row>
    <row r="33" ht="14.25" customHeight="1">
      <c r="A33" s="92">
        <v>2020.0</v>
      </c>
      <c r="B33" s="92" t="s">
        <v>59</v>
      </c>
      <c r="C33" s="79">
        <v>44098.63179398148</v>
      </c>
      <c r="D33" s="70" t="s">
        <v>321</v>
      </c>
      <c r="E33" s="70" t="s">
        <v>466</v>
      </c>
      <c r="F33" s="79">
        <v>44096.416666666664</v>
      </c>
      <c r="G33" s="70" t="s">
        <v>117</v>
      </c>
      <c r="H33" s="80" t="s">
        <v>117</v>
      </c>
      <c r="I33" s="70"/>
      <c r="J33" s="70" t="s">
        <v>118</v>
      </c>
      <c r="K33" s="80" t="s">
        <v>549</v>
      </c>
      <c r="L33" s="70"/>
      <c r="M33" s="70"/>
      <c r="N33" s="70" t="s">
        <v>255</v>
      </c>
      <c r="O33" s="70" t="s">
        <v>255</v>
      </c>
    </row>
    <row r="34" ht="14.25" customHeight="1">
      <c r="A34" s="92">
        <v>2020.0</v>
      </c>
      <c r="B34" s="92" t="s">
        <v>59</v>
      </c>
      <c r="C34" s="79">
        <v>44106.906793981485</v>
      </c>
      <c r="D34" s="70" t="s">
        <v>310</v>
      </c>
      <c r="E34" s="70" t="s">
        <v>310</v>
      </c>
      <c r="F34" s="79">
        <v>44099.0</v>
      </c>
      <c r="G34" s="70" t="s">
        <v>102</v>
      </c>
      <c r="H34" s="80" t="s">
        <v>117</v>
      </c>
      <c r="J34" s="70" t="s">
        <v>103</v>
      </c>
      <c r="K34" s="82" t="s">
        <v>218</v>
      </c>
      <c r="L34" s="80" t="s">
        <v>427</v>
      </c>
      <c r="M34" s="82"/>
      <c r="N34" s="70" t="s">
        <v>273</v>
      </c>
      <c r="O34" s="70" t="s">
        <v>256</v>
      </c>
    </row>
    <row r="35" ht="14.25" customHeight="1">
      <c r="A35" s="92">
        <v>2020.0</v>
      </c>
      <c r="B35" s="92" t="s">
        <v>59</v>
      </c>
      <c r="C35" s="79">
        <v>44110.878854166665</v>
      </c>
      <c r="D35" s="70" t="s">
        <v>310</v>
      </c>
      <c r="E35" s="70" t="s">
        <v>310</v>
      </c>
      <c r="F35" s="79">
        <v>42689.593935185185</v>
      </c>
      <c r="G35" s="70" t="s">
        <v>102</v>
      </c>
      <c r="H35" s="70"/>
      <c r="I35" s="70"/>
      <c r="J35" s="70" t="s">
        <v>148</v>
      </c>
      <c r="K35" s="70"/>
      <c r="L35" s="70"/>
      <c r="M35" s="70"/>
      <c r="N35" s="70" t="s">
        <v>256</v>
      </c>
      <c r="O35" s="70" t="s">
        <v>256</v>
      </c>
    </row>
    <row r="36" ht="14.25" customHeight="1">
      <c r="A36" s="92">
        <v>2020.0</v>
      </c>
      <c r="B36" s="92" t="s">
        <v>59</v>
      </c>
      <c r="C36" s="36"/>
      <c r="D36" s="36"/>
      <c r="E36" s="36"/>
      <c r="F36" s="36"/>
      <c r="G36" s="80" t="s">
        <v>191</v>
      </c>
      <c r="H36" s="80"/>
      <c r="I36" s="80"/>
      <c r="J36" s="80" t="s">
        <v>550</v>
      </c>
      <c r="K36" s="80"/>
      <c r="L36" s="80"/>
      <c r="M36" s="80"/>
      <c r="N36" s="36"/>
      <c r="O36" s="36"/>
    </row>
    <row r="37" ht="14.25" customHeight="1">
      <c r="A37" s="92">
        <v>2020.0</v>
      </c>
      <c r="B37" s="92" t="s">
        <v>59</v>
      </c>
      <c r="C37" s="79">
        <v>44119.91583333333</v>
      </c>
      <c r="D37" s="70" t="s">
        <v>310</v>
      </c>
      <c r="E37" s="70" t="s">
        <v>394</v>
      </c>
      <c r="F37" s="79">
        <v>44118.708333333336</v>
      </c>
      <c r="G37" s="70" t="s">
        <v>92</v>
      </c>
      <c r="H37" s="80" t="s">
        <v>84</v>
      </c>
      <c r="I37" s="70"/>
      <c r="J37" s="70" t="s">
        <v>439</v>
      </c>
      <c r="K37" s="80" t="s">
        <v>85</v>
      </c>
      <c r="L37" s="70"/>
      <c r="M37" s="70"/>
      <c r="N37" s="70" t="s">
        <v>254</v>
      </c>
      <c r="O37" s="70" t="s">
        <v>255</v>
      </c>
    </row>
    <row r="38" ht="14.25" customHeight="1">
      <c r="A38" s="92">
        <v>2020.0</v>
      </c>
      <c r="B38" s="92" t="s">
        <v>59</v>
      </c>
      <c r="C38" s="81">
        <v>43962.656006944446</v>
      </c>
      <c r="D38" s="69" t="s">
        <v>396</v>
      </c>
      <c r="E38" s="69" t="s">
        <v>452</v>
      </c>
      <c r="F38" s="81">
        <v>43948.0</v>
      </c>
      <c r="G38" s="69" t="s">
        <v>117</v>
      </c>
      <c r="H38" s="69"/>
      <c r="I38" s="69"/>
      <c r="J38" s="69" t="s">
        <v>118</v>
      </c>
      <c r="K38" s="69"/>
      <c r="L38" s="69"/>
      <c r="M38" s="69"/>
      <c r="N38" s="69" t="s">
        <v>254</v>
      </c>
      <c r="O38" s="69" t="s">
        <v>255</v>
      </c>
    </row>
    <row r="39" ht="14.25" customHeight="1">
      <c r="A39" s="92">
        <v>2020.0</v>
      </c>
      <c r="B39" s="92" t="s">
        <v>59</v>
      </c>
      <c r="C39" s="81">
        <v>43978.891168981485</v>
      </c>
      <c r="D39" s="69" t="s">
        <v>396</v>
      </c>
      <c r="E39" s="69" t="s">
        <v>396</v>
      </c>
      <c r="F39" s="81">
        <v>43978.0</v>
      </c>
      <c r="G39" s="69" t="s">
        <v>117</v>
      </c>
      <c r="H39" s="69"/>
      <c r="I39" s="69"/>
      <c r="J39" s="71"/>
      <c r="K39" s="71"/>
      <c r="L39" s="71"/>
      <c r="M39" s="71"/>
      <c r="N39" s="69" t="s">
        <v>551</v>
      </c>
      <c r="O39" s="69" t="s">
        <v>256</v>
      </c>
    </row>
    <row r="40" ht="14.25" customHeight="1">
      <c r="A40" s="92">
        <v>2020.0</v>
      </c>
      <c r="B40" s="92" t="s">
        <v>59</v>
      </c>
      <c r="C40" s="83">
        <v>44097.0</v>
      </c>
      <c r="D40" s="80" t="s">
        <v>396</v>
      </c>
      <c r="E40" s="80" t="s">
        <v>522</v>
      </c>
      <c r="F40" s="83">
        <v>44097.0</v>
      </c>
      <c r="G40" s="80" t="s">
        <v>84</v>
      </c>
      <c r="H40" s="80"/>
      <c r="I40" s="80"/>
      <c r="J40" s="80" t="s">
        <v>94</v>
      </c>
      <c r="K40" s="80"/>
      <c r="L40" s="80"/>
      <c r="M40" s="80"/>
      <c r="N40" s="80" t="s">
        <v>255</v>
      </c>
      <c r="O40" s="80" t="s">
        <v>255</v>
      </c>
    </row>
    <row r="41" ht="14.25" customHeight="1">
      <c r="A41" s="92">
        <v>2020.0</v>
      </c>
      <c r="B41" s="92" t="s">
        <v>59</v>
      </c>
      <c r="C41" s="81">
        <v>43929.70349537037</v>
      </c>
      <c r="D41" s="69" t="s">
        <v>375</v>
      </c>
      <c r="E41" s="69" t="s">
        <v>423</v>
      </c>
      <c r="F41" s="81">
        <v>43928.416666666664</v>
      </c>
      <c r="G41" s="69" t="s">
        <v>92</v>
      </c>
      <c r="H41" s="69"/>
      <c r="I41" s="69"/>
      <c r="J41" s="69" t="s">
        <v>93</v>
      </c>
      <c r="K41" s="69"/>
      <c r="L41" s="69"/>
      <c r="M41" s="69"/>
      <c r="N41" s="69" t="s">
        <v>277</v>
      </c>
      <c r="O41" s="69" t="s">
        <v>256</v>
      </c>
    </row>
    <row r="42" ht="14.25" customHeight="1">
      <c r="A42" s="92">
        <v>2020.0</v>
      </c>
      <c r="B42" s="92" t="s">
        <v>59</v>
      </c>
      <c r="C42" s="79">
        <v>43935.0</v>
      </c>
      <c r="D42" s="70" t="s">
        <v>375</v>
      </c>
      <c r="E42" s="70" t="s">
        <v>552</v>
      </c>
      <c r="F42" s="79">
        <v>43935.0</v>
      </c>
      <c r="G42" s="82" t="s">
        <v>86</v>
      </c>
      <c r="H42" s="82" t="s">
        <v>102</v>
      </c>
      <c r="I42" s="82"/>
      <c r="J42" s="82" t="s">
        <v>553</v>
      </c>
      <c r="K42" s="82" t="s">
        <v>364</v>
      </c>
      <c r="L42" s="82" t="s">
        <v>397</v>
      </c>
      <c r="M42" s="82" t="s">
        <v>218</v>
      </c>
      <c r="N42" s="70" t="s">
        <v>277</v>
      </c>
      <c r="O42" s="70" t="s">
        <v>256</v>
      </c>
    </row>
    <row r="43" ht="14.25" customHeight="1">
      <c r="A43" s="92">
        <v>2020.0</v>
      </c>
      <c r="B43" s="92" t="s">
        <v>59</v>
      </c>
      <c r="C43" s="81">
        <v>43979.7325</v>
      </c>
      <c r="D43" s="69" t="s">
        <v>375</v>
      </c>
      <c r="E43" s="69" t="s">
        <v>375</v>
      </c>
      <c r="F43" s="81">
        <v>43977.0</v>
      </c>
      <c r="G43" s="69" t="s">
        <v>102</v>
      </c>
      <c r="H43" s="69"/>
      <c r="I43" s="69"/>
      <c r="J43" s="69" t="s">
        <v>148</v>
      </c>
      <c r="K43" s="69"/>
      <c r="L43" s="69"/>
      <c r="M43" s="69"/>
      <c r="N43" s="69" t="s">
        <v>254</v>
      </c>
      <c r="O43" s="69" t="s">
        <v>255</v>
      </c>
    </row>
    <row r="44" ht="14.25" customHeight="1">
      <c r="A44" s="92">
        <v>2020.0</v>
      </c>
      <c r="B44" s="92" t="s">
        <v>59</v>
      </c>
      <c r="C44" s="79">
        <v>44092.75466435185</v>
      </c>
      <c r="D44" s="70" t="s">
        <v>375</v>
      </c>
      <c r="E44" s="70" t="s">
        <v>416</v>
      </c>
      <c r="F44" s="79">
        <v>44088.791666666664</v>
      </c>
      <c r="G44" s="70" t="s">
        <v>115</v>
      </c>
      <c r="H44" s="70"/>
      <c r="I44" s="70"/>
      <c r="J44" s="70" t="s">
        <v>206</v>
      </c>
      <c r="K44" s="70"/>
      <c r="L44" s="70"/>
      <c r="M44" s="70"/>
      <c r="N44" s="70" t="s">
        <v>277</v>
      </c>
      <c r="O44" s="70" t="s">
        <v>256</v>
      </c>
    </row>
    <row r="45" ht="14.25" customHeight="1">
      <c r="A45" s="92">
        <v>2020.0</v>
      </c>
      <c r="B45" s="92" t="s">
        <v>59</v>
      </c>
      <c r="C45" s="79">
        <v>44104.762511574074</v>
      </c>
      <c r="D45" s="70" t="s">
        <v>375</v>
      </c>
      <c r="E45" s="70" t="s">
        <v>414</v>
      </c>
      <c r="F45" s="79">
        <v>44103.625</v>
      </c>
      <c r="G45" s="70" t="s">
        <v>115</v>
      </c>
      <c r="H45" s="80" t="s">
        <v>123</v>
      </c>
      <c r="I45" s="70"/>
      <c r="J45" s="70" t="s">
        <v>206</v>
      </c>
      <c r="K45" s="80" t="s">
        <v>124</v>
      </c>
      <c r="L45" s="70"/>
      <c r="M45" s="70"/>
      <c r="N45" s="70" t="s">
        <v>256</v>
      </c>
      <c r="O45" s="70" t="s">
        <v>256</v>
      </c>
    </row>
    <row r="46" ht="14.25" customHeight="1">
      <c r="A46" s="92">
        <v>2020.0</v>
      </c>
      <c r="B46" s="92" t="s">
        <v>59</v>
      </c>
      <c r="C46" s="81">
        <v>44179.73657407407</v>
      </c>
      <c r="D46" s="69" t="s">
        <v>375</v>
      </c>
      <c r="E46" s="69" t="s">
        <v>414</v>
      </c>
      <c r="F46" s="81">
        <v>44179.0</v>
      </c>
      <c r="G46" s="69" t="s">
        <v>92</v>
      </c>
      <c r="H46" s="69"/>
      <c r="I46" s="69"/>
      <c r="J46" s="69" t="s">
        <v>93</v>
      </c>
      <c r="K46" s="69"/>
      <c r="L46" s="69"/>
      <c r="M46" s="69"/>
      <c r="N46" s="69" t="s">
        <v>254</v>
      </c>
      <c r="O46" s="69" t="s">
        <v>255</v>
      </c>
    </row>
    <row r="47" ht="14.25" customHeight="1">
      <c r="O47" s="92">
        <f>COUNTA(O2:O46)</f>
        <v>44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35:C36"/>
    <mergeCell ref="D35:D36"/>
    <mergeCell ref="E35:E36"/>
    <mergeCell ref="F35:F36"/>
    <mergeCell ref="N35:N36"/>
    <mergeCell ref="O35:O3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4.63"/>
    <col customWidth="1" min="4" max="4" width="13.63"/>
    <col customWidth="1" min="5" max="6" width="14.75"/>
    <col customWidth="1" min="7" max="7" width="14.13"/>
    <col customWidth="1" min="8" max="8" width="14.25"/>
    <col customWidth="1" min="9" max="9" width="13.75"/>
    <col customWidth="1" min="10" max="10" width="9.38"/>
    <col customWidth="1" min="11" max="11" width="25.63"/>
    <col customWidth="1" min="12" max="12" width="18.75"/>
    <col customWidth="1" min="13" max="13" width="6.13"/>
    <col customWidth="1" min="14" max="26" width="9.38"/>
  </cols>
  <sheetData>
    <row r="1" ht="14.25" customHeight="1"/>
    <row r="2" ht="14.25" customHeight="1">
      <c r="A2" s="96" t="s">
        <v>554</v>
      </c>
    </row>
    <row r="3" ht="14.25" customHeight="1"/>
    <row r="4" ht="14.25" customHeight="1"/>
    <row r="5" ht="45.0" customHeight="1">
      <c r="A5" s="71" t="s">
        <v>555</v>
      </c>
      <c r="B5" s="97" t="s">
        <v>556</v>
      </c>
      <c r="C5" s="98" t="s">
        <v>557</v>
      </c>
      <c r="D5" s="99" t="s">
        <v>558</v>
      </c>
      <c r="E5" s="99" t="s">
        <v>559</v>
      </c>
      <c r="F5" s="99" t="s">
        <v>560</v>
      </c>
      <c r="G5" s="100" t="s">
        <v>561</v>
      </c>
      <c r="H5" s="101" t="s">
        <v>562</v>
      </c>
      <c r="I5" s="101" t="s">
        <v>563</v>
      </c>
    </row>
    <row r="6" ht="15.0" customHeight="1">
      <c r="A6" s="71">
        <v>1.0</v>
      </c>
      <c r="B6" s="102">
        <v>43385.0</v>
      </c>
      <c r="C6" s="71" t="s">
        <v>564</v>
      </c>
      <c r="D6" s="71" t="s">
        <v>565</v>
      </c>
      <c r="E6" s="71">
        <v>22.0</v>
      </c>
      <c r="F6" s="71">
        <v>1.0</v>
      </c>
      <c r="G6" s="71" t="s">
        <v>566</v>
      </c>
      <c r="H6" s="71" t="s">
        <v>567</v>
      </c>
      <c r="I6" s="71" t="s">
        <v>567</v>
      </c>
    </row>
    <row r="7" ht="15.0" customHeight="1">
      <c r="A7" s="71">
        <v>1.0</v>
      </c>
      <c r="B7" s="102">
        <v>43451.0</v>
      </c>
      <c r="C7" s="71" t="s">
        <v>564</v>
      </c>
      <c r="D7" s="71" t="s">
        <v>565</v>
      </c>
      <c r="E7" s="71">
        <v>59.0</v>
      </c>
      <c r="F7" s="71">
        <v>1.0</v>
      </c>
      <c r="G7" s="71" t="s">
        <v>61</v>
      </c>
      <c r="H7" s="71" t="s">
        <v>567</v>
      </c>
      <c r="I7" s="71" t="s">
        <v>568</v>
      </c>
    </row>
    <row r="8" ht="15.0" customHeight="1">
      <c r="A8" s="71">
        <v>1.0</v>
      </c>
      <c r="B8" s="102">
        <v>43125.0</v>
      </c>
      <c r="C8" s="71" t="s">
        <v>569</v>
      </c>
      <c r="D8" s="71" t="s">
        <v>565</v>
      </c>
      <c r="E8" s="71">
        <v>60.0</v>
      </c>
      <c r="F8" s="71">
        <v>1.0</v>
      </c>
      <c r="G8" s="71" t="s">
        <v>566</v>
      </c>
      <c r="H8" s="71" t="s">
        <v>570</v>
      </c>
      <c r="I8" s="71" t="s">
        <v>571</v>
      </c>
    </row>
    <row r="9" ht="15.0" customHeight="1">
      <c r="A9" s="71">
        <v>1.0</v>
      </c>
      <c r="B9" s="102">
        <v>43238.0</v>
      </c>
      <c r="C9" s="71" t="s">
        <v>572</v>
      </c>
      <c r="D9" s="71" t="s">
        <v>565</v>
      </c>
      <c r="E9" s="71">
        <v>37.0</v>
      </c>
      <c r="F9" s="71">
        <v>1.0</v>
      </c>
      <c r="G9" s="71" t="s">
        <v>61</v>
      </c>
      <c r="H9" s="71" t="s">
        <v>570</v>
      </c>
      <c r="I9" s="71" t="s">
        <v>573</v>
      </c>
    </row>
    <row r="10" ht="15.0" customHeight="1">
      <c r="A10" s="71">
        <v>1.0</v>
      </c>
      <c r="B10" s="102">
        <v>43271.0</v>
      </c>
      <c r="C10" s="71" t="s">
        <v>574</v>
      </c>
      <c r="D10" s="71" t="s">
        <v>565</v>
      </c>
      <c r="E10" s="71">
        <v>51.0</v>
      </c>
      <c r="F10" s="71">
        <v>1.0</v>
      </c>
      <c r="G10" s="71" t="s">
        <v>61</v>
      </c>
      <c r="H10" s="71" t="s">
        <v>575</v>
      </c>
      <c r="I10" s="71" t="s">
        <v>576</v>
      </c>
    </row>
    <row r="11" ht="15.0" customHeight="1">
      <c r="A11" s="71">
        <v>1.0</v>
      </c>
      <c r="B11" s="102">
        <v>43428.0</v>
      </c>
      <c r="C11" s="71" t="s">
        <v>569</v>
      </c>
      <c r="D11" s="71" t="s">
        <v>565</v>
      </c>
      <c r="E11" s="71" t="s">
        <v>577</v>
      </c>
      <c r="F11" s="71">
        <v>1.0</v>
      </c>
      <c r="G11" s="71" t="s">
        <v>566</v>
      </c>
      <c r="H11" s="71" t="s">
        <v>575</v>
      </c>
      <c r="I11" s="71" t="s">
        <v>578</v>
      </c>
    </row>
    <row r="12" ht="15.0" customHeight="1">
      <c r="A12" s="71">
        <v>1.0</v>
      </c>
      <c r="B12" s="102">
        <v>43168.0</v>
      </c>
      <c r="C12" s="71" t="s">
        <v>574</v>
      </c>
      <c r="D12" s="71" t="s">
        <v>565</v>
      </c>
      <c r="E12" s="71">
        <v>21.0</v>
      </c>
      <c r="F12" s="71">
        <v>1.0</v>
      </c>
      <c r="G12" s="71" t="s">
        <v>61</v>
      </c>
      <c r="H12" s="71" t="s">
        <v>575</v>
      </c>
      <c r="I12" s="71" t="s">
        <v>579</v>
      </c>
    </row>
    <row r="13" ht="15.0" customHeight="1">
      <c r="A13" s="71">
        <v>1.0</v>
      </c>
      <c r="B13" s="102">
        <v>43391.0</v>
      </c>
      <c r="C13" s="71" t="s">
        <v>572</v>
      </c>
      <c r="D13" s="71" t="s">
        <v>565</v>
      </c>
      <c r="E13" s="71" t="s">
        <v>577</v>
      </c>
      <c r="F13" s="71">
        <v>1.0</v>
      </c>
      <c r="G13" s="71" t="s">
        <v>61</v>
      </c>
      <c r="H13" s="71" t="s">
        <v>575</v>
      </c>
      <c r="I13" s="71" t="s">
        <v>580</v>
      </c>
    </row>
    <row r="14" ht="15.0" customHeight="1">
      <c r="A14" s="71">
        <v>1.0</v>
      </c>
      <c r="B14" s="102">
        <v>43242.0</v>
      </c>
      <c r="C14" s="71" t="s">
        <v>572</v>
      </c>
      <c r="D14" s="71" t="s">
        <v>565</v>
      </c>
      <c r="E14" s="71" t="s">
        <v>577</v>
      </c>
      <c r="F14" s="71">
        <v>1.0</v>
      </c>
      <c r="G14" s="71" t="s">
        <v>61</v>
      </c>
      <c r="H14" s="71" t="s">
        <v>581</v>
      </c>
      <c r="I14" s="71" t="s">
        <v>582</v>
      </c>
    </row>
    <row r="15" ht="15.0" customHeight="1">
      <c r="A15" s="71">
        <v>1.0</v>
      </c>
      <c r="B15" s="102">
        <v>43279.0</v>
      </c>
      <c r="C15" s="71" t="s">
        <v>583</v>
      </c>
      <c r="D15" s="71" t="s">
        <v>565</v>
      </c>
      <c r="E15" s="71" t="s">
        <v>584</v>
      </c>
      <c r="F15" s="71">
        <v>2.0</v>
      </c>
      <c r="G15" s="71" t="s">
        <v>566</v>
      </c>
      <c r="H15" s="71" t="s">
        <v>575</v>
      </c>
      <c r="I15" s="71" t="s">
        <v>575</v>
      </c>
    </row>
    <row r="16" ht="15.0" customHeight="1">
      <c r="A16" s="71">
        <v>1.0</v>
      </c>
      <c r="B16" s="102">
        <v>43279.0</v>
      </c>
      <c r="C16" s="71" t="s">
        <v>583</v>
      </c>
      <c r="D16" s="71" t="s">
        <v>585</v>
      </c>
      <c r="E16" s="71">
        <v>29.0</v>
      </c>
      <c r="F16" s="71">
        <v>1.0</v>
      </c>
      <c r="G16" s="71" t="s">
        <v>566</v>
      </c>
      <c r="H16" s="71" t="s">
        <v>575</v>
      </c>
      <c r="I16" s="71" t="s">
        <v>586</v>
      </c>
    </row>
    <row r="17" ht="15.0" customHeight="1">
      <c r="A17" s="71">
        <v>1.0</v>
      </c>
      <c r="B17" s="102">
        <v>43279.0</v>
      </c>
      <c r="C17" s="71" t="s">
        <v>583</v>
      </c>
      <c r="D17" s="71" t="s">
        <v>565</v>
      </c>
      <c r="E17" s="71">
        <v>41.0</v>
      </c>
      <c r="F17" s="71">
        <v>1.0</v>
      </c>
      <c r="G17" s="71" t="s">
        <v>566</v>
      </c>
      <c r="H17" s="71" t="s">
        <v>575</v>
      </c>
      <c r="I17" s="71" t="s">
        <v>575</v>
      </c>
    </row>
    <row r="18" ht="15.0" customHeight="1">
      <c r="A18" s="71">
        <v>1.0</v>
      </c>
      <c r="B18" s="102">
        <v>43279.0</v>
      </c>
      <c r="C18" s="71" t="s">
        <v>583</v>
      </c>
      <c r="D18" s="71" t="s">
        <v>565</v>
      </c>
      <c r="E18" s="71">
        <v>26.0</v>
      </c>
      <c r="F18" s="71">
        <v>1.0</v>
      </c>
      <c r="G18" s="71" t="s">
        <v>566</v>
      </c>
      <c r="H18" s="71" t="s">
        <v>575</v>
      </c>
      <c r="I18" s="71" t="s">
        <v>575</v>
      </c>
    </row>
    <row r="19" ht="15.0" customHeight="1">
      <c r="A19" s="71">
        <v>1.0</v>
      </c>
      <c r="B19" s="102">
        <v>43199.0</v>
      </c>
      <c r="C19" s="71" t="s">
        <v>564</v>
      </c>
      <c r="D19" s="71" t="s">
        <v>565</v>
      </c>
      <c r="E19" s="71" t="s">
        <v>587</v>
      </c>
      <c r="F19" s="71">
        <v>2.0</v>
      </c>
      <c r="G19" s="71" t="s">
        <v>61</v>
      </c>
      <c r="H19" s="71" t="s">
        <v>581</v>
      </c>
      <c r="I19" s="71" t="s">
        <v>588</v>
      </c>
    </row>
    <row r="20" ht="15.0" customHeight="1">
      <c r="A20" s="71">
        <v>1.0</v>
      </c>
      <c r="B20" s="102">
        <v>43134.0</v>
      </c>
      <c r="C20" s="71" t="s">
        <v>583</v>
      </c>
      <c r="D20" s="71" t="s">
        <v>577</v>
      </c>
      <c r="E20" s="71" t="s">
        <v>577</v>
      </c>
      <c r="F20" s="71">
        <v>1.0</v>
      </c>
      <c r="G20" s="71" t="s">
        <v>566</v>
      </c>
      <c r="H20" s="71" t="s">
        <v>589</v>
      </c>
      <c r="I20" s="71" t="s">
        <v>590</v>
      </c>
    </row>
    <row r="21" ht="15.0" customHeight="1">
      <c r="A21" s="71">
        <v>1.0</v>
      </c>
      <c r="B21" s="102">
        <v>43134.0</v>
      </c>
      <c r="C21" s="71" t="s">
        <v>583</v>
      </c>
      <c r="D21" s="71" t="s">
        <v>577</v>
      </c>
      <c r="E21" s="71" t="s">
        <v>577</v>
      </c>
      <c r="F21" s="71">
        <v>1.0</v>
      </c>
      <c r="G21" s="71" t="s">
        <v>566</v>
      </c>
      <c r="H21" s="71" t="s">
        <v>589</v>
      </c>
      <c r="I21" s="71" t="s">
        <v>590</v>
      </c>
    </row>
    <row r="22" ht="15.0" customHeight="1">
      <c r="A22" s="71">
        <v>1.0</v>
      </c>
      <c r="B22" s="102">
        <v>43181.0</v>
      </c>
      <c r="C22" s="71" t="s">
        <v>564</v>
      </c>
      <c r="D22" s="71" t="s">
        <v>577</v>
      </c>
      <c r="E22" s="71" t="s">
        <v>577</v>
      </c>
      <c r="F22" s="71">
        <v>1.0</v>
      </c>
      <c r="G22" s="71" t="s">
        <v>566</v>
      </c>
      <c r="H22" s="71" t="s">
        <v>575</v>
      </c>
      <c r="I22" s="71" t="s">
        <v>575</v>
      </c>
    </row>
    <row r="23" ht="15.0" customHeight="1">
      <c r="A23" s="71">
        <v>1.0</v>
      </c>
      <c r="B23" s="102">
        <v>43253.0</v>
      </c>
      <c r="C23" s="71" t="s">
        <v>564</v>
      </c>
      <c r="D23" s="71" t="s">
        <v>565</v>
      </c>
      <c r="E23" s="71">
        <v>27.0</v>
      </c>
      <c r="F23" s="71">
        <v>1.0</v>
      </c>
      <c r="G23" s="71" t="s">
        <v>566</v>
      </c>
      <c r="H23" s="71" t="s">
        <v>589</v>
      </c>
      <c r="I23" s="71" t="s">
        <v>589</v>
      </c>
    </row>
    <row r="24" ht="15.0" customHeight="1">
      <c r="A24" s="71">
        <v>1.0</v>
      </c>
      <c r="B24" s="102">
        <v>43374.0</v>
      </c>
      <c r="C24" s="71" t="s">
        <v>572</v>
      </c>
      <c r="D24" s="71" t="s">
        <v>577</v>
      </c>
      <c r="E24" s="71" t="s">
        <v>577</v>
      </c>
      <c r="F24" s="71">
        <v>1.0</v>
      </c>
      <c r="G24" s="71" t="s">
        <v>61</v>
      </c>
      <c r="H24" s="71" t="s">
        <v>591</v>
      </c>
      <c r="I24" s="71" t="s">
        <v>591</v>
      </c>
    </row>
    <row r="25" ht="15.0" customHeight="1">
      <c r="A25" s="71">
        <v>1.0</v>
      </c>
      <c r="B25" s="102">
        <v>43389.0</v>
      </c>
      <c r="C25" s="71" t="s">
        <v>592</v>
      </c>
      <c r="D25" s="71" t="s">
        <v>577</v>
      </c>
      <c r="E25" s="71" t="s">
        <v>577</v>
      </c>
      <c r="F25" s="71">
        <v>1.0</v>
      </c>
      <c r="G25" s="71" t="s">
        <v>61</v>
      </c>
      <c r="H25" s="71" t="s">
        <v>591</v>
      </c>
      <c r="I25" s="71" t="s">
        <v>593</v>
      </c>
    </row>
    <row r="26" ht="15.0" customHeight="1">
      <c r="A26" s="71">
        <v>1.0</v>
      </c>
      <c r="B26" s="102">
        <v>43293.0</v>
      </c>
      <c r="C26" s="71" t="s">
        <v>564</v>
      </c>
      <c r="D26" s="71" t="s">
        <v>577</v>
      </c>
      <c r="E26" s="71" t="s">
        <v>577</v>
      </c>
      <c r="F26" s="71">
        <v>1.0</v>
      </c>
      <c r="G26" s="71" t="s">
        <v>61</v>
      </c>
      <c r="H26" s="71" t="s">
        <v>594</v>
      </c>
      <c r="I26" s="71" t="s">
        <v>594</v>
      </c>
    </row>
    <row r="27" ht="15.0" customHeight="1">
      <c r="A27" s="71">
        <v>1.0</v>
      </c>
      <c r="B27" s="102">
        <v>43143.0</v>
      </c>
      <c r="C27" s="71" t="s">
        <v>569</v>
      </c>
      <c r="D27" s="71" t="s">
        <v>565</v>
      </c>
      <c r="E27" s="71">
        <v>41.0</v>
      </c>
      <c r="F27" s="71">
        <v>1.0</v>
      </c>
      <c r="G27" s="71" t="s">
        <v>61</v>
      </c>
      <c r="H27" s="71" t="s">
        <v>595</v>
      </c>
      <c r="I27" s="71" t="s">
        <v>595</v>
      </c>
    </row>
    <row r="28" ht="15.0" customHeight="1">
      <c r="A28" s="71">
        <v>1.0</v>
      </c>
      <c r="B28" s="102">
        <v>43384.0</v>
      </c>
      <c r="C28" s="71" t="s">
        <v>574</v>
      </c>
      <c r="D28" s="71" t="s">
        <v>565</v>
      </c>
      <c r="E28" s="71" t="s">
        <v>577</v>
      </c>
      <c r="F28" s="71">
        <v>1.0</v>
      </c>
      <c r="G28" s="71" t="s">
        <v>566</v>
      </c>
      <c r="H28" s="71" t="s">
        <v>595</v>
      </c>
      <c r="I28" s="71" t="s">
        <v>596</v>
      </c>
    </row>
    <row r="29" ht="15.0" customHeight="1">
      <c r="A29" s="71">
        <v>1.0</v>
      </c>
      <c r="B29" s="102">
        <v>43431.0</v>
      </c>
      <c r="C29" s="71" t="s">
        <v>583</v>
      </c>
      <c r="D29" s="71" t="s">
        <v>565</v>
      </c>
      <c r="E29" s="71" t="s">
        <v>577</v>
      </c>
      <c r="F29" s="71">
        <v>1.0</v>
      </c>
      <c r="G29" s="71" t="s">
        <v>61</v>
      </c>
      <c r="H29" s="71" t="s">
        <v>577</v>
      </c>
      <c r="I29" s="71" t="s">
        <v>577</v>
      </c>
    </row>
    <row r="30" ht="15.0" customHeight="1">
      <c r="A30" s="71">
        <v>1.0</v>
      </c>
      <c r="B30" s="102">
        <v>43105.0</v>
      </c>
      <c r="C30" s="71" t="s">
        <v>572</v>
      </c>
      <c r="D30" s="71" t="s">
        <v>565</v>
      </c>
      <c r="E30" s="71">
        <v>27.0</v>
      </c>
      <c r="F30" s="71">
        <v>1.0</v>
      </c>
      <c r="G30" s="71" t="s">
        <v>61</v>
      </c>
      <c r="H30" s="71" t="s">
        <v>575</v>
      </c>
      <c r="I30" s="71" t="s">
        <v>575</v>
      </c>
    </row>
    <row r="31" ht="15.0" customHeight="1">
      <c r="A31" s="71">
        <v>1.0</v>
      </c>
      <c r="B31" s="102">
        <v>43119.0</v>
      </c>
      <c r="C31" s="71" t="s">
        <v>583</v>
      </c>
      <c r="D31" s="71" t="s">
        <v>585</v>
      </c>
      <c r="E31" s="71">
        <v>30.0</v>
      </c>
      <c r="F31" s="71">
        <v>1.0</v>
      </c>
      <c r="G31" s="71" t="s">
        <v>61</v>
      </c>
      <c r="H31" s="71" t="s">
        <v>575</v>
      </c>
      <c r="I31" s="71" t="s">
        <v>579</v>
      </c>
    </row>
    <row r="32" ht="15.0" customHeight="1">
      <c r="A32" s="71">
        <v>1.0</v>
      </c>
      <c r="B32" s="102">
        <v>43131.0</v>
      </c>
      <c r="C32" s="71" t="s">
        <v>572</v>
      </c>
      <c r="D32" s="71" t="s">
        <v>577</v>
      </c>
      <c r="E32" s="71" t="s">
        <v>577</v>
      </c>
      <c r="F32" s="71">
        <v>1.0</v>
      </c>
      <c r="G32" s="71" t="s">
        <v>61</v>
      </c>
      <c r="H32" s="71" t="s">
        <v>575</v>
      </c>
      <c r="I32" s="71" t="s">
        <v>597</v>
      </c>
    </row>
    <row r="33" ht="15.0" customHeight="1">
      <c r="A33" s="71">
        <v>1.0</v>
      </c>
      <c r="B33" s="102">
        <v>43153.0</v>
      </c>
      <c r="C33" s="71" t="s">
        <v>569</v>
      </c>
      <c r="D33" s="71" t="s">
        <v>565</v>
      </c>
      <c r="E33" s="71">
        <v>48.0</v>
      </c>
      <c r="F33" s="71">
        <v>1.0</v>
      </c>
      <c r="G33" s="71" t="s">
        <v>61</v>
      </c>
      <c r="H33" s="71" t="s">
        <v>575</v>
      </c>
      <c r="I33" s="71" t="s">
        <v>598</v>
      </c>
    </row>
    <row r="34" ht="15.0" customHeight="1">
      <c r="A34" s="71">
        <v>1.0</v>
      </c>
      <c r="B34" s="102">
        <v>43174.0</v>
      </c>
      <c r="C34" s="71" t="s">
        <v>572</v>
      </c>
      <c r="D34" s="71" t="s">
        <v>565</v>
      </c>
      <c r="E34" s="71">
        <v>25.0</v>
      </c>
      <c r="F34" s="71">
        <v>1.0</v>
      </c>
      <c r="G34" s="71" t="s">
        <v>61</v>
      </c>
      <c r="H34" s="71" t="s">
        <v>575</v>
      </c>
      <c r="I34" s="71" t="s">
        <v>575</v>
      </c>
    </row>
    <row r="35" ht="15.0" customHeight="1">
      <c r="A35" s="71">
        <v>1.0</v>
      </c>
      <c r="B35" s="102">
        <v>43168.0</v>
      </c>
      <c r="C35" s="71" t="s">
        <v>574</v>
      </c>
      <c r="D35" s="71" t="s">
        <v>565</v>
      </c>
      <c r="E35" s="71" t="s">
        <v>577</v>
      </c>
      <c r="F35" s="71">
        <v>1.0</v>
      </c>
      <c r="G35" s="71" t="s">
        <v>61</v>
      </c>
      <c r="H35" s="71" t="s">
        <v>575</v>
      </c>
      <c r="I35" s="71" t="s">
        <v>579</v>
      </c>
    </row>
    <row r="36" ht="15.0" customHeight="1">
      <c r="A36" s="71">
        <v>1.0</v>
      </c>
      <c r="B36" s="102">
        <v>43175.0</v>
      </c>
      <c r="C36" s="71" t="s">
        <v>583</v>
      </c>
      <c r="D36" s="71" t="s">
        <v>577</v>
      </c>
      <c r="E36" s="71" t="s">
        <v>577</v>
      </c>
      <c r="F36" s="71">
        <v>1.0</v>
      </c>
      <c r="G36" s="71" t="s">
        <v>61</v>
      </c>
      <c r="H36" s="71" t="s">
        <v>575</v>
      </c>
      <c r="I36" s="71" t="s">
        <v>598</v>
      </c>
    </row>
    <row r="37" ht="15.0" customHeight="1">
      <c r="A37" s="71">
        <v>1.0</v>
      </c>
      <c r="B37" s="102">
        <v>43175.0</v>
      </c>
      <c r="C37" s="71" t="s">
        <v>583</v>
      </c>
      <c r="D37" s="71" t="s">
        <v>577</v>
      </c>
      <c r="E37" s="71" t="s">
        <v>577</v>
      </c>
      <c r="F37" s="71">
        <v>1.0</v>
      </c>
      <c r="G37" s="71" t="s">
        <v>61</v>
      </c>
      <c r="H37" s="71" t="s">
        <v>575</v>
      </c>
      <c r="I37" s="71" t="s">
        <v>598</v>
      </c>
    </row>
    <row r="38" ht="15.0" customHeight="1">
      <c r="A38" s="71">
        <v>1.0</v>
      </c>
      <c r="B38" s="102">
        <v>43206.0</v>
      </c>
      <c r="C38" s="71" t="s">
        <v>564</v>
      </c>
      <c r="D38" s="71" t="s">
        <v>565</v>
      </c>
      <c r="E38" s="71">
        <v>26.0</v>
      </c>
      <c r="F38" s="71">
        <v>1.0</v>
      </c>
      <c r="G38" s="71" t="s">
        <v>61</v>
      </c>
      <c r="H38" s="71" t="s">
        <v>581</v>
      </c>
      <c r="I38" s="71" t="s">
        <v>588</v>
      </c>
    </row>
    <row r="39" ht="15.0" customHeight="1">
      <c r="A39" s="71">
        <v>1.0</v>
      </c>
      <c r="B39" s="102">
        <v>43208.0</v>
      </c>
      <c r="C39" s="71" t="s">
        <v>572</v>
      </c>
      <c r="D39" s="71" t="s">
        <v>577</v>
      </c>
      <c r="E39" s="71" t="s">
        <v>577</v>
      </c>
      <c r="F39" s="71">
        <v>1.0</v>
      </c>
      <c r="G39" s="71" t="s">
        <v>61</v>
      </c>
      <c r="H39" s="71" t="s">
        <v>575</v>
      </c>
      <c r="I39" s="71" t="s">
        <v>598</v>
      </c>
    </row>
    <row r="40" ht="15.0" customHeight="1">
      <c r="A40" s="71">
        <v>1.0</v>
      </c>
      <c r="B40" s="102">
        <v>43209.0</v>
      </c>
      <c r="C40" s="71" t="s">
        <v>572</v>
      </c>
      <c r="D40" s="71" t="s">
        <v>577</v>
      </c>
      <c r="E40" s="71" t="s">
        <v>577</v>
      </c>
      <c r="F40" s="71">
        <v>1.0</v>
      </c>
      <c r="G40" s="71" t="s">
        <v>61</v>
      </c>
      <c r="H40" s="71" t="s">
        <v>575</v>
      </c>
      <c r="I40" s="71" t="s">
        <v>575</v>
      </c>
    </row>
    <row r="41" ht="15.0" customHeight="1">
      <c r="A41" s="71">
        <v>1.0</v>
      </c>
      <c r="B41" s="102">
        <v>43222.0</v>
      </c>
      <c r="C41" s="71" t="s">
        <v>564</v>
      </c>
      <c r="D41" s="71" t="s">
        <v>565</v>
      </c>
      <c r="E41" s="71">
        <v>30.0</v>
      </c>
      <c r="F41" s="71">
        <v>1.0</v>
      </c>
      <c r="G41" s="71" t="s">
        <v>61</v>
      </c>
      <c r="H41" s="71" t="s">
        <v>581</v>
      </c>
      <c r="I41" s="71" t="s">
        <v>599</v>
      </c>
    </row>
    <row r="42" ht="15.0" customHeight="1">
      <c r="A42" s="71">
        <v>1.0</v>
      </c>
      <c r="B42" s="102">
        <v>43227.0</v>
      </c>
      <c r="C42" s="71" t="s">
        <v>564</v>
      </c>
      <c r="D42" s="71" t="s">
        <v>565</v>
      </c>
      <c r="E42" s="71">
        <v>42.0</v>
      </c>
      <c r="F42" s="71">
        <v>1.0</v>
      </c>
      <c r="G42" s="71" t="s">
        <v>61</v>
      </c>
      <c r="H42" s="71" t="s">
        <v>600</v>
      </c>
      <c r="I42" s="71" t="s">
        <v>601</v>
      </c>
    </row>
    <row r="43" ht="15.0" customHeight="1">
      <c r="A43" s="71">
        <v>1.0</v>
      </c>
      <c r="B43" s="102">
        <v>43266.0</v>
      </c>
      <c r="C43" s="71" t="s">
        <v>602</v>
      </c>
      <c r="D43" s="71" t="s">
        <v>577</v>
      </c>
      <c r="E43" s="71" t="s">
        <v>577</v>
      </c>
      <c r="F43" s="71">
        <v>1.0</v>
      </c>
      <c r="G43" s="71" t="s">
        <v>61</v>
      </c>
      <c r="H43" s="71" t="s">
        <v>575</v>
      </c>
      <c r="I43" s="71" t="s">
        <v>603</v>
      </c>
    </row>
    <row r="44" ht="15.0" customHeight="1">
      <c r="A44" s="71">
        <v>1.0</v>
      </c>
      <c r="B44" s="102">
        <v>43271.0</v>
      </c>
      <c r="C44" s="71" t="s">
        <v>574</v>
      </c>
      <c r="D44" s="71" t="s">
        <v>577</v>
      </c>
      <c r="E44" s="71" t="s">
        <v>577</v>
      </c>
      <c r="F44" s="71">
        <v>1.0</v>
      </c>
      <c r="G44" s="71" t="s">
        <v>61</v>
      </c>
      <c r="H44" s="71" t="s">
        <v>575</v>
      </c>
      <c r="I44" s="71" t="s">
        <v>576</v>
      </c>
    </row>
    <row r="45" ht="15.0" customHeight="1">
      <c r="A45" s="71">
        <v>1.0</v>
      </c>
      <c r="B45" s="102">
        <v>43278.0</v>
      </c>
      <c r="C45" s="71" t="s">
        <v>569</v>
      </c>
      <c r="D45" s="71" t="s">
        <v>565</v>
      </c>
      <c r="E45" s="71" t="s">
        <v>577</v>
      </c>
      <c r="F45" s="71">
        <v>1.0</v>
      </c>
      <c r="G45" s="71" t="s">
        <v>61</v>
      </c>
      <c r="H45" s="71" t="s">
        <v>581</v>
      </c>
      <c r="I45" s="71" t="s">
        <v>582</v>
      </c>
    </row>
    <row r="46" ht="15.0" customHeight="1">
      <c r="A46" s="71">
        <v>1.0</v>
      </c>
      <c r="B46" s="102">
        <v>43278.0</v>
      </c>
      <c r="C46" s="71" t="s">
        <v>572</v>
      </c>
      <c r="D46" s="71" t="s">
        <v>577</v>
      </c>
      <c r="E46" s="71" t="s">
        <v>577</v>
      </c>
      <c r="F46" s="71">
        <v>1.0</v>
      </c>
      <c r="G46" s="71" t="s">
        <v>61</v>
      </c>
      <c r="H46" s="71" t="s">
        <v>575</v>
      </c>
      <c r="I46" s="71" t="s">
        <v>604</v>
      </c>
    </row>
    <row r="47" ht="15.0" customHeight="1">
      <c r="A47" s="71">
        <v>1.0</v>
      </c>
      <c r="B47" s="102">
        <v>43282.0</v>
      </c>
      <c r="C47" s="71" t="s">
        <v>564</v>
      </c>
      <c r="D47" s="71" t="s">
        <v>565</v>
      </c>
      <c r="E47" s="71">
        <v>57.0</v>
      </c>
      <c r="F47" s="71">
        <v>1.0</v>
      </c>
      <c r="G47" s="71" t="s">
        <v>61</v>
      </c>
      <c r="H47" s="71" t="s">
        <v>575</v>
      </c>
      <c r="I47" s="71" t="s">
        <v>575</v>
      </c>
    </row>
    <row r="48" ht="15.0" customHeight="1">
      <c r="A48" s="71">
        <v>1.0</v>
      </c>
      <c r="B48" s="102">
        <v>43297.0</v>
      </c>
      <c r="C48" s="71" t="s">
        <v>572</v>
      </c>
      <c r="D48" s="71" t="s">
        <v>577</v>
      </c>
      <c r="E48" s="71" t="s">
        <v>577</v>
      </c>
      <c r="F48" s="71">
        <v>1.0</v>
      </c>
      <c r="G48" s="71" t="s">
        <v>61</v>
      </c>
      <c r="H48" s="71" t="s">
        <v>581</v>
      </c>
      <c r="I48" s="71" t="s">
        <v>582</v>
      </c>
    </row>
    <row r="49" ht="15.0" customHeight="1">
      <c r="A49" s="71">
        <v>1.0</v>
      </c>
      <c r="B49" s="102">
        <v>43300.0</v>
      </c>
      <c r="C49" s="71" t="s">
        <v>564</v>
      </c>
      <c r="D49" s="71" t="s">
        <v>577</v>
      </c>
      <c r="E49" s="71" t="s">
        <v>577</v>
      </c>
      <c r="F49" s="71">
        <v>1.0</v>
      </c>
      <c r="G49" s="71" t="s">
        <v>61</v>
      </c>
      <c r="H49" s="71" t="s">
        <v>581</v>
      </c>
      <c r="I49" s="71" t="s">
        <v>605</v>
      </c>
    </row>
    <row r="50" ht="15.0" customHeight="1">
      <c r="A50" s="71">
        <v>1.0</v>
      </c>
      <c r="B50" s="102">
        <v>43326.0</v>
      </c>
      <c r="C50" s="71" t="s">
        <v>583</v>
      </c>
      <c r="D50" s="71" t="s">
        <v>565</v>
      </c>
      <c r="E50" s="71">
        <v>46.0</v>
      </c>
      <c r="F50" s="71">
        <v>1.0</v>
      </c>
      <c r="G50" s="71" t="s">
        <v>61</v>
      </c>
      <c r="H50" s="71" t="s">
        <v>575</v>
      </c>
      <c r="I50" s="71" t="s">
        <v>575</v>
      </c>
    </row>
    <row r="51" ht="15.0" customHeight="1">
      <c r="A51" s="71">
        <v>1.0</v>
      </c>
      <c r="B51" s="102">
        <v>43328.0</v>
      </c>
      <c r="C51" s="71" t="s">
        <v>572</v>
      </c>
      <c r="D51" s="71" t="s">
        <v>577</v>
      </c>
      <c r="E51" s="71" t="s">
        <v>577</v>
      </c>
      <c r="F51" s="71">
        <v>1.0</v>
      </c>
      <c r="G51" s="71" t="s">
        <v>61</v>
      </c>
      <c r="H51" s="71" t="s">
        <v>575</v>
      </c>
      <c r="I51" s="71" t="s">
        <v>575</v>
      </c>
    </row>
    <row r="52" ht="15.0" customHeight="1">
      <c r="A52" s="71">
        <v>1.0</v>
      </c>
      <c r="B52" s="102">
        <v>43342.0</v>
      </c>
      <c r="C52" s="71" t="s">
        <v>569</v>
      </c>
      <c r="D52" s="71" t="s">
        <v>577</v>
      </c>
      <c r="E52" s="71" t="s">
        <v>577</v>
      </c>
      <c r="F52" s="71">
        <v>1.0</v>
      </c>
      <c r="G52" s="71" t="s">
        <v>61</v>
      </c>
      <c r="H52" s="71" t="s">
        <v>575</v>
      </c>
      <c r="I52" s="71" t="s">
        <v>606</v>
      </c>
    </row>
    <row r="53" ht="15.0" customHeight="1">
      <c r="A53" s="71">
        <v>1.0</v>
      </c>
      <c r="B53" s="102">
        <v>43369.0</v>
      </c>
      <c r="C53" s="71" t="s">
        <v>592</v>
      </c>
      <c r="D53" s="71" t="s">
        <v>565</v>
      </c>
      <c r="E53" s="71">
        <v>52.0</v>
      </c>
      <c r="F53" s="71">
        <v>1.0</v>
      </c>
      <c r="G53" s="71" t="s">
        <v>61</v>
      </c>
      <c r="H53" s="71" t="s">
        <v>575</v>
      </c>
      <c r="I53" s="71" t="s">
        <v>579</v>
      </c>
    </row>
    <row r="54" ht="15.0" customHeight="1">
      <c r="A54" s="71">
        <v>1.0</v>
      </c>
      <c r="B54" s="102">
        <v>43401.0</v>
      </c>
      <c r="C54" s="71" t="s">
        <v>569</v>
      </c>
      <c r="D54" s="71" t="s">
        <v>565</v>
      </c>
      <c r="E54" s="71" t="s">
        <v>577</v>
      </c>
      <c r="F54" s="71">
        <v>1.0</v>
      </c>
      <c r="G54" s="71" t="s">
        <v>61</v>
      </c>
      <c r="H54" s="71" t="s">
        <v>600</v>
      </c>
      <c r="I54" s="71" t="s">
        <v>607</v>
      </c>
    </row>
    <row r="55" ht="15.0" customHeight="1">
      <c r="A55" s="71">
        <v>1.0</v>
      </c>
      <c r="B55" s="102">
        <v>43413.0</v>
      </c>
      <c r="C55" s="71" t="s">
        <v>572</v>
      </c>
      <c r="D55" s="71" t="s">
        <v>565</v>
      </c>
      <c r="E55" s="71" t="s">
        <v>577</v>
      </c>
      <c r="F55" s="71">
        <v>1.0</v>
      </c>
      <c r="G55" s="71" t="s">
        <v>61</v>
      </c>
      <c r="H55" s="71" t="s">
        <v>570</v>
      </c>
      <c r="I55" s="71" t="s">
        <v>608</v>
      </c>
    </row>
    <row r="56" ht="15.0" customHeight="1">
      <c r="A56" s="71">
        <v>1.0</v>
      </c>
      <c r="B56" s="102">
        <v>43118.0</v>
      </c>
      <c r="C56" s="71" t="s">
        <v>583</v>
      </c>
      <c r="D56" s="71" t="s">
        <v>565</v>
      </c>
      <c r="E56" s="71" t="s">
        <v>577</v>
      </c>
      <c r="F56" s="71">
        <v>1.0</v>
      </c>
      <c r="G56" s="71" t="s">
        <v>61</v>
      </c>
      <c r="H56" s="71" t="s">
        <v>609</v>
      </c>
      <c r="I56" s="71" t="s">
        <v>609</v>
      </c>
    </row>
    <row r="57" ht="15.0" customHeight="1">
      <c r="A57" s="71">
        <v>1.0</v>
      </c>
      <c r="B57" s="102">
        <v>43139.0</v>
      </c>
      <c r="C57" s="71" t="s">
        <v>583</v>
      </c>
      <c r="D57" s="71" t="s">
        <v>565</v>
      </c>
      <c r="E57" s="71" t="s">
        <v>577</v>
      </c>
      <c r="F57" s="71">
        <v>1.0</v>
      </c>
      <c r="G57" s="71" t="s">
        <v>61</v>
      </c>
      <c r="H57" s="71" t="s">
        <v>610</v>
      </c>
      <c r="I57" s="71" t="s">
        <v>611</v>
      </c>
    </row>
    <row r="58" ht="15.0" customHeight="1">
      <c r="A58" s="71">
        <v>1.0</v>
      </c>
      <c r="B58" s="102">
        <v>43143.0</v>
      </c>
      <c r="C58" s="71" t="s">
        <v>569</v>
      </c>
      <c r="D58" s="71" t="s">
        <v>577</v>
      </c>
      <c r="E58" s="71" t="s">
        <v>577</v>
      </c>
      <c r="F58" s="71">
        <v>1.0</v>
      </c>
      <c r="G58" s="71" t="s">
        <v>61</v>
      </c>
      <c r="H58" s="71" t="s">
        <v>595</v>
      </c>
      <c r="I58" s="71" t="s">
        <v>595</v>
      </c>
    </row>
    <row r="59" ht="15.0" customHeight="1">
      <c r="A59" s="71">
        <v>1.0</v>
      </c>
      <c r="B59" s="102">
        <v>43150.0</v>
      </c>
      <c r="C59" s="71" t="s">
        <v>612</v>
      </c>
      <c r="D59" s="71" t="s">
        <v>565</v>
      </c>
      <c r="E59" s="71">
        <v>44.0</v>
      </c>
      <c r="F59" s="71">
        <v>1.0</v>
      </c>
      <c r="G59" s="71" t="s">
        <v>61</v>
      </c>
      <c r="H59" s="71" t="s">
        <v>610</v>
      </c>
      <c r="I59" s="71" t="s">
        <v>610</v>
      </c>
    </row>
    <row r="60" ht="15.0" customHeight="1">
      <c r="A60" s="71">
        <v>1.0</v>
      </c>
      <c r="B60" s="102">
        <v>43160.0</v>
      </c>
      <c r="C60" s="71" t="s">
        <v>583</v>
      </c>
      <c r="D60" s="71" t="s">
        <v>577</v>
      </c>
      <c r="E60" s="71" t="s">
        <v>577</v>
      </c>
      <c r="F60" s="71">
        <v>1.0</v>
      </c>
      <c r="G60" s="71" t="s">
        <v>61</v>
      </c>
      <c r="H60" s="71" t="s">
        <v>609</v>
      </c>
      <c r="I60" s="71" t="s">
        <v>613</v>
      </c>
    </row>
    <row r="61" ht="15.0" customHeight="1">
      <c r="A61" s="71">
        <v>1.0</v>
      </c>
      <c r="B61" s="102">
        <v>43179.0</v>
      </c>
      <c r="C61" s="71" t="s">
        <v>572</v>
      </c>
      <c r="D61" s="71" t="s">
        <v>565</v>
      </c>
      <c r="E61" s="71">
        <v>22.0</v>
      </c>
      <c r="F61" s="71">
        <v>1.0</v>
      </c>
      <c r="G61" s="71" t="s">
        <v>61</v>
      </c>
      <c r="H61" s="71" t="s">
        <v>609</v>
      </c>
      <c r="I61" s="71" t="s">
        <v>609</v>
      </c>
    </row>
    <row r="62" ht="15.0" customHeight="1">
      <c r="A62" s="71">
        <v>1.0</v>
      </c>
      <c r="B62" s="102">
        <v>43182.0</v>
      </c>
      <c r="C62" s="71" t="s">
        <v>592</v>
      </c>
      <c r="D62" s="71" t="s">
        <v>565</v>
      </c>
      <c r="E62" s="71">
        <v>62.0</v>
      </c>
      <c r="F62" s="71">
        <v>1.0</v>
      </c>
      <c r="G62" s="71" t="s">
        <v>61</v>
      </c>
      <c r="H62" s="71" t="s">
        <v>595</v>
      </c>
      <c r="I62" s="71" t="s">
        <v>595</v>
      </c>
    </row>
    <row r="63" ht="15.0" customHeight="1">
      <c r="A63" s="71">
        <v>1.0</v>
      </c>
      <c r="B63" s="102">
        <v>43215.0</v>
      </c>
      <c r="C63" s="71" t="s">
        <v>612</v>
      </c>
      <c r="D63" s="71" t="s">
        <v>577</v>
      </c>
      <c r="E63" s="71" t="s">
        <v>577</v>
      </c>
      <c r="F63" s="71">
        <v>1.0</v>
      </c>
      <c r="G63" s="71" t="s">
        <v>61</v>
      </c>
      <c r="H63" s="71" t="s">
        <v>610</v>
      </c>
      <c r="I63" s="71" t="s">
        <v>610</v>
      </c>
    </row>
    <row r="64" ht="15.0" customHeight="1">
      <c r="A64" s="71">
        <v>1.0</v>
      </c>
      <c r="B64" s="102">
        <v>43235.0</v>
      </c>
      <c r="C64" s="71" t="s">
        <v>583</v>
      </c>
      <c r="D64" s="71" t="s">
        <v>565</v>
      </c>
      <c r="E64" s="71" t="s">
        <v>577</v>
      </c>
      <c r="F64" s="71">
        <v>1.0</v>
      </c>
      <c r="G64" s="71" t="s">
        <v>61</v>
      </c>
      <c r="H64" s="71" t="s">
        <v>610</v>
      </c>
      <c r="I64" s="71" t="s">
        <v>610</v>
      </c>
    </row>
    <row r="65" ht="15.0" customHeight="1">
      <c r="A65" s="71">
        <v>1.0</v>
      </c>
      <c r="B65" s="102">
        <v>43245.0</v>
      </c>
      <c r="C65" s="71" t="s">
        <v>612</v>
      </c>
      <c r="D65" s="71" t="s">
        <v>565</v>
      </c>
      <c r="E65" s="71" t="s">
        <v>577</v>
      </c>
      <c r="F65" s="71">
        <v>1.0</v>
      </c>
      <c r="G65" s="71" t="s">
        <v>61</v>
      </c>
      <c r="H65" s="71" t="s">
        <v>609</v>
      </c>
      <c r="I65" s="71" t="s">
        <v>614</v>
      </c>
    </row>
    <row r="66" ht="15.0" customHeight="1">
      <c r="A66" s="71">
        <v>1.0</v>
      </c>
      <c r="B66" s="102">
        <v>43245.0</v>
      </c>
      <c r="C66" s="71" t="s">
        <v>583</v>
      </c>
      <c r="D66" s="71" t="s">
        <v>565</v>
      </c>
      <c r="E66" s="71" t="s">
        <v>577</v>
      </c>
      <c r="F66" s="71">
        <v>1.0</v>
      </c>
      <c r="G66" s="71" t="s">
        <v>61</v>
      </c>
      <c r="H66" s="71" t="s">
        <v>610</v>
      </c>
      <c r="I66" s="71" t="s">
        <v>615</v>
      </c>
    </row>
    <row r="67" ht="15.0" customHeight="1">
      <c r="A67" s="71">
        <v>1.0</v>
      </c>
      <c r="B67" s="102">
        <v>43249.0</v>
      </c>
      <c r="C67" s="71" t="s">
        <v>616</v>
      </c>
      <c r="D67" s="71" t="s">
        <v>565</v>
      </c>
      <c r="E67" s="71" t="s">
        <v>577</v>
      </c>
      <c r="F67" s="71">
        <v>1.0</v>
      </c>
      <c r="G67" s="71" t="s">
        <v>61</v>
      </c>
      <c r="H67" s="71" t="s">
        <v>595</v>
      </c>
      <c r="I67" s="71" t="s">
        <v>617</v>
      </c>
    </row>
    <row r="68" ht="15.0" customHeight="1">
      <c r="A68" s="71">
        <v>1.0</v>
      </c>
      <c r="B68" s="102">
        <v>43285.0</v>
      </c>
      <c r="C68" s="71" t="s">
        <v>583</v>
      </c>
      <c r="D68" s="71" t="s">
        <v>577</v>
      </c>
      <c r="E68" s="71" t="s">
        <v>577</v>
      </c>
      <c r="F68" s="71">
        <v>1.0</v>
      </c>
      <c r="G68" s="71" t="s">
        <v>61</v>
      </c>
      <c r="H68" s="71" t="s">
        <v>610</v>
      </c>
      <c r="I68" s="71" t="s">
        <v>611</v>
      </c>
    </row>
    <row r="69" ht="15.0" customHeight="1">
      <c r="A69" s="71">
        <v>1.0</v>
      </c>
      <c r="B69" s="102">
        <v>43293.0</v>
      </c>
      <c r="C69" s="71" t="s">
        <v>569</v>
      </c>
      <c r="D69" s="71" t="s">
        <v>585</v>
      </c>
      <c r="E69" s="71" t="s">
        <v>577</v>
      </c>
      <c r="F69" s="71">
        <v>1.0</v>
      </c>
      <c r="G69" s="71" t="s">
        <v>61</v>
      </c>
      <c r="H69" s="71" t="s">
        <v>595</v>
      </c>
      <c r="I69" s="71" t="s">
        <v>595</v>
      </c>
    </row>
    <row r="70" ht="15.0" customHeight="1">
      <c r="A70" s="71">
        <v>1.0</v>
      </c>
      <c r="B70" s="102">
        <v>43293.0</v>
      </c>
      <c r="C70" s="71" t="s">
        <v>583</v>
      </c>
      <c r="D70" s="71" t="s">
        <v>577</v>
      </c>
      <c r="E70" s="71" t="s">
        <v>577</v>
      </c>
      <c r="F70" s="71">
        <v>1.0</v>
      </c>
      <c r="G70" s="71" t="s">
        <v>61</v>
      </c>
      <c r="H70" s="71" t="s">
        <v>609</v>
      </c>
      <c r="I70" s="71" t="s">
        <v>618</v>
      </c>
    </row>
    <row r="71" ht="15.0" customHeight="1">
      <c r="A71" s="71">
        <v>1.0</v>
      </c>
      <c r="B71" s="102">
        <v>43300.0</v>
      </c>
      <c r="C71" s="71" t="s">
        <v>612</v>
      </c>
      <c r="D71" s="71" t="s">
        <v>565</v>
      </c>
      <c r="E71" s="71">
        <v>35.0</v>
      </c>
      <c r="F71" s="71">
        <v>1.0</v>
      </c>
      <c r="G71" s="71" t="s">
        <v>61</v>
      </c>
      <c r="H71" s="71" t="s">
        <v>610</v>
      </c>
      <c r="I71" s="71" t="s">
        <v>619</v>
      </c>
    </row>
    <row r="72" ht="15.0" customHeight="1">
      <c r="A72" s="71">
        <v>1.0</v>
      </c>
      <c r="B72" s="102">
        <v>43308.0</v>
      </c>
      <c r="C72" s="71" t="s">
        <v>583</v>
      </c>
      <c r="D72" s="71" t="s">
        <v>565</v>
      </c>
      <c r="E72" s="71">
        <v>73.0</v>
      </c>
      <c r="F72" s="71">
        <v>1.0</v>
      </c>
      <c r="G72" s="71" t="s">
        <v>61</v>
      </c>
      <c r="H72" s="71" t="s">
        <v>610</v>
      </c>
      <c r="I72" s="71" t="s">
        <v>619</v>
      </c>
    </row>
    <row r="73" ht="15.0" customHeight="1">
      <c r="A73" s="71">
        <v>1.0</v>
      </c>
      <c r="B73" s="102">
        <v>43319.0</v>
      </c>
      <c r="C73" s="71" t="s">
        <v>569</v>
      </c>
      <c r="D73" s="71" t="s">
        <v>565</v>
      </c>
      <c r="E73" s="71">
        <v>22.0</v>
      </c>
      <c r="F73" s="71">
        <v>1.0</v>
      </c>
      <c r="G73" s="71" t="s">
        <v>61</v>
      </c>
      <c r="H73" s="71" t="s">
        <v>610</v>
      </c>
      <c r="I73" s="71" t="s">
        <v>611</v>
      </c>
    </row>
    <row r="74" ht="15.0" customHeight="1">
      <c r="A74" s="71">
        <v>1.0</v>
      </c>
      <c r="B74" s="102">
        <v>43356.0</v>
      </c>
      <c r="C74" s="71" t="s">
        <v>583</v>
      </c>
      <c r="D74" s="71" t="s">
        <v>565</v>
      </c>
      <c r="E74" s="71">
        <v>56.0</v>
      </c>
      <c r="F74" s="71">
        <v>1.0</v>
      </c>
      <c r="G74" s="71" t="s">
        <v>61</v>
      </c>
      <c r="H74" s="71" t="s">
        <v>610</v>
      </c>
      <c r="I74" s="71" t="s">
        <v>620</v>
      </c>
    </row>
    <row r="75" ht="15.0" customHeight="1">
      <c r="A75" s="71">
        <v>1.0</v>
      </c>
      <c r="B75" s="102">
        <v>43356.0</v>
      </c>
      <c r="C75" s="71" t="s">
        <v>612</v>
      </c>
      <c r="D75" s="71" t="s">
        <v>565</v>
      </c>
      <c r="E75" s="71" t="s">
        <v>577</v>
      </c>
      <c r="F75" s="71">
        <v>1.0</v>
      </c>
      <c r="G75" s="71" t="s">
        <v>61</v>
      </c>
      <c r="H75" s="71" t="s">
        <v>610</v>
      </c>
      <c r="I75" s="71" t="s">
        <v>621</v>
      </c>
    </row>
    <row r="76" ht="15.0" customHeight="1">
      <c r="A76" s="71">
        <v>1.0</v>
      </c>
      <c r="B76" s="102">
        <v>43356.0</v>
      </c>
      <c r="C76" s="71" t="s">
        <v>583</v>
      </c>
      <c r="D76" s="71" t="s">
        <v>565</v>
      </c>
      <c r="E76" s="71">
        <v>25.0</v>
      </c>
      <c r="F76" s="71">
        <v>1.0</v>
      </c>
      <c r="G76" s="71" t="s">
        <v>61</v>
      </c>
      <c r="H76" s="71" t="s">
        <v>610</v>
      </c>
      <c r="I76" s="71" t="s">
        <v>610</v>
      </c>
    </row>
    <row r="77" ht="15.0" customHeight="1">
      <c r="A77" s="71">
        <v>1.0</v>
      </c>
      <c r="B77" s="102">
        <v>43423.0</v>
      </c>
      <c r="C77" s="71" t="s">
        <v>574</v>
      </c>
      <c r="D77" s="71" t="s">
        <v>565</v>
      </c>
      <c r="E77" s="71" t="s">
        <v>577</v>
      </c>
      <c r="F77" s="71">
        <v>1.0</v>
      </c>
      <c r="G77" s="71" t="s">
        <v>61</v>
      </c>
      <c r="H77" s="71" t="s">
        <v>591</v>
      </c>
      <c r="I77" s="71" t="s">
        <v>591</v>
      </c>
    </row>
    <row r="78" ht="15.0" customHeight="1">
      <c r="A78" s="71">
        <v>1.0</v>
      </c>
      <c r="B78" s="102">
        <v>43426.0</v>
      </c>
      <c r="C78" s="71" t="s">
        <v>572</v>
      </c>
      <c r="D78" s="71" t="s">
        <v>577</v>
      </c>
      <c r="E78" s="71" t="s">
        <v>577</v>
      </c>
      <c r="F78" s="71">
        <v>1.0</v>
      </c>
      <c r="G78" s="71" t="s">
        <v>61</v>
      </c>
      <c r="H78" s="71" t="s">
        <v>609</v>
      </c>
      <c r="I78" s="71" t="s">
        <v>609</v>
      </c>
    </row>
    <row r="79" ht="15.0" customHeight="1">
      <c r="A79" s="71">
        <v>1.0</v>
      </c>
      <c r="B79" s="102">
        <v>43426.0</v>
      </c>
      <c r="C79" s="71" t="s">
        <v>569</v>
      </c>
      <c r="D79" s="71" t="s">
        <v>577</v>
      </c>
      <c r="E79" s="71" t="s">
        <v>577</v>
      </c>
      <c r="F79" s="71">
        <v>1.0</v>
      </c>
      <c r="G79" s="71" t="s">
        <v>61</v>
      </c>
      <c r="H79" s="71" t="s">
        <v>595</v>
      </c>
      <c r="I79" s="71" t="s">
        <v>595</v>
      </c>
    </row>
    <row r="80" ht="15.0" customHeight="1">
      <c r="A80" s="71">
        <v>1.0</v>
      </c>
      <c r="B80" s="102">
        <v>43426.0</v>
      </c>
      <c r="C80" s="71" t="s">
        <v>572</v>
      </c>
      <c r="D80" s="71" t="s">
        <v>577</v>
      </c>
      <c r="E80" s="71" t="s">
        <v>577</v>
      </c>
      <c r="F80" s="71">
        <v>1.0</v>
      </c>
      <c r="G80" s="71" t="s">
        <v>61</v>
      </c>
      <c r="H80" s="71" t="s">
        <v>609</v>
      </c>
      <c r="I80" s="71" t="s">
        <v>609</v>
      </c>
    </row>
    <row r="81" ht="15.0" customHeight="1">
      <c r="A81" s="71">
        <v>1.0</v>
      </c>
      <c r="B81" s="102">
        <v>43105.0</v>
      </c>
      <c r="C81" s="71" t="s">
        <v>583</v>
      </c>
      <c r="D81" s="71" t="s">
        <v>577</v>
      </c>
      <c r="E81" s="71" t="s">
        <v>577</v>
      </c>
      <c r="F81" s="71">
        <v>1.0</v>
      </c>
      <c r="G81" s="71" t="s">
        <v>61</v>
      </c>
      <c r="H81" s="71" t="s">
        <v>622</v>
      </c>
      <c r="I81" s="71" t="s">
        <v>623</v>
      </c>
    </row>
    <row r="82" ht="15.0" customHeight="1">
      <c r="A82" s="71">
        <v>1.0</v>
      </c>
      <c r="B82" s="102">
        <v>43110.0</v>
      </c>
      <c r="C82" s="71" t="s">
        <v>583</v>
      </c>
      <c r="D82" s="71" t="s">
        <v>565</v>
      </c>
      <c r="E82" s="71" t="s">
        <v>577</v>
      </c>
      <c r="F82" s="71">
        <v>1.0</v>
      </c>
      <c r="G82" s="71" t="s">
        <v>61</v>
      </c>
      <c r="H82" s="71" t="s">
        <v>594</v>
      </c>
      <c r="I82" s="71" t="s">
        <v>624</v>
      </c>
    </row>
    <row r="83" ht="15.0" customHeight="1">
      <c r="A83" s="71">
        <v>1.0</v>
      </c>
      <c r="B83" s="102">
        <v>43113.0</v>
      </c>
      <c r="C83" s="71" t="s">
        <v>574</v>
      </c>
      <c r="D83" s="71" t="s">
        <v>577</v>
      </c>
      <c r="E83" s="71" t="s">
        <v>577</v>
      </c>
      <c r="F83" s="71">
        <v>1.0</v>
      </c>
      <c r="G83" s="71" t="s">
        <v>61</v>
      </c>
      <c r="H83" s="71" t="s">
        <v>567</v>
      </c>
      <c r="I83" s="71" t="s">
        <v>567</v>
      </c>
    </row>
    <row r="84" ht="15.0" customHeight="1">
      <c r="A84" s="71">
        <v>1.0</v>
      </c>
      <c r="B84" s="102">
        <v>43151.0</v>
      </c>
      <c r="C84" s="71" t="s">
        <v>564</v>
      </c>
      <c r="D84" s="71" t="s">
        <v>565</v>
      </c>
      <c r="E84" s="71">
        <v>42.0</v>
      </c>
      <c r="F84" s="71">
        <v>1.0</v>
      </c>
      <c r="G84" s="71" t="s">
        <v>61</v>
      </c>
      <c r="H84" s="71" t="s">
        <v>594</v>
      </c>
      <c r="I84" s="71" t="s">
        <v>625</v>
      </c>
    </row>
    <row r="85" ht="15.0" customHeight="1">
      <c r="A85" s="71">
        <v>1.0</v>
      </c>
      <c r="B85" s="102">
        <v>43152.0</v>
      </c>
      <c r="C85" s="71" t="s">
        <v>583</v>
      </c>
      <c r="D85" s="71" t="s">
        <v>577</v>
      </c>
      <c r="E85" s="71" t="s">
        <v>577</v>
      </c>
      <c r="F85" s="71">
        <v>1.0</v>
      </c>
      <c r="G85" s="71" t="s">
        <v>61</v>
      </c>
      <c r="H85" s="71" t="s">
        <v>567</v>
      </c>
      <c r="I85" s="71" t="s">
        <v>567</v>
      </c>
    </row>
    <row r="86" ht="15.0" customHeight="1">
      <c r="A86" s="71">
        <v>1.0</v>
      </c>
      <c r="B86" s="102">
        <v>43162.0</v>
      </c>
      <c r="C86" s="71" t="s">
        <v>583</v>
      </c>
      <c r="D86" s="71" t="s">
        <v>565</v>
      </c>
      <c r="E86" s="71" t="s">
        <v>577</v>
      </c>
      <c r="F86" s="71">
        <v>1.0</v>
      </c>
      <c r="G86" s="71" t="s">
        <v>61</v>
      </c>
      <c r="H86" s="71" t="s">
        <v>622</v>
      </c>
      <c r="I86" s="71" t="s">
        <v>622</v>
      </c>
    </row>
    <row r="87" ht="15.0" customHeight="1">
      <c r="A87" s="71">
        <v>1.0</v>
      </c>
      <c r="B87" s="102">
        <v>43172.0</v>
      </c>
      <c r="C87" s="71" t="s">
        <v>583</v>
      </c>
      <c r="D87" s="71" t="s">
        <v>577</v>
      </c>
      <c r="E87" s="71" t="s">
        <v>577</v>
      </c>
      <c r="F87" s="71">
        <v>1.0</v>
      </c>
      <c r="G87" s="71" t="s">
        <v>61</v>
      </c>
      <c r="H87" s="71" t="s">
        <v>626</v>
      </c>
      <c r="I87" s="71" t="s">
        <v>627</v>
      </c>
    </row>
    <row r="88" ht="15.0" customHeight="1">
      <c r="A88" s="71">
        <v>1.0</v>
      </c>
      <c r="B88" s="102">
        <v>43201.0</v>
      </c>
      <c r="C88" s="71" t="s">
        <v>564</v>
      </c>
      <c r="D88" s="71" t="s">
        <v>565</v>
      </c>
      <c r="E88" s="71" t="s">
        <v>577</v>
      </c>
      <c r="F88" s="71">
        <v>1.0</v>
      </c>
      <c r="G88" s="71" t="s">
        <v>61</v>
      </c>
      <c r="H88" s="71" t="s">
        <v>594</v>
      </c>
      <c r="I88" s="71" t="s">
        <v>594</v>
      </c>
    </row>
    <row r="89" ht="15.0" customHeight="1">
      <c r="A89" s="71">
        <v>1.0</v>
      </c>
      <c r="B89" s="102">
        <v>43245.0</v>
      </c>
      <c r="C89" s="71" t="s">
        <v>564</v>
      </c>
      <c r="D89" s="71" t="s">
        <v>577</v>
      </c>
      <c r="E89" s="71" t="s">
        <v>577</v>
      </c>
      <c r="F89" s="71">
        <v>1.0</v>
      </c>
      <c r="G89" s="71" t="s">
        <v>61</v>
      </c>
      <c r="H89" s="71" t="s">
        <v>594</v>
      </c>
      <c r="I89" s="71" t="s">
        <v>628</v>
      </c>
    </row>
    <row r="90" ht="15.0" customHeight="1">
      <c r="A90" s="71">
        <v>1.0</v>
      </c>
      <c r="B90" s="102">
        <v>43299.0</v>
      </c>
      <c r="C90" s="71" t="s">
        <v>583</v>
      </c>
      <c r="D90" s="71" t="s">
        <v>577</v>
      </c>
      <c r="E90" s="71" t="s">
        <v>577</v>
      </c>
      <c r="F90" s="71">
        <v>1.0</v>
      </c>
      <c r="G90" s="71" t="s">
        <v>61</v>
      </c>
      <c r="H90" s="71" t="s">
        <v>622</v>
      </c>
      <c r="I90" s="71" t="s">
        <v>629</v>
      </c>
    </row>
    <row r="91" ht="15.0" customHeight="1">
      <c r="A91" s="71">
        <v>1.0</v>
      </c>
      <c r="B91" s="102">
        <v>43314.0</v>
      </c>
      <c r="C91" s="71" t="s">
        <v>564</v>
      </c>
      <c r="D91" s="71" t="s">
        <v>577</v>
      </c>
      <c r="E91" s="71" t="s">
        <v>577</v>
      </c>
      <c r="F91" s="71">
        <v>1.0</v>
      </c>
      <c r="G91" s="71" t="s">
        <v>61</v>
      </c>
      <c r="H91" s="71" t="s">
        <v>594</v>
      </c>
      <c r="I91" s="71" t="s">
        <v>594</v>
      </c>
    </row>
    <row r="92" ht="15.0" customHeight="1">
      <c r="A92" s="71">
        <v>1.0</v>
      </c>
      <c r="B92" s="102">
        <v>43430.0</v>
      </c>
      <c r="C92" s="71" t="s">
        <v>574</v>
      </c>
      <c r="D92" s="71" t="s">
        <v>577</v>
      </c>
      <c r="E92" s="71" t="s">
        <v>577</v>
      </c>
      <c r="F92" s="71">
        <v>1.0</v>
      </c>
      <c r="G92" s="71" t="s">
        <v>61</v>
      </c>
      <c r="H92" s="71" t="s">
        <v>610</v>
      </c>
      <c r="I92" s="71" t="s">
        <v>610</v>
      </c>
    </row>
    <row r="93" ht="15.0" customHeight="1">
      <c r="A93" s="71">
        <v>1.0</v>
      </c>
      <c r="B93" s="102">
        <v>43430.0</v>
      </c>
      <c r="C93" s="71" t="s">
        <v>572</v>
      </c>
      <c r="D93" s="71" t="s">
        <v>577</v>
      </c>
      <c r="E93" s="71" t="s">
        <v>577</v>
      </c>
      <c r="F93" s="71">
        <v>1.0</v>
      </c>
      <c r="G93" s="71" t="s">
        <v>61</v>
      </c>
      <c r="H93" s="71" t="s">
        <v>610</v>
      </c>
      <c r="I93" s="71" t="s">
        <v>621</v>
      </c>
    </row>
    <row r="94" ht="15.0" customHeight="1">
      <c r="A94" s="71">
        <v>1.0</v>
      </c>
      <c r="B94" s="102">
        <v>43434.0</v>
      </c>
      <c r="C94" s="71" t="s">
        <v>583</v>
      </c>
      <c r="D94" s="71" t="s">
        <v>565</v>
      </c>
      <c r="E94" s="71">
        <v>54.0</v>
      </c>
      <c r="F94" s="71">
        <v>1.0</v>
      </c>
      <c r="G94" s="71" t="s">
        <v>61</v>
      </c>
      <c r="H94" s="71" t="s">
        <v>575</v>
      </c>
      <c r="I94" s="71" t="s">
        <v>586</v>
      </c>
    </row>
    <row r="95" ht="15.0" customHeight="1">
      <c r="A95" s="71">
        <v>1.0</v>
      </c>
      <c r="B95" s="102">
        <v>43434.0</v>
      </c>
      <c r="C95" s="71" t="s">
        <v>572</v>
      </c>
      <c r="D95" s="71" t="s">
        <v>577</v>
      </c>
      <c r="E95" s="71" t="s">
        <v>577</v>
      </c>
      <c r="F95" s="71">
        <v>1.0</v>
      </c>
      <c r="G95" s="71" t="s">
        <v>61</v>
      </c>
      <c r="H95" s="71" t="s">
        <v>610</v>
      </c>
      <c r="I95" s="71" t="s">
        <v>610</v>
      </c>
    </row>
    <row r="96" ht="15.0" customHeight="1">
      <c r="A96" s="71">
        <v>1.0</v>
      </c>
      <c r="B96" s="102">
        <v>43175.0</v>
      </c>
      <c r="C96" s="71" t="s">
        <v>564</v>
      </c>
      <c r="D96" s="71" t="s">
        <v>565</v>
      </c>
      <c r="E96" s="71" t="s">
        <v>577</v>
      </c>
      <c r="F96" s="71">
        <v>1.0</v>
      </c>
      <c r="G96" s="71" t="s">
        <v>61</v>
      </c>
      <c r="H96" s="71" t="s">
        <v>622</v>
      </c>
      <c r="I96" s="71" t="s">
        <v>630</v>
      </c>
    </row>
    <row r="97" ht="15.0" customHeight="1">
      <c r="A97" s="71">
        <v>1.0</v>
      </c>
      <c r="B97" s="102">
        <v>43256.0</v>
      </c>
      <c r="C97" s="71" t="s">
        <v>572</v>
      </c>
      <c r="D97" s="71" t="s">
        <v>565</v>
      </c>
      <c r="E97" s="71">
        <v>20.0</v>
      </c>
      <c r="F97" s="71">
        <v>1.0</v>
      </c>
      <c r="G97" s="71" t="s">
        <v>61</v>
      </c>
      <c r="H97" s="71" t="s">
        <v>622</v>
      </c>
      <c r="I97" s="71" t="s">
        <v>631</v>
      </c>
    </row>
    <row r="98" ht="15.0" customHeight="1">
      <c r="A98" s="71">
        <v>1.0</v>
      </c>
      <c r="B98" s="102">
        <v>43403.0</v>
      </c>
      <c r="C98" s="71" t="s">
        <v>564</v>
      </c>
      <c r="D98" s="71" t="s">
        <v>565</v>
      </c>
      <c r="E98" s="71">
        <v>46.0</v>
      </c>
      <c r="F98" s="71">
        <v>1.0</v>
      </c>
      <c r="G98" s="71" t="s">
        <v>566</v>
      </c>
      <c r="H98" s="71" t="s">
        <v>622</v>
      </c>
      <c r="I98" s="71" t="s">
        <v>622</v>
      </c>
    </row>
    <row r="99" ht="15.0" customHeight="1">
      <c r="A99" s="71">
        <v>1.0</v>
      </c>
      <c r="B99" s="102">
        <v>43818.0</v>
      </c>
      <c r="C99" s="71" t="s">
        <v>572</v>
      </c>
      <c r="D99" s="71" t="s">
        <v>577</v>
      </c>
      <c r="E99" s="71" t="s">
        <v>577</v>
      </c>
      <c r="F99" s="71">
        <v>1.0</v>
      </c>
      <c r="G99" s="71" t="s">
        <v>566</v>
      </c>
      <c r="H99" s="71" t="s">
        <v>622</v>
      </c>
      <c r="I99" s="71" t="s">
        <v>622</v>
      </c>
    </row>
    <row r="100" ht="15.0" customHeight="1">
      <c r="A100" s="71">
        <v>1.0</v>
      </c>
      <c r="B100" s="102">
        <v>43738.0</v>
      </c>
      <c r="C100" s="71" t="s">
        <v>572</v>
      </c>
      <c r="D100" s="71" t="s">
        <v>565</v>
      </c>
      <c r="E100" s="71">
        <v>38.0</v>
      </c>
      <c r="F100" s="71">
        <v>1.0</v>
      </c>
      <c r="G100" s="71" t="s">
        <v>566</v>
      </c>
      <c r="H100" s="71" t="s">
        <v>591</v>
      </c>
      <c r="I100" s="71" t="s">
        <v>591</v>
      </c>
    </row>
    <row r="101" ht="15.0" customHeight="1">
      <c r="A101" s="71">
        <v>1.0</v>
      </c>
      <c r="B101" s="102">
        <v>43488.0</v>
      </c>
      <c r="C101" s="71" t="s">
        <v>583</v>
      </c>
      <c r="D101" s="71" t="s">
        <v>565</v>
      </c>
      <c r="E101" s="71">
        <v>18.0</v>
      </c>
      <c r="F101" s="71">
        <v>1.0</v>
      </c>
      <c r="G101" s="71" t="s">
        <v>61</v>
      </c>
      <c r="H101" s="71" t="s">
        <v>567</v>
      </c>
      <c r="I101" s="71" t="s">
        <v>567</v>
      </c>
    </row>
    <row r="102" ht="15.0" customHeight="1">
      <c r="A102" s="71">
        <v>1.0</v>
      </c>
      <c r="B102" s="102">
        <v>43517.0</v>
      </c>
      <c r="C102" s="71" t="s">
        <v>583</v>
      </c>
      <c r="D102" s="71" t="s">
        <v>577</v>
      </c>
      <c r="E102" s="71" t="s">
        <v>577</v>
      </c>
      <c r="F102" s="71">
        <v>1.0</v>
      </c>
      <c r="G102" s="71" t="s">
        <v>61</v>
      </c>
      <c r="H102" s="71" t="s">
        <v>567</v>
      </c>
      <c r="I102" s="71" t="s">
        <v>632</v>
      </c>
    </row>
    <row r="103" ht="15.0" customHeight="1">
      <c r="A103" s="71">
        <v>1.0</v>
      </c>
      <c r="B103" s="102">
        <v>43529.0</v>
      </c>
      <c r="C103" s="71" t="s">
        <v>583</v>
      </c>
      <c r="D103" s="71" t="s">
        <v>585</v>
      </c>
      <c r="E103" s="71">
        <v>35.0</v>
      </c>
      <c r="F103" s="71">
        <v>1.0</v>
      </c>
      <c r="G103" s="71" t="s">
        <v>61</v>
      </c>
      <c r="H103" s="71" t="s">
        <v>567</v>
      </c>
      <c r="I103" s="71" t="s">
        <v>633</v>
      </c>
    </row>
    <row r="104" ht="15.0" customHeight="1">
      <c r="A104" s="71">
        <v>1.0</v>
      </c>
      <c r="B104" s="102">
        <v>43529.0</v>
      </c>
      <c r="C104" s="71" t="s">
        <v>583</v>
      </c>
      <c r="D104" s="71" t="s">
        <v>585</v>
      </c>
      <c r="E104" s="71">
        <v>35.0</v>
      </c>
      <c r="F104" s="71">
        <v>1.0</v>
      </c>
      <c r="G104" s="71" t="s">
        <v>61</v>
      </c>
      <c r="H104" s="71" t="s">
        <v>567</v>
      </c>
      <c r="I104" s="71" t="s">
        <v>633</v>
      </c>
    </row>
    <row r="105" ht="15.0" customHeight="1">
      <c r="A105" s="71">
        <v>1.0</v>
      </c>
      <c r="B105" s="102">
        <v>43529.0</v>
      </c>
      <c r="C105" s="71" t="s">
        <v>583</v>
      </c>
      <c r="D105" s="71" t="s">
        <v>585</v>
      </c>
      <c r="E105" s="71">
        <v>35.0</v>
      </c>
      <c r="F105" s="71">
        <v>1.0</v>
      </c>
      <c r="G105" s="71" t="s">
        <v>61</v>
      </c>
      <c r="H105" s="71" t="s">
        <v>567</v>
      </c>
      <c r="I105" s="71" t="s">
        <v>633</v>
      </c>
    </row>
    <row r="106" ht="15.0" customHeight="1">
      <c r="A106" s="71">
        <v>1.0</v>
      </c>
      <c r="B106" s="102">
        <v>43529.0</v>
      </c>
      <c r="C106" s="71" t="s">
        <v>583</v>
      </c>
      <c r="D106" s="71" t="s">
        <v>585</v>
      </c>
      <c r="E106" s="71">
        <v>35.0</v>
      </c>
      <c r="F106" s="71">
        <v>1.0</v>
      </c>
      <c r="G106" s="71" t="s">
        <v>61</v>
      </c>
      <c r="H106" s="71" t="s">
        <v>567</v>
      </c>
      <c r="I106" s="71" t="s">
        <v>633</v>
      </c>
    </row>
    <row r="107" ht="15.0" customHeight="1">
      <c r="A107" s="71">
        <v>1.0</v>
      </c>
      <c r="B107" s="102">
        <v>43556.0</v>
      </c>
      <c r="C107" s="71" t="s">
        <v>616</v>
      </c>
      <c r="D107" s="71" t="s">
        <v>565</v>
      </c>
      <c r="E107" s="71">
        <v>26.0</v>
      </c>
      <c r="F107" s="71">
        <v>1.0</v>
      </c>
      <c r="G107" s="71" t="s">
        <v>566</v>
      </c>
      <c r="H107" s="71" t="s">
        <v>567</v>
      </c>
      <c r="I107" s="71" t="s">
        <v>567</v>
      </c>
    </row>
    <row r="108" ht="15.0" customHeight="1">
      <c r="A108" s="71">
        <v>1.0</v>
      </c>
      <c r="B108" s="102">
        <v>43507.0</v>
      </c>
      <c r="C108" s="71" t="s">
        <v>574</v>
      </c>
      <c r="D108" s="71" t="s">
        <v>565</v>
      </c>
      <c r="E108" s="71">
        <v>28.0</v>
      </c>
      <c r="F108" s="71">
        <v>1.0</v>
      </c>
      <c r="G108" s="71" t="s">
        <v>61</v>
      </c>
      <c r="H108" s="71" t="s">
        <v>600</v>
      </c>
      <c r="I108" s="71" t="s">
        <v>634</v>
      </c>
    </row>
    <row r="109" ht="15.0" customHeight="1">
      <c r="A109" s="71">
        <v>1.0</v>
      </c>
      <c r="B109" s="102">
        <v>43783.0</v>
      </c>
      <c r="C109" s="71" t="s">
        <v>569</v>
      </c>
      <c r="D109" s="71" t="s">
        <v>565</v>
      </c>
      <c r="E109" s="71" t="s">
        <v>577</v>
      </c>
      <c r="F109" s="71">
        <v>1.0</v>
      </c>
      <c r="G109" s="71" t="s">
        <v>61</v>
      </c>
      <c r="H109" s="71" t="s">
        <v>600</v>
      </c>
      <c r="I109" s="71" t="s">
        <v>601</v>
      </c>
    </row>
    <row r="110" ht="15.0" customHeight="1">
      <c r="A110" s="71">
        <v>1.0</v>
      </c>
      <c r="B110" s="102">
        <v>43657.0</v>
      </c>
      <c r="C110" s="71" t="s">
        <v>569</v>
      </c>
      <c r="D110" s="71" t="s">
        <v>565</v>
      </c>
      <c r="E110" s="71" t="s">
        <v>577</v>
      </c>
      <c r="F110" s="71">
        <v>1.0</v>
      </c>
      <c r="G110" s="71" t="s">
        <v>61</v>
      </c>
      <c r="H110" s="71" t="s">
        <v>575</v>
      </c>
      <c r="I110" s="71" t="s">
        <v>575</v>
      </c>
    </row>
    <row r="111" ht="15.0" customHeight="1">
      <c r="A111" s="71">
        <v>1.0</v>
      </c>
      <c r="B111" s="102">
        <v>43541.0</v>
      </c>
      <c r="C111" s="71" t="s">
        <v>592</v>
      </c>
      <c r="D111" s="71" t="s">
        <v>565</v>
      </c>
      <c r="E111" s="71">
        <v>35.0</v>
      </c>
      <c r="F111" s="71">
        <v>1.0</v>
      </c>
      <c r="G111" s="71" t="s">
        <v>61</v>
      </c>
      <c r="H111" s="71" t="s">
        <v>575</v>
      </c>
      <c r="I111" s="71" t="s">
        <v>598</v>
      </c>
    </row>
    <row r="112" ht="15.0" customHeight="1">
      <c r="A112" s="71">
        <v>1.0</v>
      </c>
      <c r="B112" s="102">
        <v>43626.0</v>
      </c>
      <c r="C112" s="71" t="s">
        <v>569</v>
      </c>
      <c r="D112" s="71" t="s">
        <v>565</v>
      </c>
      <c r="E112" s="71">
        <v>20.0</v>
      </c>
      <c r="F112" s="71">
        <v>1.0</v>
      </c>
      <c r="G112" s="71" t="s">
        <v>566</v>
      </c>
      <c r="H112" s="71" t="s">
        <v>575</v>
      </c>
      <c r="I112" s="71" t="s">
        <v>635</v>
      </c>
    </row>
    <row r="113" ht="15.0" customHeight="1">
      <c r="A113" s="71">
        <v>1.0</v>
      </c>
      <c r="B113" s="102">
        <v>43666.0</v>
      </c>
      <c r="C113" s="71" t="s">
        <v>574</v>
      </c>
      <c r="D113" s="71" t="s">
        <v>565</v>
      </c>
      <c r="E113" s="71">
        <v>34.0</v>
      </c>
      <c r="F113" s="71">
        <v>1.0</v>
      </c>
      <c r="G113" s="71" t="s">
        <v>566</v>
      </c>
      <c r="H113" s="71" t="s">
        <v>575</v>
      </c>
      <c r="I113" s="71" t="s">
        <v>598</v>
      </c>
    </row>
    <row r="114" ht="15.0" customHeight="1">
      <c r="A114" s="71">
        <v>1.0</v>
      </c>
      <c r="B114" s="102">
        <v>43558.0</v>
      </c>
      <c r="C114" s="71" t="s">
        <v>564</v>
      </c>
      <c r="D114" s="71" t="s">
        <v>565</v>
      </c>
      <c r="E114" s="71">
        <v>23.0</v>
      </c>
      <c r="F114" s="71">
        <v>1.0</v>
      </c>
      <c r="G114" s="71" t="s">
        <v>566</v>
      </c>
      <c r="H114" s="71" t="s">
        <v>575</v>
      </c>
      <c r="I114" s="71" t="s">
        <v>636</v>
      </c>
    </row>
    <row r="115" ht="15.0" customHeight="1">
      <c r="A115" s="71">
        <v>1.0</v>
      </c>
      <c r="B115" s="102">
        <v>43469.0</v>
      </c>
      <c r="C115" s="71" t="s">
        <v>564</v>
      </c>
      <c r="D115" s="71" t="s">
        <v>565</v>
      </c>
      <c r="E115" s="71">
        <v>41.0</v>
      </c>
      <c r="F115" s="71">
        <v>1.0</v>
      </c>
      <c r="G115" s="71" t="s">
        <v>566</v>
      </c>
      <c r="H115" s="71" t="s">
        <v>581</v>
      </c>
      <c r="I115" s="71" t="s">
        <v>637</v>
      </c>
    </row>
    <row r="116" ht="15.0" customHeight="1">
      <c r="A116" s="71">
        <v>1.0</v>
      </c>
      <c r="B116" s="102">
        <v>43531.0</v>
      </c>
      <c r="C116" s="71" t="s">
        <v>583</v>
      </c>
      <c r="D116" s="71" t="s">
        <v>565</v>
      </c>
      <c r="E116" s="71" t="s">
        <v>577</v>
      </c>
      <c r="F116" s="71">
        <v>1.0</v>
      </c>
      <c r="G116" s="71" t="s">
        <v>61</v>
      </c>
      <c r="H116" s="71" t="s">
        <v>581</v>
      </c>
      <c r="I116" s="71" t="s">
        <v>582</v>
      </c>
    </row>
    <row r="117" ht="15.0" customHeight="1">
      <c r="A117" s="71">
        <v>1.0</v>
      </c>
      <c r="B117" s="102">
        <v>43780.0</v>
      </c>
      <c r="C117" s="71" t="s">
        <v>564</v>
      </c>
      <c r="D117" s="71" t="s">
        <v>565</v>
      </c>
      <c r="E117" s="71">
        <v>35.0</v>
      </c>
      <c r="F117" s="71">
        <v>1.0</v>
      </c>
      <c r="G117" s="71" t="s">
        <v>61</v>
      </c>
      <c r="H117" s="71" t="s">
        <v>581</v>
      </c>
      <c r="I117" s="71" t="s">
        <v>582</v>
      </c>
    </row>
    <row r="118" ht="15.0" customHeight="1">
      <c r="A118" s="71">
        <v>1.0</v>
      </c>
      <c r="B118" s="102">
        <v>43787.0</v>
      </c>
      <c r="C118" s="71" t="s">
        <v>564</v>
      </c>
      <c r="D118" s="71" t="s">
        <v>565</v>
      </c>
      <c r="E118" s="71">
        <v>33.0</v>
      </c>
      <c r="F118" s="71">
        <v>1.0</v>
      </c>
      <c r="G118" s="71" t="s">
        <v>61</v>
      </c>
      <c r="H118" s="71" t="s">
        <v>581</v>
      </c>
      <c r="I118" s="71" t="s">
        <v>582</v>
      </c>
    </row>
    <row r="119" ht="15.0" customHeight="1">
      <c r="A119" s="71">
        <v>1.0</v>
      </c>
      <c r="B119" s="102">
        <v>43802.0</v>
      </c>
      <c r="C119" s="71" t="s">
        <v>592</v>
      </c>
      <c r="D119" s="71" t="s">
        <v>565</v>
      </c>
      <c r="E119" s="71">
        <v>19.0</v>
      </c>
      <c r="F119" s="71">
        <v>1.0</v>
      </c>
      <c r="G119" s="71" t="s">
        <v>566</v>
      </c>
      <c r="H119" s="71" t="s">
        <v>581</v>
      </c>
      <c r="I119" s="71" t="s">
        <v>638</v>
      </c>
    </row>
    <row r="120" ht="15.0" customHeight="1">
      <c r="A120" s="71">
        <v>1.0</v>
      </c>
      <c r="B120" s="102">
        <v>43605.0</v>
      </c>
      <c r="C120" s="71" t="s">
        <v>564</v>
      </c>
      <c r="D120" s="71" t="s">
        <v>565</v>
      </c>
      <c r="E120" s="71">
        <v>22.0</v>
      </c>
      <c r="F120" s="71">
        <v>1.0</v>
      </c>
      <c r="G120" s="71" t="s">
        <v>566</v>
      </c>
      <c r="H120" s="71" t="s">
        <v>594</v>
      </c>
      <c r="I120" s="71" t="s">
        <v>594</v>
      </c>
    </row>
    <row r="121" ht="15.0" customHeight="1">
      <c r="A121" s="71">
        <v>1.0</v>
      </c>
      <c r="B121" s="102">
        <v>43724.0</v>
      </c>
      <c r="C121" s="71" t="s">
        <v>583</v>
      </c>
      <c r="D121" s="71" t="s">
        <v>565</v>
      </c>
      <c r="E121" s="71" t="s">
        <v>577</v>
      </c>
      <c r="F121" s="71">
        <v>1.0</v>
      </c>
      <c r="G121" s="71" t="s">
        <v>61</v>
      </c>
      <c r="H121" s="71" t="s">
        <v>595</v>
      </c>
      <c r="I121" s="71" t="s">
        <v>596</v>
      </c>
    </row>
    <row r="122" ht="15.0" customHeight="1">
      <c r="A122" s="71">
        <v>1.0</v>
      </c>
      <c r="B122" s="102">
        <v>43602.0</v>
      </c>
      <c r="C122" s="71" t="s">
        <v>583</v>
      </c>
      <c r="D122" s="71" t="s">
        <v>577</v>
      </c>
      <c r="E122" s="71" t="s">
        <v>577</v>
      </c>
      <c r="F122" s="71">
        <v>1.0</v>
      </c>
      <c r="G122" s="71" t="s">
        <v>61</v>
      </c>
      <c r="H122" s="71" t="s">
        <v>575</v>
      </c>
      <c r="I122" s="71" t="s">
        <v>603</v>
      </c>
    </row>
    <row r="123" ht="15.0" customHeight="1">
      <c r="A123" s="71">
        <v>1.0</v>
      </c>
      <c r="B123" s="102">
        <v>43626.0</v>
      </c>
      <c r="C123" s="71" t="s">
        <v>572</v>
      </c>
      <c r="D123" s="71" t="s">
        <v>565</v>
      </c>
      <c r="E123" s="71">
        <v>35.0</v>
      </c>
      <c r="F123" s="71">
        <v>1.0</v>
      </c>
      <c r="G123" s="71" t="s">
        <v>61</v>
      </c>
      <c r="H123" s="71" t="s">
        <v>581</v>
      </c>
      <c r="I123" s="71" t="s">
        <v>581</v>
      </c>
    </row>
    <row r="124" ht="15.0" customHeight="1">
      <c r="A124" s="71">
        <v>1.0</v>
      </c>
      <c r="B124" s="102">
        <v>43652.0</v>
      </c>
      <c r="C124" s="71" t="s">
        <v>569</v>
      </c>
      <c r="D124" s="71" t="s">
        <v>565</v>
      </c>
      <c r="E124" s="71">
        <v>46.0</v>
      </c>
      <c r="F124" s="71">
        <v>1.0</v>
      </c>
      <c r="G124" s="71" t="s">
        <v>566</v>
      </c>
      <c r="H124" s="71" t="s">
        <v>581</v>
      </c>
      <c r="I124" s="71" t="s">
        <v>588</v>
      </c>
    </row>
    <row r="125" ht="15.0" customHeight="1">
      <c r="A125" s="71">
        <v>1.0</v>
      </c>
      <c r="B125" s="102">
        <v>43724.0</v>
      </c>
      <c r="C125" s="71" t="s">
        <v>574</v>
      </c>
      <c r="D125" s="71" t="s">
        <v>565</v>
      </c>
      <c r="E125" s="71">
        <v>33.0</v>
      </c>
      <c r="F125" s="71">
        <v>1.0</v>
      </c>
      <c r="G125" s="71" t="s">
        <v>61</v>
      </c>
      <c r="H125" s="71" t="s">
        <v>581</v>
      </c>
      <c r="I125" s="71" t="s">
        <v>639</v>
      </c>
    </row>
    <row r="126" ht="15.0" customHeight="1">
      <c r="A126" s="71">
        <v>1.0</v>
      </c>
      <c r="B126" s="102">
        <v>43573.0</v>
      </c>
      <c r="C126" s="71" t="s">
        <v>574</v>
      </c>
      <c r="D126" s="71" t="s">
        <v>565</v>
      </c>
      <c r="E126" s="71">
        <v>22.0</v>
      </c>
      <c r="F126" s="71">
        <v>1.0</v>
      </c>
      <c r="G126" s="71" t="s">
        <v>566</v>
      </c>
      <c r="H126" s="71" t="s">
        <v>575</v>
      </c>
      <c r="I126" s="71" t="s">
        <v>578</v>
      </c>
    </row>
    <row r="127" ht="15.0" customHeight="1">
      <c r="A127" s="71">
        <v>1.0</v>
      </c>
      <c r="B127" s="102">
        <v>43501.0</v>
      </c>
      <c r="C127" s="71" t="s">
        <v>572</v>
      </c>
      <c r="D127" s="71" t="s">
        <v>565</v>
      </c>
      <c r="E127" s="71" t="s">
        <v>577</v>
      </c>
      <c r="F127" s="71">
        <v>1.0</v>
      </c>
      <c r="G127" s="71" t="s">
        <v>61</v>
      </c>
      <c r="H127" s="71" t="s">
        <v>575</v>
      </c>
      <c r="I127" s="71" t="s">
        <v>575</v>
      </c>
    </row>
    <row r="128" ht="15.0" customHeight="1">
      <c r="A128" s="71">
        <v>1.0</v>
      </c>
      <c r="B128" s="102">
        <v>43522.0</v>
      </c>
      <c r="C128" s="71" t="s">
        <v>572</v>
      </c>
      <c r="D128" s="71" t="s">
        <v>577</v>
      </c>
      <c r="E128" s="71" t="s">
        <v>577</v>
      </c>
      <c r="F128" s="71">
        <v>1.0</v>
      </c>
      <c r="G128" s="71" t="s">
        <v>61</v>
      </c>
      <c r="H128" s="71" t="s">
        <v>575</v>
      </c>
      <c r="I128" s="71" t="s">
        <v>576</v>
      </c>
    </row>
    <row r="129" ht="15.0" customHeight="1">
      <c r="A129" s="71">
        <v>1.0</v>
      </c>
      <c r="B129" s="102">
        <v>43522.0</v>
      </c>
      <c r="C129" s="71" t="s">
        <v>583</v>
      </c>
      <c r="D129" s="71" t="s">
        <v>577</v>
      </c>
      <c r="E129" s="71" t="s">
        <v>577</v>
      </c>
      <c r="F129" s="71">
        <v>1.0</v>
      </c>
      <c r="G129" s="71" t="s">
        <v>61</v>
      </c>
      <c r="H129" s="71" t="s">
        <v>570</v>
      </c>
      <c r="I129" s="71" t="s">
        <v>571</v>
      </c>
    </row>
    <row r="130" ht="15.0" customHeight="1">
      <c r="A130" s="71">
        <v>1.0</v>
      </c>
      <c r="B130" s="102">
        <v>43525.0</v>
      </c>
      <c r="C130" s="71" t="s">
        <v>569</v>
      </c>
      <c r="D130" s="71" t="s">
        <v>577</v>
      </c>
      <c r="E130" s="71" t="s">
        <v>577</v>
      </c>
      <c r="F130" s="71">
        <v>1.0</v>
      </c>
      <c r="G130" s="71" t="s">
        <v>61</v>
      </c>
      <c r="H130" s="71" t="s">
        <v>581</v>
      </c>
      <c r="I130" s="71" t="s">
        <v>640</v>
      </c>
    </row>
    <row r="131" ht="15.0" customHeight="1">
      <c r="A131" s="71">
        <v>1.0</v>
      </c>
      <c r="B131" s="102">
        <v>43525.0</v>
      </c>
      <c r="C131" s="71" t="s">
        <v>572</v>
      </c>
      <c r="D131" s="71" t="s">
        <v>577</v>
      </c>
      <c r="E131" s="71" t="s">
        <v>577</v>
      </c>
      <c r="F131" s="71">
        <v>1.0</v>
      </c>
      <c r="G131" s="71" t="s">
        <v>61</v>
      </c>
      <c r="H131" s="71" t="s">
        <v>575</v>
      </c>
      <c r="I131" s="71" t="s">
        <v>579</v>
      </c>
    </row>
    <row r="132" ht="15.0" customHeight="1">
      <c r="A132" s="71">
        <v>1.0</v>
      </c>
      <c r="B132" s="102">
        <v>43528.0</v>
      </c>
      <c r="C132" s="71" t="s">
        <v>572</v>
      </c>
      <c r="D132" s="71" t="s">
        <v>585</v>
      </c>
      <c r="E132" s="71">
        <v>44.0</v>
      </c>
      <c r="F132" s="71">
        <v>1.0</v>
      </c>
      <c r="G132" s="71" t="s">
        <v>61</v>
      </c>
      <c r="H132" s="71" t="s">
        <v>600</v>
      </c>
      <c r="I132" s="71" t="s">
        <v>641</v>
      </c>
    </row>
    <row r="133" ht="15.0" customHeight="1">
      <c r="A133" s="71">
        <v>1.0</v>
      </c>
      <c r="B133" s="102">
        <v>43530.0</v>
      </c>
      <c r="C133" s="71" t="s">
        <v>572</v>
      </c>
      <c r="D133" s="71" t="s">
        <v>565</v>
      </c>
      <c r="E133" s="71" t="s">
        <v>577</v>
      </c>
      <c r="F133" s="71">
        <v>1.0</v>
      </c>
      <c r="G133" s="71" t="s">
        <v>61</v>
      </c>
      <c r="H133" s="71" t="s">
        <v>575</v>
      </c>
      <c r="I133" s="71" t="s">
        <v>598</v>
      </c>
    </row>
    <row r="134" ht="15.0" customHeight="1">
      <c r="A134" s="71">
        <v>1.0</v>
      </c>
      <c r="B134" s="102">
        <v>43531.0</v>
      </c>
      <c r="C134" s="71" t="s">
        <v>572</v>
      </c>
      <c r="D134" s="71" t="s">
        <v>565</v>
      </c>
      <c r="E134" s="71" t="s">
        <v>577</v>
      </c>
      <c r="F134" s="71">
        <v>1.0</v>
      </c>
      <c r="G134" s="71" t="s">
        <v>61</v>
      </c>
      <c r="H134" s="71" t="s">
        <v>575</v>
      </c>
      <c r="I134" s="71" t="s">
        <v>575</v>
      </c>
    </row>
    <row r="135" ht="15.0" customHeight="1">
      <c r="A135" s="71">
        <v>1.0</v>
      </c>
      <c r="B135" s="102">
        <v>43532.0</v>
      </c>
      <c r="C135" s="71" t="s">
        <v>569</v>
      </c>
      <c r="D135" s="71" t="s">
        <v>565</v>
      </c>
      <c r="E135" s="71">
        <v>42.0</v>
      </c>
      <c r="F135" s="71">
        <v>1.0</v>
      </c>
      <c r="G135" s="71" t="s">
        <v>61</v>
      </c>
      <c r="H135" s="71" t="s">
        <v>575</v>
      </c>
      <c r="I135" s="71" t="s">
        <v>598</v>
      </c>
    </row>
    <row r="136" ht="15.0" customHeight="1">
      <c r="A136" s="71">
        <v>1.0</v>
      </c>
      <c r="B136" s="102">
        <v>43536.0</v>
      </c>
      <c r="C136" s="71" t="s">
        <v>583</v>
      </c>
      <c r="D136" s="71" t="s">
        <v>565</v>
      </c>
      <c r="E136" s="71" t="s">
        <v>577</v>
      </c>
      <c r="F136" s="71">
        <v>1.0</v>
      </c>
      <c r="G136" s="71" t="s">
        <v>61</v>
      </c>
      <c r="H136" s="71" t="s">
        <v>575</v>
      </c>
      <c r="I136" s="71" t="s">
        <v>603</v>
      </c>
    </row>
    <row r="137" ht="15.0" customHeight="1">
      <c r="A137" s="71">
        <v>1.0</v>
      </c>
      <c r="B137" s="102">
        <v>43541.0</v>
      </c>
      <c r="C137" s="71" t="s">
        <v>574</v>
      </c>
      <c r="D137" s="71" t="s">
        <v>565</v>
      </c>
      <c r="E137" s="71" t="s">
        <v>577</v>
      </c>
      <c r="F137" s="71">
        <v>1.0</v>
      </c>
      <c r="G137" s="71" t="s">
        <v>61</v>
      </c>
      <c r="H137" s="71" t="s">
        <v>591</v>
      </c>
      <c r="I137" s="71" t="s">
        <v>591</v>
      </c>
    </row>
    <row r="138" ht="15.0" customHeight="1">
      <c r="A138" s="71">
        <v>1.0</v>
      </c>
      <c r="B138" s="102">
        <v>43546.0</v>
      </c>
      <c r="C138" s="71" t="s">
        <v>612</v>
      </c>
      <c r="D138" s="71" t="s">
        <v>565</v>
      </c>
      <c r="E138" s="71" t="s">
        <v>577</v>
      </c>
      <c r="F138" s="71">
        <v>1.0</v>
      </c>
      <c r="G138" s="71" t="s">
        <v>61</v>
      </c>
      <c r="H138" s="71" t="s">
        <v>581</v>
      </c>
      <c r="I138" s="71" t="s">
        <v>638</v>
      </c>
    </row>
    <row r="139" ht="15.0" customHeight="1">
      <c r="A139" s="71">
        <v>1.0</v>
      </c>
      <c r="B139" s="102">
        <v>43551.0</v>
      </c>
      <c r="C139" s="71" t="s">
        <v>592</v>
      </c>
      <c r="D139" s="71" t="s">
        <v>565</v>
      </c>
      <c r="E139" s="71">
        <v>31.0</v>
      </c>
      <c r="F139" s="71">
        <v>1.0</v>
      </c>
      <c r="G139" s="71" t="s">
        <v>61</v>
      </c>
      <c r="H139" s="71" t="s">
        <v>575</v>
      </c>
      <c r="I139" s="71" t="s">
        <v>598</v>
      </c>
    </row>
    <row r="140" ht="15.0" customHeight="1">
      <c r="A140" s="71">
        <v>1.0</v>
      </c>
      <c r="B140" s="102">
        <v>43560.0</v>
      </c>
      <c r="C140" s="71" t="s">
        <v>612</v>
      </c>
      <c r="D140" s="71" t="s">
        <v>565</v>
      </c>
      <c r="E140" s="71" t="s">
        <v>642</v>
      </c>
      <c r="F140" s="71">
        <v>3.0</v>
      </c>
      <c r="G140" s="71" t="s">
        <v>61</v>
      </c>
      <c r="H140" s="71" t="s">
        <v>570</v>
      </c>
      <c r="I140" s="71" t="s">
        <v>643</v>
      </c>
    </row>
    <row r="141" ht="15.0" customHeight="1">
      <c r="A141" s="71">
        <v>1.0</v>
      </c>
      <c r="B141" s="102">
        <v>43563.0</v>
      </c>
      <c r="C141" s="71" t="s">
        <v>564</v>
      </c>
      <c r="D141" s="71" t="s">
        <v>565</v>
      </c>
      <c r="E141" s="71">
        <v>38.0</v>
      </c>
      <c r="F141" s="71">
        <v>1.0</v>
      </c>
      <c r="G141" s="71" t="s">
        <v>61</v>
      </c>
      <c r="H141" s="71" t="s">
        <v>581</v>
      </c>
      <c r="I141" s="71" t="s">
        <v>640</v>
      </c>
    </row>
    <row r="142" ht="15.0" customHeight="1">
      <c r="A142" s="71">
        <v>1.0</v>
      </c>
      <c r="B142" s="102">
        <v>43596.0</v>
      </c>
      <c r="C142" s="71" t="s">
        <v>569</v>
      </c>
      <c r="D142" s="71" t="s">
        <v>565</v>
      </c>
      <c r="E142" s="71" t="s">
        <v>644</v>
      </c>
      <c r="F142" s="71">
        <v>2.0</v>
      </c>
      <c r="G142" s="71" t="s">
        <v>61</v>
      </c>
      <c r="H142" s="71" t="s">
        <v>610</v>
      </c>
      <c r="I142" s="71" t="s">
        <v>610</v>
      </c>
    </row>
    <row r="143" ht="15.0" customHeight="1">
      <c r="A143" s="71">
        <v>1.0</v>
      </c>
      <c r="B143" s="102">
        <v>43619.0</v>
      </c>
      <c r="C143" s="71" t="s">
        <v>574</v>
      </c>
      <c r="D143" s="71" t="s">
        <v>565</v>
      </c>
      <c r="E143" s="71">
        <v>28.0</v>
      </c>
      <c r="F143" s="71">
        <v>1.0</v>
      </c>
      <c r="G143" s="71" t="s">
        <v>61</v>
      </c>
      <c r="H143" s="71" t="s">
        <v>600</v>
      </c>
      <c r="I143" s="71" t="s">
        <v>634</v>
      </c>
    </row>
    <row r="144" ht="15.0" customHeight="1">
      <c r="A144" s="71">
        <v>1.0</v>
      </c>
      <c r="B144" s="102">
        <v>43619.0</v>
      </c>
      <c r="C144" s="71" t="s">
        <v>569</v>
      </c>
      <c r="D144" s="71" t="s">
        <v>565</v>
      </c>
      <c r="E144" s="71">
        <v>48.0</v>
      </c>
      <c r="F144" s="71">
        <v>1.0</v>
      </c>
      <c r="G144" s="71" t="s">
        <v>61</v>
      </c>
      <c r="H144" s="71" t="s">
        <v>575</v>
      </c>
      <c r="I144" s="71" t="s">
        <v>636</v>
      </c>
    </row>
    <row r="145" ht="15.0" customHeight="1">
      <c r="A145" s="71">
        <v>1.0</v>
      </c>
      <c r="B145" s="102">
        <v>43621.0</v>
      </c>
      <c r="C145" s="71" t="s">
        <v>569</v>
      </c>
      <c r="D145" s="71" t="s">
        <v>565</v>
      </c>
      <c r="E145" s="71">
        <v>28.0</v>
      </c>
      <c r="F145" s="71">
        <v>1.0</v>
      </c>
      <c r="G145" s="71" t="s">
        <v>61</v>
      </c>
      <c r="H145" s="71" t="s">
        <v>575</v>
      </c>
      <c r="I145" s="71" t="s">
        <v>575</v>
      </c>
    </row>
    <row r="146" ht="15.0" customHeight="1">
      <c r="A146" s="71">
        <v>1.0</v>
      </c>
      <c r="B146" s="102">
        <v>43626.0</v>
      </c>
      <c r="C146" s="71" t="s">
        <v>564</v>
      </c>
      <c r="D146" s="71" t="s">
        <v>565</v>
      </c>
      <c r="E146" s="71">
        <v>59.0</v>
      </c>
      <c r="F146" s="71">
        <v>1.0</v>
      </c>
      <c r="G146" s="71" t="s">
        <v>61</v>
      </c>
      <c r="H146" s="71" t="s">
        <v>575</v>
      </c>
      <c r="I146" s="71" t="s">
        <v>576</v>
      </c>
    </row>
    <row r="147" ht="15.0" customHeight="1">
      <c r="A147" s="71">
        <v>1.0</v>
      </c>
      <c r="B147" s="102">
        <v>43640.0</v>
      </c>
      <c r="C147" s="71" t="s">
        <v>583</v>
      </c>
      <c r="D147" s="71" t="s">
        <v>565</v>
      </c>
      <c r="E147" s="71" t="s">
        <v>645</v>
      </c>
      <c r="F147" s="71">
        <v>3.0</v>
      </c>
      <c r="G147" s="71" t="s">
        <v>61</v>
      </c>
      <c r="H147" s="71" t="s">
        <v>581</v>
      </c>
      <c r="I147" s="71" t="s">
        <v>639</v>
      </c>
    </row>
    <row r="148" ht="15.0" customHeight="1">
      <c r="A148" s="71">
        <v>1.0</v>
      </c>
      <c r="B148" s="102">
        <v>43663.0</v>
      </c>
      <c r="C148" s="71" t="s">
        <v>569</v>
      </c>
      <c r="D148" s="71" t="s">
        <v>565</v>
      </c>
      <c r="E148" s="71">
        <v>1.0</v>
      </c>
      <c r="F148" s="71">
        <v>1.0</v>
      </c>
      <c r="G148" s="71" t="s">
        <v>61</v>
      </c>
      <c r="H148" s="71" t="s">
        <v>575</v>
      </c>
      <c r="I148" s="71" t="s">
        <v>598</v>
      </c>
    </row>
    <row r="149" ht="15.0" customHeight="1">
      <c r="A149" s="71">
        <v>1.0</v>
      </c>
      <c r="B149" s="102">
        <v>43712.0</v>
      </c>
      <c r="C149" s="71" t="s">
        <v>569</v>
      </c>
      <c r="D149" s="71" t="s">
        <v>565</v>
      </c>
      <c r="E149" s="71">
        <v>46.0</v>
      </c>
      <c r="F149" s="71">
        <v>1.0</v>
      </c>
      <c r="G149" s="71" t="s">
        <v>61</v>
      </c>
      <c r="H149" s="71" t="s">
        <v>575</v>
      </c>
      <c r="I149" s="71" t="s">
        <v>586</v>
      </c>
    </row>
    <row r="150" ht="15.0" customHeight="1">
      <c r="A150" s="71">
        <v>1.0</v>
      </c>
      <c r="B150" s="102">
        <v>43749.0</v>
      </c>
      <c r="C150" s="71" t="s">
        <v>564</v>
      </c>
      <c r="D150" s="71" t="s">
        <v>565</v>
      </c>
      <c r="E150" s="71">
        <v>29.0</v>
      </c>
      <c r="F150" s="71">
        <v>1.0</v>
      </c>
      <c r="G150" s="71" t="s">
        <v>61</v>
      </c>
      <c r="H150" s="71" t="s">
        <v>600</v>
      </c>
      <c r="I150" s="71" t="s">
        <v>646</v>
      </c>
    </row>
    <row r="151" ht="15.0" customHeight="1">
      <c r="A151" s="71">
        <v>1.0</v>
      </c>
      <c r="B151" s="102">
        <v>43782.0</v>
      </c>
      <c r="C151" s="71" t="s">
        <v>564</v>
      </c>
      <c r="D151" s="71" t="s">
        <v>565</v>
      </c>
      <c r="E151" s="71" t="s">
        <v>577</v>
      </c>
      <c r="F151" s="71">
        <v>1.0</v>
      </c>
      <c r="G151" s="71" t="s">
        <v>61</v>
      </c>
      <c r="H151" s="71" t="s">
        <v>581</v>
      </c>
      <c r="I151" s="71" t="s">
        <v>582</v>
      </c>
    </row>
    <row r="152" ht="15.0" customHeight="1">
      <c r="A152" s="71">
        <v>1.0</v>
      </c>
      <c r="B152" s="102">
        <v>43783.0</v>
      </c>
      <c r="C152" s="71" t="s">
        <v>574</v>
      </c>
      <c r="D152" s="71" t="s">
        <v>565</v>
      </c>
      <c r="E152" s="71" t="s">
        <v>647</v>
      </c>
      <c r="F152" s="71">
        <v>2.0</v>
      </c>
      <c r="G152" s="71" t="s">
        <v>61</v>
      </c>
      <c r="H152" s="71" t="s">
        <v>575</v>
      </c>
      <c r="I152" s="71" t="s">
        <v>635</v>
      </c>
    </row>
    <row r="153" ht="15.0" customHeight="1">
      <c r="A153" s="71">
        <v>1.0</v>
      </c>
      <c r="B153" s="102">
        <v>43787.0</v>
      </c>
      <c r="C153" s="71" t="s">
        <v>583</v>
      </c>
      <c r="D153" s="71" t="s">
        <v>577</v>
      </c>
      <c r="E153" s="71" t="s">
        <v>577</v>
      </c>
      <c r="F153" s="71">
        <v>1.0</v>
      </c>
      <c r="G153" s="71" t="s">
        <v>61</v>
      </c>
      <c r="H153" s="71" t="s">
        <v>591</v>
      </c>
      <c r="I153" s="71" t="s">
        <v>648</v>
      </c>
    </row>
    <row r="154" ht="15.0" customHeight="1">
      <c r="A154" s="71">
        <v>1.0</v>
      </c>
      <c r="B154" s="102">
        <v>43790.0</v>
      </c>
      <c r="C154" s="71" t="s">
        <v>583</v>
      </c>
      <c r="D154" s="71" t="s">
        <v>577</v>
      </c>
      <c r="E154" s="71" t="s">
        <v>577</v>
      </c>
      <c r="F154" s="71">
        <v>1.0</v>
      </c>
      <c r="G154" s="71" t="s">
        <v>61</v>
      </c>
      <c r="H154" s="71" t="s">
        <v>575</v>
      </c>
      <c r="I154" s="71" t="s">
        <v>580</v>
      </c>
    </row>
    <row r="155" ht="15.0" customHeight="1">
      <c r="A155" s="71">
        <v>1.0</v>
      </c>
      <c r="B155" s="102">
        <v>43794.0</v>
      </c>
      <c r="C155" s="71" t="s">
        <v>583</v>
      </c>
      <c r="D155" s="71" t="s">
        <v>565</v>
      </c>
      <c r="E155" s="71" t="s">
        <v>577</v>
      </c>
      <c r="F155" s="71">
        <v>1.0</v>
      </c>
      <c r="G155" s="71" t="s">
        <v>61</v>
      </c>
      <c r="H155" s="71" t="s">
        <v>600</v>
      </c>
      <c r="I155" s="71" t="s">
        <v>607</v>
      </c>
    </row>
    <row r="156" ht="15.0" customHeight="1">
      <c r="A156" s="71">
        <v>1.0</v>
      </c>
      <c r="B156" s="102">
        <v>43466.0</v>
      </c>
      <c r="C156" s="71" t="s">
        <v>583</v>
      </c>
      <c r="D156" s="71" t="s">
        <v>565</v>
      </c>
      <c r="E156" s="71" t="s">
        <v>649</v>
      </c>
      <c r="F156" s="71">
        <v>4.0</v>
      </c>
      <c r="G156" s="71" t="s">
        <v>61</v>
      </c>
      <c r="H156" s="71" t="s">
        <v>610</v>
      </c>
      <c r="I156" s="71" t="s">
        <v>610</v>
      </c>
    </row>
    <row r="157" ht="15.0" customHeight="1">
      <c r="A157" s="71">
        <v>1.0</v>
      </c>
      <c r="B157" s="102">
        <v>43469.0</v>
      </c>
      <c r="C157" s="71" t="s">
        <v>583</v>
      </c>
      <c r="D157" s="71" t="s">
        <v>565</v>
      </c>
      <c r="E157" s="71" t="s">
        <v>577</v>
      </c>
      <c r="F157" s="71">
        <v>1.0</v>
      </c>
      <c r="G157" s="71" t="s">
        <v>61</v>
      </c>
      <c r="H157" s="71" t="s">
        <v>609</v>
      </c>
      <c r="I157" s="71" t="s">
        <v>650</v>
      </c>
    </row>
    <row r="158" ht="15.0" customHeight="1">
      <c r="A158" s="71">
        <v>1.0</v>
      </c>
      <c r="B158" s="102">
        <v>43483.0</v>
      </c>
      <c r="C158" s="71" t="s">
        <v>583</v>
      </c>
      <c r="D158" s="71" t="s">
        <v>565</v>
      </c>
      <c r="E158" s="71" t="s">
        <v>649</v>
      </c>
      <c r="F158" s="71">
        <v>4.0</v>
      </c>
      <c r="G158" s="71" t="s">
        <v>61</v>
      </c>
      <c r="H158" s="71" t="s">
        <v>595</v>
      </c>
      <c r="I158" s="71" t="s">
        <v>651</v>
      </c>
    </row>
    <row r="159" ht="15.0" customHeight="1">
      <c r="A159" s="71">
        <v>1.0</v>
      </c>
      <c r="B159" s="102">
        <v>43492.0</v>
      </c>
      <c r="C159" s="71" t="s">
        <v>583</v>
      </c>
      <c r="D159" s="71" t="s">
        <v>565</v>
      </c>
      <c r="E159" s="71" t="s">
        <v>577</v>
      </c>
      <c r="F159" s="71">
        <v>1.0</v>
      </c>
      <c r="G159" s="71" t="s">
        <v>61</v>
      </c>
      <c r="H159" s="71" t="s">
        <v>610</v>
      </c>
      <c r="I159" s="71" t="s">
        <v>621</v>
      </c>
    </row>
    <row r="160" ht="15.0" customHeight="1">
      <c r="A160" s="71">
        <v>1.0</v>
      </c>
      <c r="B160" s="102">
        <v>43522.0</v>
      </c>
      <c r="C160" s="71" t="s">
        <v>572</v>
      </c>
      <c r="D160" s="71" t="s">
        <v>565</v>
      </c>
      <c r="E160" s="71" t="s">
        <v>577</v>
      </c>
      <c r="F160" s="71">
        <v>1.0</v>
      </c>
      <c r="G160" s="71" t="s">
        <v>61</v>
      </c>
      <c r="H160" s="71" t="s">
        <v>610</v>
      </c>
      <c r="I160" s="71" t="s">
        <v>610</v>
      </c>
    </row>
    <row r="161" ht="15.0" customHeight="1">
      <c r="A161" s="71">
        <v>1.0</v>
      </c>
      <c r="B161" s="102">
        <v>43528.0</v>
      </c>
      <c r="C161" s="71" t="s">
        <v>569</v>
      </c>
      <c r="D161" s="71" t="s">
        <v>565</v>
      </c>
      <c r="E161" s="71" t="s">
        <v>577</v>
      </c>
      <c r="F161" s="71">
        <v>1.0</v>
      </c>
      <c r="G161" s="71" t="s">
        <v>61</v>
      </c>
      <c r="H161" s="71" t="s">
        <v>595</v>
      </c>
      <c r="I161" s="71" t="s">
        <v>596</v>
      </c>
    </row>
    <row r="162" ht="15.0" customHeight="1">
      <c r="A162" s="71">
        <v>1.0</v>
      </c>
      <c r="B162" s="102">
        <v>43532.0</v>
      </c>
      <c r="C162" s="71" t="s">
        <v>569</v>
      </c>
      <c r="D162" s="71" t="s">
        <v>565</v>
      </c>
      <c r="E162" s="71" t="s">
        <v>577</v>
      </c>
      <c r="F162" s="71">
        <v>1.0</v>
      </c>
      <c r="G162" s="71" t="s">
        <v>61</v>
      </c>
      <c r="H162" s="71" t="s">
        <v>595</v>
      </c>
      <c r="I162" s="71" t="s">
        <v>596</v>
      </c>
    </row>
    <row r="163" ht="15.0" customHeight="1">
      <c r="A163" s="71">
        <v>1.0</v>
      </c>
      <c r="B163" s="102">
        <v>43544.0</v>
      </c>
      <c r="C163" s="71" t="s">
        <v>572</v>
      </c>
      <c r="D163" s="71" t="s">
        <v>565</v>
      </c>
      <c r="E163" s="71">
        <v>31.0</v>
      </c>
      <c r="F163" s="71">
        <v>1.0</v>
      </c>
      <c r="G163" s="71" t="s">
        <v>61</v>
      </c>
      <c r="H163" s="71" t="s">
        <v>610</v>
      </c>
      <c r="I163" s="71" t="s">
        <v>611</v>
      </c>
    </row>
    <row r="164" ht="15.0" customHeight="1">
      <c r="A164" s="71">
        <v>1.0</v>
      </c>
      <c r="B164" s="102">
        <v>43544.0</v>
      </c>
      <c r="C164" s="71" t="s">
        <v>616</v>
      </c>
      <c r="D164" s="71" t="s">
        <v>565</v>
      </c>
      <c r="E164" s="71" t="s">
        <v>577</v>
      </c>
      <c r="F164" s="71">
        <v>1.0</v>
      </c>
      <c r="G164" s="71" t="s">
        <v>61</v>
      </c>
      <c r="H164" s="71" t="s">
        <v>610</v>
      </c>
      <c r="I164" s="71" t="s">
        <v>610</v>
      </c>
    </row>
    <row r="165" ht="15.0" customHeight="1">
      <c r="A165" s="71">
        <v>1.0</v>
      </c>
      <c r="B165" s="102">
        <v>43556.0</v>
      </c>
      <c r="C165" s="71" t="s">
        <v>583</v>
      </c>
      <c r="D165" s="71" t="s">
        <v>565</v>
      </c>
      <c r="E165" s="71" t="s">
        <v>577</v>
      </c>
      <c r="F165" s="71">
        <v>1.0</v>
      </c>
      <c r="G165" s="71" t="s">
        <v>61</v>
      </c>
      <c r="H165" s="71" t="s">
        <v>610</v>
      </c>
      <c r="I165" s="71" t="s">
        <v>652</v>
      </c>
    </row>
    <row r="166" ht="15.0" customHeight="1">
      <c r="A166" s="71">
        <v>1.0</v>
      </c>
      <c r="B166" s="102">
        <v>43606.0</v>
      </c>
      <c r="C166" s="71" t="s">
        <v>616</v>
      </c>
      <c r="D166" s="71" t="s">
        <v>565</v>
      </c>
      <c r="E166" s="71" t="s">
        <v>577</v>
      </c>
      <c r="F166" s="71">
        <v>1.0</v>
      </c>
      <c r="G166" s="71" t="s">
        <v>61</v>
      </c>
      <c r="H166" s="71" t="s">
        <v>610</v>
      </c>
      <c r="I166" s="71" t="s">
        <v>610</v>
      </c>
    </row>
    <row r="167" ht="15.0" customHeight="1">
      <c r="A167" s="71">
        <v>1.0</v>
      </c>
      <c r="B167" s="102">
        <v>43606.0</v>
      </c>
      <c r="C167" s="71" t="s">
        <v>572</v>
      </c>
      <c r="D167" s="71" t="s">
        <v>565</v>
      </c>
      <c r="E167" s="71" t="s">
        <v>577</v>
      </c>
      <c r="F167" s="71">
        <v>1.0</v>
      </c>
      <c r="G167" s="71" t="s">
        <v>61</v>
      </c>
      <c r="H167" s="71" t="s">
        <v>595</v>
      </c>
      <c r="I167" s="71" t="s">
        <v>595</v>
      </c>
    </row>
    <row r="168" ht="15.0" customHeight="1">
      <c r="A168" s="71">
        <v>1.0</v>
      </c>
      <c r="B168" s="102">
        <v>43619.0</v>
      </c>
      <c r="C168" s="71" t="s">
        <v>564</v>
      </c>
      <c r="D168" s="71" t="s">
        <v>565</v>
      </c>
      <c r="E168" s="71" t="s">
        <v>577</v>
      </c>
      <c r="F168" s="71">
        <v>1.0</v>
      </c>
      <c r="G168" s="71" t="s">
        <v>61</v>
      </c>
      <c r="H168" s="71" t="s">
        <v>610</v>
      </c>
      <c r="I168" s="71" t="s">
        <v>653</v>
      </c>
    </row>
    <row r="169" ht="15.0" customHeight="1">
      <c r="A169" s="71">
        <v>1.0</v>
      </c>
      <c r="B169" s="102">
        <v>43619.0</v>
      </c>
      <c r="C169" s="71" t="s">
        <v>572</v>
      </c>
      <c r="D169" s="71" t="s">
        <v>565</v>
      </c>
      <c r="E169" s="71" t="s">
        <v>577</v>
      </c>
      <c r="F169" s="71">
        <v>1.0</v>
      </c>
      <c r="G169" s="71" t="s">
        <v>61</v>
      </c>
      <c r="H169" s="71" t="s">
        <v>595</v>
      </c>
      <c r="I169" s="71" t="s">
        <v>595</v>
      </c>
    </row>
    <row r="170" ht="15.0" customHeight="1">
      <c r="A170" s="71">
        <v>1.0</v>
      </c>
      <c r="B170" s="102">
        <v>43637.0</v>
      </c>
      <c r="C170" s="71" t="s">
        <v>583</v>
      </c>
      <c r="D170" s="71" t="s">
        <v>565</v>
      </c>
      <c r="E170" s="71" t="s">
        <v>577</v>
      </c>
      <c r="F170" s="71">
        <v>1.0</v>
      </c>
      <c r="G170" s="71" t="s">
        <v>61</v>
      </c>
      <c r="H170" s="71" t="s">
        <v>610</v>
      </c>
      <c r="I170" s="71" t="s">
        <v>615</v>
      </c>
    </row>
    <row r="171" ht="15.0" customHeight="1">
      <c r="A171" s="71">
        <v>1.0</v>
      </c>
      <c r="B171" s="102">
        <v>43641.0</v>
      </c>
      <c r="C171" s="71" t="s">
        <v>572</v>
      </c>
      <c r="D171" s="71" t="s">
        <v>565</v>
      </c>
      <c r="E171" s="71" t="s">
        <v>577</v>
      </c>
      <c r="F171" s="71">
        <v>1.0</v>
      </c>
      <c r="G171" s="71" t="s">
        <v>61</v>
      </c>
      <c r="H171" s="71" t="s">
        <v>609</v>
      </c>
      <c r="I171" s="71" t="s">
        <v>609</v>
      </c>
    </row>
    <row r="172" ht="15.0" customHeight="1">
      <c r="A172" s="71">
        <v>1.0</v>
      </c>
      <c r="B172" s="102">
        <v>43663.0</v>
      </c>
      <c r="C172" s="71" t="s">
        <v>572</v>
      </c>
      <c r="D172" s="71" t="s">
        <v>565</v>
      </c>
      <c r="E172" s="71">
        <v>40.0</v>
      </c>
      <c r="F172" s="71">
        <v>1.0</v>
      </c>
      <c r="G172" s="71" t="s">
        <v>61</v>
      </c>
      <c r="H172" s="71" t="s">
        <v>595</v>
      </c>
      <c r="I172" s="71" t="s">
        <v>654</v>
      </c>
    </row>
    <row r="173" ht="15.0" customHeight="1">
      <c r="A173" s="71">
        <v>1.0</v>
      </c>
      <c r="B173" s="102">
        <v>43663.0</v>
      </c>
      <c r="C173" s="71" t="s">
        <v>569</v>
      </c>
      <c r="D173" s="71" t="s">
        <v>565</v>
      </c>
      <c r="E173" s="71">
        <v>35.0</v>
      </c>
      <c r="F173" s="71">
        <v>1.0</v>
      </c>
      <c r="G173" s="71" t="s">
        <v>61</v>
      </c>
      <c r="H173" s="71" t="s">
        <v>609</v>
      </c>
      <c r="I173" s="71" t="s">
        <v>655</v>
      </c>
    </row>
    <row r="174" ht="15.0" customHeight="1">
      <c r="A174" s="71">
        <v>1.0</v>
      </c>
      <c r="B174" s="102">
        <v>43693.0</v>
      </c>
      <c r="C174" s="71" t="s">
        <v>612</v>
      </c>
      <c r="D174" s="71" t="s">
        <v>565</v>
      </c>
      <c r="E174" s="71" t="s">
        <v>577</v>
      </c>
      <c r="F174" s="71">
        <v>1.0</v>
      </c>
      <c r="G174" s="71" t="s">
        <v>61</v>
      </c>
      <c r="H174" s="71" t="s">
        <v>609</v>
      </c>
      <c r="I174" s="71" t="s">
        <v>656</v>
      </c>
    </row>
    <row r="175" ht="15.0" customHeight="1">
      <c r="A175" s="71">
        <v>1.0</v>
      </c>
      <c r="B175" s="102">
        <v>43742.0</v>
      </c>
      <c r="C175" s="71" t="s">
        <v>612</v>
      </c>
      <c r="D175" s="71" t="s">
        <v>585</v>
      </c>
      <c r="E175" s="71">
        <v>32.0</v>
      </c>
      <c r="F175" s="71">
        <v>1.0</v>
      </c>
      <c r="G175" s="71" t="s">
        <v>61</v>
      </c>
      <c r="H175" s="71" t="s">
        <v>609</v>
      </c>
      <c r="I175" s="71" t="s">
        <v>657</v>
      </c>
    </row>
    <row r="176" ht="15.0" customHeight="1">
      <c r="A176" s="71">
        <v>1.0</v>
      </c>
      <c r="B176" s="102">
        <v>43598.0</v>
      </c>
      <c r="C176" s="71" t="s">
        <v>583</v>
      </c>
      <c r="D176" s="71" t="s">
        <v>577</v>
      </c>
      <c r="E176" s="71" t="s">
        <v>577</v>
      </c>
      <c r="F176" s="71">
        <v>1.0</v>
      </c>
      <c r="G176" s="71" t="s">
        <v>61</v>
      </c>
      <c r="H176" s="71" t="s">
        <v>594</v>
      </c>
      <c r="I176" s="71" t="s">
        <v>628</v>
      </c>
    </row>
    <row r="177" ht="15.0" customHeight="1">
      <c r="A177" s="71">
        <v>1.0</v>
      </c>
      <c r="B177" s="102">
        <v>43632.0</v>
      </c>
      <c r="C177" s="71" t="s">
        <v>612</v>
      </c>
      <c r="D177" s="71" t="s">
        <v>565</v>
      </c>
      <c r="E177" s="71" t="s">
        <v>577</v>
      </c>
      <c r="F177" s="71">
        <v>1.0</v>
      </c>
      <c r="G177" s="71" t="s">
        <v>61</v>
      </c>
      <c r="H177" s="71" t="s">
        <v>567</v>
      </c>
      <c r="I177" s="71" t="s">
        <v>567</v>
      </c>
    </row>
    <row r="178" ht="15.0" customHeight="1">
      <c r="A178" s="71">
        <v>1.0</v>
      </c>
      <c r="B178" s="102">
        <v>43719.0</v>
      </c>
      <c r="C178" s="71" t="s">
        <v>572</v>
      </c>
      <c r="D178" s="71" t="s">
        <v>565</v>
      </c>
      <c r="E178" s="71" t="s">
        <v>577</v>
      </c>
      <c r="F178" s="71">
        <v>1.0</v>
      </c>
      <c r="G178" s="71" t="s">
        <v>61</v>
      </c>
      <c r="H178" s="71" t="s">
        <v>575</v>
      </c>
      <c r="I178" s="71" t="s">
        <v>575</v>
      </c>
    </row>
    <row r="179" ht="15.0" customHeight="1">
      <c r="A179" s="71">
        <v>1.0</v>
      </c>
      <c r="B179" s="102">
        <v>43914.0</v>
      </c>
      <c r="C179" s="71" t="s">
        <v>572</v>
      </c>
      <c r="D179" s="71" t="s">
        <v>577</v>
      </c>
      <c r="E179" s="71" t="s">
        <v>577</v>
      </c>
      <c r="F179" s="71">
        <v>1.0</v>
      </c>
      <c r="G179" s="71" t="s">
        <v>61</v>
      </c>
      <c r="H179" s="71" t="s">
        <v>626</v>
      </c>
      <c r="I179" s="71" t="s">
        <v>658</v>
      </c>
    </row>
    <row r="180" ht="15.0" customHeight="1">
      <c r="A180" s="71">
        <v>1.0</v>
      </c>
      <c r="B180" s="102">
        <v>43930.0</v>
      </c>
      <c r="C180" s="71" t="s">
        <v>572</v>
      </c>
      <c r="D180" s="71" t="s">
        <v>577</v>
      </c>
      <c r="E180" s="71" t="s">
        <v>577</v>
      </c>
      <c r="F180" s="71">
        <v>1.0</v>
      </c>
      <c r="G180" s="71" t="s">
        <v>61</v>
      </c>
      <c r="H180" s="71" t="s">
        <v>626</v>
      </c>
      <c r="I180" s="71" t="s">
        <v>659</v>
      </c>
    </row>
    <row r="181" ht="15.0" customHeight="1">
      <c r="A181" s="71">
        <v>1.0</v>
      </c>
      <c r="B181" s="102">
        <v>43959.0</v>
      </c>
      <c r="C181" s="71" t="s">
        <v>572</v>
      </c>
      <c r="D181" s="71" t="s">
        <v>577</v>
      </c>
      <c r="E181" s="71" t="s">
        <v>577</v>
      </c>
      <c r="F181" s="71">
        <v>1.0</v>
      </c>
      <c r="G181" s="71" t="s">
        <v>61</v>
      </c>
      <c r="H181" s="71" t="s">
        <v>626</v>
      </c>
      <c r="I181" s="71" t="s">
        <v>658</v>
      </c>
    </row>
    <row r="182" ht="15.0" customHeight="1">
      <c r="A182" s="71">
        <v>1.0</v>
      </c>
      <c r="B182" s="102">
        <v>43832.0</v>
      </c>
      <c r="C182" s="71" t="s">
        <v>564</v>
      </c>
      <c r="D182" s="71" t="s">
        <v>577</v>
      </c>
      <c r="E182" s="71" t="s">
        <v>577</v>
      </c>
      <c r="F182" s="71">
        <v>1.0</v>
      </c>
      <c r="G182" s="71" t="s">
        <v>566</v>
      </c>
      <c r="H182" s="71" t="s">
        <v>594</v>
      </c>
      <c r="I182" s="71" t="s">
        <v>594</v>
      </c>
    </row>
    <row r="183" ht="15.0" customHeight="1">
      <c r="A183" s="71">
        <v>1.0</v>
      </c>
      <c r="B183" s="102">
        <v>43943.0</v>
      </c>
      <c r="C183" s="71" t="s">
        <v>572</v>
      </c>
      <c r="D183" s="71" t="s">
        <v>577</v>
      </c>
      <c r="E183" s="71" t="s">
        <v>577</v>
      </c>
      <c r="F183" s="71">
        <v>1.0</v>
      </c>
      <c r="G183" s="71" t="s">
        <v>61</v>
      </c>
      <c r="H183" s="71" t="s">
        <v>594</v>
      </c>
      <c r="I183" s="71" t="s">
        <v>594</v>
      </c>
    </row>
    <row r="184" ht="15.0" customHeight="1">
      <c r="A184" s="71">
        <v>1.0</v>
      </c>
      <c r="B184" s="102">
        <v>44104.0</v>
      </c>
      <c r="C184" s="71" t="s">
        <v>572</v>
      </c>
      <c r="D184" s="71" t="s">
        <v>577</v>
      </c>
      <c r="E184" s="71" t="s">
        <v>577</v>
      </c>
      <c r="F184" s="71">
        <v>1.0</v>
      </c>
      <c r="G184" s="71" t="s">
        <v>61</v>
      </c>
      <c r="H184" s="71" t="s">
        <v>581</v>
      </c>
      <c r="I184" s="71" t="s">
        <v>639</v>
      </c>
    </row>
    <row r="185" ht="15.0" customHeight="1">
      <c r="A185" s="71">
        <v>1.0</v>
      </c>
      <c r="B185" s="102">
        <v>44105.0</v>
      </c>
      <c r="C185" s="71" t="s">
        <v>569</v>
      </c>
      <c r="D185" s="71" t="s">
        <v>577</v>
      </c>
      <c r="E185" s="71" t="s">
        <v>577</v>
      </c>
      <c r="F185" s="71">
        <v>1.0</v>
      </c>
      <c r="G185" s="71" t="s">
        <v>61</v>
      </c>
      <c r="H185" s="71" t="s">
        <v>581</v>
      </c>
      <c r="I185" s="71" t="s">
        <v>588</v>
      </c>
    </row>
    <row r="186" ht="15.0" customHeight="1">
      <c r="A186" s="71">
        <v>1.0</v>
      </c>
      <c r="B186" s="102">
        <v>43856.0</v>
      </c>
      <c r="C186" s="71" t="s">
        <v>572</v>
      </c>
      <c r="D186" s="71" t="s">
        <v>577</v>
      </c>
      <c r="E186" s="71" t="s">
        <v>577</v>
      </c>
      <c r="F186" s="71">
        <v>1.0</v>
      </c>
      <c r="G186" s="71" t="s">
        <v>61</v>
      </c>
      <c r="H186" s="71" t="s">
        <v>595</v>
      </c>
      <c r="I186" s="71" t="s">
        <v>595</v>
      </c>
    </row>
    <row r="187" ht="15.0" customHeight="1">
      <c r="A187" s="71">
        <v>1.0</v>
      </c>
      <c r="B187" s="102">
        <v>43872.0</v>
      </c>
      <c r="C187" s="71" t="s">
        <v>572</v>
      </c>
      <c r="D187" s="71" t="s">
        <v>577</v>
      </c>
      <c r="E187" s="71" t="s">
        <v>577</v>
      </c>
      <c r="F187" s="71">
        <v>1.0</v>
      </c>
      <c r="G187" s="71" t="s">
        <v>61</v>
      </c>
      <c r="H187" s="71" t="s">
        <v>595</v>
      </c>
      <c r="I187" s="71" t="s">
        <v>595</v>
      </c>
    </row>
    <row r="188" ht="15.0" customHeight="1">
      <c r="A188" s="71">
        <v>1.0</v>
      </c>
      <c r="B188" s="102">
        <v>43879.0</v>
      </c>
      <c r="C188" s="71" t="s">
        <v>592</v>
      </c>
      <c r="D188" s="71" t="s">
        <v>577</v>
      </c>
      <c r="E188" s="71" t="s">
        <v>577</v>
      </c>
      <c r="F188" s="71">
        <v>1.0</v>
      </c>
      <c r="G188" s="71" t="s">
        <v>61</v>
      </c>
      <c r="H188" s="71" t="s">
        <v>595</v>
      </c>
      <c r="I188" s="71" t="s">
        <v>651</v>
      </c>
    </row>
    <row r="189" ht="15.0" customHeight="1">
      <c r="A189" s="71">
        <v>1.0</v>
      </c>
      <c r="B189" s="102">
        <v>44012.0</v>
      </c>
      <c r="C189" s="71" t="s">
        <v>572</v>
      </c>
      <c r="D189" s="71" t="s">
        <v>577</v>
      </c>
      <c r="E189" s="71" t="s">
        <v>577</v>
      </c>
      <c r="F189" s="71">
        <v>1.0</v>
      </c>
      <c r="G189" s="71" t="s">
        <v>61</v>
      </c>
      <c r="H189" s="71" t="s">
        <v>595</v>
      </c>
      <c r="I189" s="71" t="s">
        <v>595</v>
      </c>
    </row>
    <row r="190" ht="15.0" customHeight="1">
      <c r="A190" s="71">
        <v>1.0</v>
      </c>
      <c r="B190" s="102">
        <v>44073.0</v>
      </c>
      <c r="C190" s="71" t="s">
        <v>569</v>
      </c>
      <c r="D190" s="71" t="s">
        <v>577</v>
      </c>
      <c r="E190" s="71" t="s">
        <v>577</v>
      </c>
      <c r="F190" s="71">
        <v>1.0</v>
      </c>
      <c r="G190" s="71" t="s">
        <v>61</v>
      </c>
      <c r="H190" s="71" t="s">
        <v>595</v>
      </c>
      <c r="I190" s="71" t="s">
        <v>595</v>
      </c>
    </row>
    <row r="191" ht="15.0" customHeight="1">
      <c r="A191" s="71">
        <v>1.0</v>
      </c>
      <c r="B191" s="102">
        <v>44073.0</v>
      </c>
      <c r="C191" s="71" t="s">
        <v>660</v>
      </c>
      <c r="D191" s="71" t="s">
        <v>577</v>
      </c>
      <c r="E191" s="71" t="s">
        <v>577</v>
      </c>
      <c r="F191" s="71">
        <v>1.0</v>
      </c>
      <c r="G191" s="71" t="s">
        <v>61</v>
      </c>
      <c r="H191" s="71" t="s">
        <v>595</v>
      </c>
      <c r="I191" s="71" t="s">
        <v>595</v>
      </c>
    </row>
    <row r="192" ht="15.0" customHeight="1">
      <c r="A192" s="71">
        <v>1.0</v>
      </c>
      <c r="B192" s="102">
        <v>44164.0</v>
      </c>
      <c r="C192" s="71" t="s">
        <v>564</v>
      </c>
      <c r="D192" s="71" t="s">
        <v>577</v>
      </c>
      <c r="E192" s="71" t="s">
        <v>577</v>
      </c>
      <c r="F192" s="71">
        <v>1.0</v>
      </c>
      <c r="G192" s="71" t="s">
        <v>61</v>
      </c>
      <c r="H192" s="71" t="s">
        <v>595</v>
      </c>
      <c r="I192" s="71" t="s">
        <v>651</v>
      </c>
    </row>
    <row r="193" ht="15.0" customHeight="1">
      <c r="A193" s="71">
        <v>1.0</v>
      </c>
      <c r="B193" s="102">
        <v>43870.0</v>
      </c>
      <c r="C193" s="71" t="s">
        <v>616</v>
      </c>
      <c r="D193" s="71" t="s">
        <v>577</v>
      </c>
      <c r="E193" s="71" t="s">
        <v>577</v>
      </c>
      <c r="F193" s="71">
        <v>1.0</v>
      </c>
      <c r="G193" s="71" t="s">
        <v>61</v>
      </c>
      <c r="H193" s="71" t="s">
        <v>581</v>
      </c>
      <c r="I193" s="71" t="s">
        <v>582</v>
      </c>
    </row>
    <row r="194" ht="15.0" customHeight="1">
      <c r="A194" s="71">
        <v>1.0</v>
      </c>
      <c r="B194" s="102">
        <v>43893.0</v>
      </c>
      <c r="C194" s="71" t="s">
        <v>569</v>
      </c>
      <c r="D194" s="71" t="s">
        <v>577</v>
      </c>
      <c r="E194" s="71" t="s">
        <v>577</v>
      </c>
      <c r="F194" s="71">
        <v>1.0</v>
      </c>
      <c r="G194" s="71" t="s">
        <v>61</v>
      </c>
      <c r="H194" s="71" t="s">
        <v>581</v>
      </c>
      <c r="I194" s="71" t="s">
        <v>582</v>
      </c>
    </row>
    <row r="195" ht="15.0" customHeight="1">
      <c r="A195" s="71">
        <v>1.0</v>
      </c>
      <c r="B195" s="102">
        <v>43896.0</v>
      </c>
      <c r="C195" s="71" t="s">
        <v>572</v>
      </c>
      <c r="D195" s="71" t="s">
        <v>577</v>
      </c>
      <c r="E195" s="71" t="s">
        <v>577</v>
      </c>
      <c r="F195" s="71">
        <v>1.0</v>
      </c>
      <c r="G195" s="71" t="s">
        <v>61</v>
      </c>
      <c r="H195" s="71" t="s">
        <v>581</v>
      </c>
      <c r="I195" s="71" t="s">
        <v>638</v>
      </c>
    </row>
    <row r="196" ht="15.0" customHeight="1">
      <c r="A196" s="71">
        <v>1.0</v>
      </c>
      <c r="B196" s="102">
        <v>43920.0</v>
      </c>
      <c r="C196" s="71" t="s">
        <v>583</v>
      </c>
      <c r="D196" s="71" t="s">
        <v>577</v>
      </c>
      <c r="E196" s="71" t="s">
        <v>577</v>
      </c>
      <c r="F196" s="71">
        <v>1.0</v>
      </c>
      <c r="G196" s="71" t="s">
        <v>61</v>
      </c>
      <c r="H196" s="71" t="s">
        <v>581</v>
      </c>
      <c r="I196" s="71" t="s">
        <v>582</v>
      </c>
    </row>
    <row r="197" ht="15.0" customHeight="1">
      <c r="A197" s="71">
        <v>1.0</v>
      </c>
      <c r="B197" s="102">
        <v>43945.0</v>
      </c>
      <c r="C197" s="71" t="s">
        <v>572</v>
      </c>
      <c r="D197" s="71" t="s">
        <v>577</v>
      </c>
      <c r="E197" s="71" t="s">
        <v>577</v>
      </c>
      <c r="F197" s="71">
        <v>1.0</v>
      </c>
      <c r="G197" s="71" t="s">
        <v>566</v>
      </c>
      <c r="H197" s="71" t="s">
        <v>581</v>
      </c>
      <c r="I197" s="71" t="s">
        <v>661</v>
      </c>
    </row>
    <row r="198" ht="15.0" customHeight="1">
      <c r="A198" s="71">
        <v>1.0</v>
      </c>
      <c r="B198" s="102">
        <v>44081.0</v>
      </c>
      <c r="C198" s="71" t="s">
        <v>569</v>
      </c>
      <c r="D198" s="71" t="s">
        <v>577</v>
      </c>
      <c r="E198" s="71" t="s">
        <v>577</v>
      </c>
      <c r="F198" s="71">
        <v>1.0</v>
      </c>
      <c r="G198" s="71" t="s">
        <v>566</v>
      </c>
      <c r="H198" s="71" t="s">
        <v>581</v>
      </c>
      <c r="I198" s="71" t="s">
        <v>582</v>
      </c>
    </row>
    <row r="199" ht="15.0" customHeight="1">
      <c r="A199" s="71">
        <v>1.0</v>
      </c>
      <c r="B199" s="102">
        <v>44029.0</v>
      </c>
      <c r="C199" s="71" t="s">
        <v>574</v>
      </c>
      <c r="D199" s="71" t="s">
        <v>577</v>
      </c>
      <c r="E199" s="71" t="s">
        <v>577</v>
      </c>
      <c r="F199" s="71">
        <v>1.0</v>
      </c>
      <c r="G199" s="71" t="s">
        <v>61</v>
      </c>
      <c r="H199" s="71" t="s">
        <v>575</v>
      </c>
      <c r="I199" s="71" t="s">
        <v>598</v>
      </c>
    </row>
    <row r="200" ht="15.0" customHeight="1">
      <c r="A200" s="71">
        <v>1.0</v>
      </c>
      <c r="B200" s="102">
        <v>44028.0</v>
      </c>
      <c r="C200" s="71" t="s">
        <v>572</v>
      </c>
      <c r="D200" s="71" t="s">
        <v>577</v>
      </c>
      <c r="E200" s="71" t="s">
        <v>577</v>
      </c>
      <c r="F200" s="71">
        <v>1.0</v>
      </c>
      <c r="G200" s="71" t="s">
        <v>566</v>
      </c>
      <c r="H200" s="71" t="s">
        <v>662</v>
      </c>
      <c r="I200" s="71" t="s">
        <v>663</v>
      </c>
    </row>
    <row r="201" ht="15.0" customHeight="1">
      <c r="A201" s="71">
        <v>1.0</v>
      </c>
      <c r="B201" s="102">
        <v>43928.0</v>
      </c>
      <c r="C201" s="71" t="s">
        <v>572</v>
      </c>
      <c r="D201" s="71" t="s">
        <v>577</v>
      </c>
      <c r="E201" s="71" t="s">
        <v>577</v>
      </c>
      <c r="F201" s="71">
        <v>1.0</v>
      </c>
      <c r="G201" s="71" t="s">
        <v>61</v>
      </c>
      <c r="H201" s="71" t="s">
        <v>589</v>
      </c>
      <c r="I201" s="71" t="s">
        <v>589</v>
      </c>
    </row>
    <row r="202" ht="15.0" customHeight="1">
      <c r="A202" s="71">
        <v>1.0</v>
      </c>
      <c r="B202" s="102">
        <v>44001.0</v>
      </c>
      <c r="C202" s="71" t="s">
        <v>569</v>
      </c>
      <c r="D202" s="71" t="s">
        <v>577</v>
      </c>
      <c r="E202" s="71" t="s">
        <v>577</v>
      </c>
      <c r="F202" s="71">
        <v>1.0</v>
      </c>
      <c r="G202" s="71" t="s">
        <v>566</v>
      </c>
      <c r="H202" s="71" t="s">
        <v>589</v>
      </c>
      <c r="I202" s="71" t="s">
        <v>589</v>
      </c>
    </row>
    <row r="203" ht="15.0" customHeight="1">
      <c r="A203" s="71">
        <v>1.0</v>
      </c>
      <c r="B203" s="102">
        <v>44015.0</v>
      </c>
      <c r="C203" s="71" t="s">
        <v>572</v>
      </c>
      <c r="D203" s="71" t="s">
        <v>577</v>
      </c>
      <c r="E203" s="71" t="s">
        <v>577</v>
      </c>
      <c r="F203" s="71">
        <v>1.0</v>
      </c>
      <c r="G203" s="71" t="s">
        <v>61</v>
      </c>
      <c r="H203" s="71" t="s">
        <v>589</v>
      </c>
      <c r="I203" s="71" t="s">
        <v>664</v>
      </c>
    </row>
    <row r="204" ht="15.0" customHeight="1">
      <c r="A204" s="71">
        <v>1.0</v>
      </c>
      <c r="B204" s="102">
        <v>44061.0</v>
      </c>
      <c r="C204" s="71" t="s">
        <v>583</v>
      </c>
      <c r="D204" s="71" t="s">
        <v>577</v>
      </c>
      <c r="E204" s="71" t="s">
        <v>577</v>
      </c>
      <c r="F204" s="71">
        <v>1.0</v>
      </c>
      <c r="G204" s="71" t="s">
        <v>566</v>
      </c>
      <c r="H204" s="71" t="s">
        <v>589</v>
      </c>
      <c r="I204" s="71" t="s">
        <v>665</v>
      </c>
    </row>
    <row r="205" ht="15.0" customHeight="1">
      <c r="A205" s="71">
        <v>1.0</v>
      </c>
      <c r="B205" s="102">
        <v>44097.0</v>
      </c>
      <c r="C205" s="71" t="s">
        <v>569</v>
      </c>
      <c r="D205" s="71" t="s">
        <v>577</v>
      </c>
      <c r="E205" s="71" t="s">
        <v>577</v>
      </c>
      <c r="F205" s="71">
        <v>1.0</v>
      </c>
      <c r="G205" s="71" t="s">
        <v>61</v>
      </c>
      <c r="H205" s="71" t="s">
        <v>589</v>
      </c>
      <c r="I205" s="71" t="s">
        <v>666</v>
      </c>
    </row>
    <row r="206" ht="15.0" customHeight="1">
      <c r="A206" s="71">
        <v>1.0</v>
      </c>
      <c r="B206" s="102">
        <v>43938.0</v>
      </c>
      <c r="C206" s="71" t="s">
        <v>574</v>
      </c>
      <c r="D206" s="71" t="s">
        <v>577</v>
      </c>
      <c r="E206" s="71" t="s">
        <v>577</v>
      </c>
      <c r="F206" s="71">
        <v>1.0</v>
      </c>
      <c r="G206" s="71" t="s">
        <v>61</v>
      </c>
      <c r="H206" s="71" t="s">
        <v>600</v>
      </c>
      <c r="I206" s="71" t="s">
        <v>601</v>
      </c>
    </row>
    <row r="207" ht="15.0" customHeight="1">
      <c r="A207" s="71">
        <v>1.0</v>
      </c>
      <c r="B207" s="102">
        <v>44040.0</v>
      </c>
      <c r="C207" s="71" t="s">
        <v>572</v>
      </c>
      <c r="D207" s="71" t="s">
        <v>577</v>
      </c>
      <c r="E207" s="71" t="s">
        <v>577</v>
      </c>
      <c r="F207" s="71">
        <v>1.0</v>
      </c>
      <c r="G207" s="71" t="s">
        <v>61</v>
      </c>
      <c r="H207" s="71" t="s">
        <v>600</v>
      </c>
      <c r="I207" s="71" t="s">
        <v>601</v>
      </c>
    </row>
    <row r="208" ht="15.0" customHeight="1">
      <c r="A208" s="71">
        <v>1.0</v>
      </c>
      <c r="B208" s="102">
        <v>43994.0</v>
      </c>
      <c r="C208" s="71" t="s">
        <v>572</v>
      </c>
      <c r="D208" s="71" t="s">
        <v>577</v>
      </c>
      <c r="E208" s="71" t="s">
        <v>577</v>
      </c>
      <c r="F208" s="71">
        <v>1.0</v>
      </c>
      <c r="G208" s="71" t="s">
        <v>61</v>
      </c>
      <c r="H208" s="71" t="s">
        <v>570</v>
      </c>
      <c r="I208" s="71" t="s">
        <v>571</v>
      </c>
    </row>
    <row r="209" ht="15.0" customHeight="1">
      <c r="A209" s="71">
        <v>1.0</v>
      </c>
      <c r="B209" s="102">
        <v>43942.0</v>
      </c>
      <c r="C209" s="71" t="s">
        <v>569</v>
      </c>
      <c r="D209" s="71" t="s">
        <v>577</v>
      </c>
      <c r="E209" s="71" t="s">
        <v>577</v>
      </c>
      <c r="F209" s="71">
        <v>1.0</v>
      </c>
      <c r="G209" s="71" t="s">
        <v>61</v>
      </c>
      <c r="H209" s="71" t="s">
        <v>622</v>
      </c>
      <c r="I209" s="71" t="s">
        <v>667</v>
      </c>
    </row>
    <row r="210" ht="15.0" customHeight="1">
      <c r="A210" s="71">
        <v>1.0</v>
      </c>
      <c r="B210" s="102">
        <v>44113.0</v>
      </c>
      <c r="C210" s="71" t="s">
        <v>572</v>
      </c>
      <c r="D210" s="71" t="s">
        <v>577</v>
      </c>
      <c r="E210" s="71" t="s">
        <v>577</v>
      </c>
      <c r="F210" s="71">
        <v>1.0</v>
      </c>
      <c r="G210" s="71" t="s">
        <v>61</v>
      </c>
      <c r="H210" s="71" t="s">
        <v>622</v>
      </c>
      <c r="I210" s="71" t="s">
        <v>629</v>
      </c>
    </row>
    <row r="211" ht="15.0" customHeight="1">
      <c r="A211" s="71">
        <v>1.0</v>
      </c>
      <c r="B211" s="102">
        <v>43878.0</v>
      </c>
      <c r="C211" s="71" t="s">
        <v>616</v>
      </c>
      <c r="D211" s="71" t="s">
        <v>577</v>
      </c>
      <c r="E211" s="71" t="s">
        <v>577</v>
      </c>
      <c r="F211" s="71">
        <v>1.0</v>
      </c>
      <c r="G211" s="71" t="s">
        <v>61</v>
      </c>
      <c r="H211" s="71" t="s">
        <v>575</v>
      </c>
      <c r="I211" s="71" t="s">
        <v>586</v>
      </c>
    </row>
    <row r="212" ht="15.0" customHeight="1">
      <c r="A212" s="71">
        <v>1.0</v>
      </c>
      <c r="B212" s="102">
        <v>43976.0</v>
      </c>
      <c r="C212" s="71" t="s">
        <v>612</v>
      </c>
      <c r="D212" s="71" t="s">
        <v>577</v>
      </c>
      <c r="E212" s="71" t="s">
        <v>577</v>
      </c>
      <c r="F212" s="71">
        <v>1.0</v>
      </c>
      <c r="G212" s="71" t="s">
        <v>566</v>
      </c>
      <c r="H212" s="71" t="s">
        <v>575</v>
      </c>
      <c r="I212" s="71" t="s">
        <v>668</v>
      </c>
    </row>
    <row r="213" ht="15.0" customHeight="1">
      <c r="A213" s="71">
        <v>1.0</v>
      </c>
      <c r="B213" s="102">
        <v>43861.0</v>
      </c>
      <c r="C213" s="71" t="s">
        <v>572</v>
      </c>
      <c r="D213" s="71" t="s">
        <v>577</v>
      </c>
      <c r="E213" s="71" t="s">
        <v>577</v>
      </c>
      <c r="F213" s="71">
        <v>1.0</v>
      </c>
      <c r="G213" s="71" t="s">
        <v>61</v>
      </c>
      <c r="H213" s="71" t="s">
        <v>575</v>
      </c>
      <c r="I213" s="71" t="s">
        <v>575</v>
      </c>
    </row>
    <row r="214" ht="15.0" customHeight="1">
      <c r="A214" s="71">
        <v>1.0</v>
      </c>
      <c r="B214" s="102">
        <v>43864.0</v>
      </c>
      <c r="C214" s="71" t="s">
        <v>564</v>
      </c>
      <c r="D214" s="71" t="s">
        <v>577</v>
      </c>
      <c r="E214" s="71" t="s">
        <v>577</v>
      </c>
      <c r="F214" s="71">
        <v>1.0</v>
      </c>
      <c r="G214" s="71" t="s">
        <v>61</v>
      </c>
      <c r="H214" s="71" t="s">
        <v>567</v>
      </c>
      <c r="I214" s="71" t="s">
        <v>669</v>
      </c>
    </row>
    <row r="215" ht="15.0" customHeight="1">
      <c r="A215" s="71">
        <v>1.0</v>
      </c>
      <c r="B215" s="102">
        <v>44091.0</v>
      </c>
      <c r="C215" s="71" t="s">
        <v>572</v>
      </c>
      <c r="D215" s="71" t="s">
        <v>577</v>
      </c>
      <c r="E215" s="71" t="s">
        <v>577</v>
      </c>
      <c r="F215" s="71">
        <v>1.0</v>
      </c>
      <c r="G215" s="71" t="s">
        <v>61</v>
      </c>
      <c r="H215" s="71" t="s">
        <v>567</v>
      </c>
      <c r="I215" s="71" t="s">
        <v>670</v>
      </c>
    </row>
    <row r="216" ht="15.0" customHeight="1">
      <c r="A216" s="71">
        <v>1.0</v>
      </c>
      <c r="B216" s="102">
        <v>44011.0</v>
      </c>
      <c r="C216" s="71" t="s">
        <v>572</v>
      </c>
      <c r="D216" s="71" t="s">
        <v>577</v>
      </c>
      <c r="E216" s="71" t="s">
        <v>577</v>
      </c>
      <c r="F216" s="71">
        <v>1.0</v>
      </c>
      <c r="G216" s="71" t="s">
        <v>61</v>
      </c>
      <c r="H216" s="71" t="s">
        <v>575</v>
      </c>
      <c r="I216" s="71" t="s">
        <v>575</v>
      </c>
    </row>
    <row r="217" ht="15.0" customHeight="1">
      <c r="A217" s="71">
        <v>1.0</v>
      </c>
      <c r="B217" s="102">
        <v>43837.0</v>
      </c>
      <c r="C217" s="71" t="s">
        <v>572</v>
      </c>
      <c r="D217" s="71" t="s">
        <v>577</v>
      </c>
      <c r="E217" s="71" t="s">
        <v>577</v>
      </c>
      <c r="F217" s="71">
        <v>1.0</v>
      </c>
      <c r="G217" s="71" t="s">
        <v>61</v>
      </c>
      <c r="H217" s="71" t="s">
        <v>575</v>
      </c>
      <c r="I217" s="71" t="s">
        <v>578</v>
      </c>
    </row>
    <row r="218" ht="15.0" customHeight="1">
      <c r="A218" s="71">
        <v>1.0</v>
      </c>
      <c r="B218" s="102">
        <v>43838.0</v>
      </c>
      <c r="C218" s="71" t="s">
        <v>612</v>
      </c>
      <c r="D218" s="71" t="s">
        <v>577</v>
      </c>
      <c r="E218" s="71" t="s">
        <v>577</v>
      </c>
      <c r="F218" s="71">
        <v>1.0</v>
      </c>
      <c r="G218" s="71" t="s">
        <v>61</v>
      </c>
      <c r="H218" s="71" t="s">
        <v>575</v>
      </c>
      <c r="I218" s="71" t="s">
        <v>586</v>
      </c>
    </row>
    <row r="219" ht="15.0" customHeight="1">
      <c r="A219" s="71">
        <v>1.0</v>
      </c>
      <c r="B219" s="102">
        <v>43842.0</v>
      </c>
      <c r="C219" s="71" t="s">
        <v>572</v>
      </c>
      <c r="D219" s="71" t="s">
        <v>577</v>
      </c>
      <c r="E219" s="71" t="s">
        <v>577</v>
      </c>
      <c r="F219" s="71">
        <v>1.0</v>
      </c>
      <c r="G219" s="71" t="s">
        <v>61</v>
      </c>
      <c r="H219" s="71" t="s">
        <v>610</v>
      </c>
      <c r="I219" s="71" t="s">
        <v>610</v>
      </c>
    </row>
    <row r="220" ht="15.0" customHeight="1">
      <c r="A220" s="71">
        <v>1.0</v>
      </c>
      <c r="B220" s="102">
        <v>43851.0</v>
      </c>
      <c r="C220" s="71" t="s">
        <v>592</v>
      </c>
      <c r="D220" s="71" t="s">
        <v>577</v>
      </c>
      <c r="E220" s="71" t="s">
        <v>577</v>
      </c>
      <c r="F220" s="71">
        <v>1.0</v>
      </c>
      <c r="G220" s="71" t="s">
        <v>61</v>
      </c>
      <c r="H220" s="71" t="s">
        <v>610</v>
      </c>
      <c r="I220" s="71" t="s">
        <v>610</v>
      </c>
    </row>
    <row r="221" ht="15.0" customHeight="1">
      <c r="A221" s="71">
        <v>1.0</v>
      </c>
      <c r="B221" s="102">
        <v>43864.0</v>
      </c>
      <c r="C221" s="71" t="s">
        <v>574</v>
      </c>
      <c r="D221" s="71" t="s">
        <v>577</v>
      </c>
      <c r="E221" s="71" t="s">
        <v>577</v>
      </c>
      <c r="F221" s="71">
        <v>1.0</v>
      </c>
      <c r="G221" s="71" t="s">
        <v>61</v>
      </c>
      <c r="H221" s="71" t="s">
        <v>609</v>
      </c>
      <c r="I221" s="71" t="s">
        <v>671</v>
      </c>
    </row>
    <row r="222" ht="15.0" customHeight="1">
      <c r="A222" s="71">
        <v>1.0</v>
      </c>
      <c r="B222" s="102">
        <v>43870.0</v>
      </c>
      <c r="C222" s="71" t="s">
        <v>569</v>
      </c>
      <c r="D222" s="71" t="s">
        <v>577</v>
      </c>
      <c r="E222" s="71" t="s">
        <v>577</v>
      </c>
      <c r="F222" s="71">
        <v>1.0</v>
      </c>
      <c r="G222" s="71" t="s">
        <v>61</v>
      </c>
      <c r="H222" s="71" t="s">
        <v>575</v>
      </c>
      <c r="I222" s="71" t="s">
        <v>635</v>
      </c>
    </row>
    <row r="223" ht="15.0" customHeight="1">
      <c r="A223" s="71">
        <v>1.0</v>
      </c>
      <c r="B223" s="102">
        <v>43872.0</v>
      </c>
      <c r="C223" s="71" t="s">
        <v>564</v>
      </c>
      <c r="D223" s="71" t="s">
        <v>577</v>
      </c>
      <c r="E223" s="71" t="s">
        <v>577</v>
      </c>
      <c r="F223" s="71">
        <v>1.0</v>
      </c>
      <c r="G223" s="71" t="s">
        <v>61</v>
      </c>
      <c r="H223" s="71" t="s">
        <v>575</v>
      </c>
      <c r="I223" s="71" t="s">
        <v>578</v>
      </c>
    </row>
    <row r="224" ht="15.0" customHeight="1">
      <c r="A224" s="71">
        <v>1.0</v>
      </c>
      <c r="B224" s="102">
        <v>43880.0</v>
      </c>
      <c r="C224" s="71" t="s">
        <v>602</v>
      </c>
      <c r="D224" s="71" t="s">
        <v>577</v>
      </c>
      <c r="E224" s="71" t="s">
        <v>577</v>
      </c>
      <c r="F224" s="71">
        <v>1.0</v>
      </c>
      <c r="G224" s="71" t="s">
        <v>61</v>
      </c>
      <c r="H224" s="71" t="s">
        <v>575</v>
      </c>
      <c r="I224" s="71" t="s">
        <v>672</v>
      </c>
    </row>
    <row r="225" ht="15.0" customHeight="1">
      <c r="A225" s="71">
        <v>1.0</v>
      </c>
      <c r="B225" s="102">
        <v>43888.0</v>
      </c>
      <c r="C225" s="71" t="s">
        <v>612</v>
      </c>
      <c r="D225" s="71" t="s">
        <v>577</v>
      </c>
      <c r="E225" s="71" t="s">
        <v>577</v>
      </c>
      <c r="F225" s="71">
        <v>1.0</v>
      </c>
      <c r="G225" s="71" t="s">
        <v>61</v>
      </c>
      <c r="H225" s="71" t="s">
        <v>609</v>
      </c>
      <c r="I225" s="71" t="s">
        <v>609</v>
      </c>
    </row>
    <row r="226" ht="15.0" customHeight="1">
      <c r="A226" s="71">
        <v>1.0</v>
      </c>
      <c r="B226" s="102">
        <v>43936.0</v>
      </c>
      <c r="C226" s="71" t="s">
        <v>583</v>
      </c>
      <c r="D226" s="71" t="s">
        <v>577</v>
      </c>
      <c r="E226" s="71" t="s">
        <v>577</v>
      </c>
      <c r="F226" s="71">
        <v>1.0</v>
      </c>
      <c r="G226" s="71" t="s">
        <v>61</v>
      </c>
      <c r="H226" s="71" t="s">
        <v>610</v>
      </c>
      <c r="I226" s="71" t="s">
        <v>611</v>
      </c>
    </row>
    <row r="227" ht="15.0" customHeight="1">
      <c r="A227" s="71">
        <v>1.0</v>
      </c>
      <c r="B227" s="102">
        <v>43943.0</v>
      </c>
      <c r="C227" s="71" t="s">
        <v>572</v>
      </c>
      <c r="D227" s="71" t="s">
        <v>577</v>
      </c>
      <c r="E227" s="71" t="s">
        <v>577</v>
      </c>
      <c r="F227" s="71">
        <v>1.0</v>
      </c>
      <c r="G227" s="71" t="s">
        <v>61</v>
      </c>
      <c r="H227" s="71" t="s">
        <v>575</v>
      </c>
      <c r="I227" s="71" t="s">
        <v>575</v>
      </c>
    </row>
    <row r="228" ht="15.0" customHeight="1">
      <c r="A228" s="71">
        <v>1.0</v>
      </c>
      <c r="B228" s="102">
        <v>43943.0</v>
      </c>
      <c r="C228" s="71" t="s">
        <v>612</v>
      </c>
      <c r="D228" s="71" t="s">
        <v>577</v>
      </c>
      <c r="E228" s="71" t="s">
        <v>577</v>
      </c>
      <c r="F228" s="71">
        <v>1.0</v>
      </c>
      <c r="G228" s="71" t="s">
        <v>61</v>
      </c>
      <c r="H228" s="71" t="s">
        <v>575</v>
      </c>
      <c r="I228" s="71" t="s">
        <v>636</v>
      </c>
    </row>
    <row r="229" ht="15.0" customHeight="1">
      <c r="A229" s="71">
        <v>1.0</v>
      </c>
      <c r="B229" s="102">
        <v>43951.0</v>
      </c>
      <c r="C229" s="71" t="s">
        <v>572</v>
      </c>
      <c r="D229" s="71" t="s">
        <v>577</v>
      </c>
      <c r="E229" s="71" t="s">
        <v>577</v>
      </c>
      <c r="F229" s="71">
        <v>1.0</v>
      </c>
      <c r="G229" s="71" t="s">
        <v>61</v>
      </c>
      <c r="H229" s="71" t="s">
        <v>609</v>
      </c>
      <c r="I229" s="71" t="s">
        <v>609</v>
      </c>
    </row>
    <row r="230" ht="15.0" customHeight="1">
      <c r="A230" s="71">
        <v>1.0</v>
      </c>
      <c r="B230" s="102">
        <v>43952.0</v>
      </c>
      <c r="C230" s="71" t="s">
        <v>572</v>
      </c>
      <c r="D230" s="71" t="s">
        <v>577</v>
      </c>
      <c r="E230" s="71" t="s">
        <v>577</v>
      </c>
      <c r="F230" s="71">
        <v>1.0</v>
      </c>
      <c r="G230" s="71" t="s">
        <v>61</v>
      </c>
      <c r="H230" s="71" t="s">
        <v>581</v>
      </c>
      <c r="I230" s="71" t="s">
        <v>581</v>
      </c>
    </row>
    <row r="231" ht="15.0" customHeight="1">
      <c r="A231" s="71">
        <v>1.0</v>
      </c>
      <c r="B231" s="102">
        <v>43952.0</v>
      </c>
      <c r="C231" s="71" t="s">
        <v>569</v>
      </c>
      <c r="D231" s="71" t="s">
        <v>577</v>
      </c>
      <c r="E231" s="71" t="s">
        <v>577</v>
      </c>
      <c r="F231" s="71">
        <v>1.0</v>
      </c>
      <c r="G231" s="71" t="s">
        <v>61</v>
      </c>
      <c r="H231" s="71" t="s">
        <v>570</v>
      </c>
      <c r="I231" s="71" t="s">
        <v>573</v>
      </c>
    </row>
    <row r="232" ht="15.0" customHeight="1">
      <c r="A232" s="71">
        <v>1.0</v>
      </c>
      <c r="B232" s="102">
        <v>43959.0</v>
      </c>
      <c r="C232" s="71" t="s">
        <v>572</v>
      </c>
      <c r="D232" s="71" t="s">
        <v>577</v>
      </c>
      <c r="E232" s="71" t="s">
        <v>577</v>
      </c>
      <c r="F232" s="71">
        <v>1.0</v>
      </c>
      <c r="G232" s="71" t="s">
        <v>61</v>
      </c>
      <c r="H232" s="71" t="s">
        <v>626</v>
      </c>
      <c r="I232" s="71" t="s">
        <v>658</v>
      </c>
    </row>
    <row r="233" ht="15.0" customHeight="1">
      <c r="A233" s="71">
        <v>1.0</v>
      </c>
      <c r="B233" s="102">
        <v>44012.0</v>
      </c>
      <c r="C233" s="71" t="s">
        <v>569</v>
      </c>
      <c r="D233" s="71" t="s">
        <v>577</v>
      </c>
      <c r="E233" s="71" t="s">
        <v>577</v>
      </c>
      <c r="F233" s="71">
        <v>1.0</v>
      </c>
      <c r="G233" s="71" t="s">
        <v>61</v>
      </c>
      <c r="H233" s="71" t="s">
        <v>575</v>
      </c>
      <c r="I233" s="71" t="s">
        <v>578</v>
      </c>
    </row>
    <row r="234" ht="15.0" customHeight="1">
      <c r="A234" s="71">
        <v>1.0</v>
      </c>
      <c r="B234" s="102">
        <v>44013.0</v>
      </c>
      <c r="C234" s="71" t="s">
        <v>569</v>
      </c>
      <c r="D234" s="71" t="s">
        <v>577</v>
      </c>
      <c r="E234" s="71" t="s">
        <v>577</v>
      </c>
      <c r="F234" s="71">
        <v>1.0</v>
      </c>
      <c r="G234" s="71" t="s">
        <v>61</v>
      </c>
      <c r="H234" s="71" t="s">
        <v>622</v>
      </c>
      <c r="I234" s="71" t="s">
        <v>667</v>
      </c>
    </row>
    <row r="235" ht="15.0" customHeight="1">
      <c r="A235" s="71">
        <v>1.0</v>
      </c>
      <c r="B235" s="102">
        <v>44048.0</v>
      </c>
      <c r="C235" s="71" t="s">
        <v>572</v>
      </c>
      <c r="D235" s="71" t="s">
        <v>577</v>
      </c>
      <c r="E235" s="71" t="s">
        <v>577</v>
      </c>
      <c r="F235" s="71">
        <v>1.0</v>
      </c>
      <c r="G235" s="71" t="s">
        <v>61</v>
      </c>
      <c r="H235" s="71" t="s">
        <v>567</v>
      </c>
      <c r="I235" s="71" t="s">
        <v>673</v>
      </c>
    </row>
    <row r="236" ht="15.0" customHeight="1">
      <c r="A236" s="71">
        <v>1.0</v>
      </c>
      <c r="B236" s="102">
        <v>44055.0</v>
      </c>
      <c r="C236" s="71" t="s">
        <v>572</v>
      </c>
      <c r="D236" s="71" t="s">
        <v>577</v>
      </c>
      <c r="E236" s="71" t="s">
        <v>577</v>
      </c>
      <c r="F236" s="71">
        <v>1.0</v>
      </c>
      <c r="G236" s="71" t="s">
        <v>61</v>
      </c>
      <c r="H236" s="71" t="s">
        <v>609</v>
      </c>
      <c r="I236" s="71" t="s">
        <v>618</v>
      </c>
    </row>
    <row r="237" ht="15.0" customHeight="1">
      <c r="A237" s="71">
        <v>1.0</v>
      </c>
      <c r="B237" s="102">
        <v>44060.0</v>
      </c>
      <c r="C237" s="71" t="s">
        <v>572</v>
      </c>
      <c r="D237" s="71" t="s">
        <v>577</v>
      </c>
      <c r="E237" s="71" t="s">
        <v>577</v>
      </c>
      <c r="F237" s="71">
        <v>1.0</v>
      </c>
      <c r="G237" s="71" t="s">
        <v>61</v>
      </c>
      <c r="H237" s="71" t="s">
        <v>575</v>
      </c>
      <c r="I237" s="71" t="s">
        <v>674</v>
      </c>
    </row>
    <row r="238" ht="15.0" customHeight="1">
      <c r="A238" s="71">
        <v>1.0</v>
      </c>
      <c r="B238" s="102">
        <v>44084.0</v>
      </c>
      <c r="C238" s="71" t="s">
        <v>572</v>
      </c>
      <c r="D238" s="71" t="s">
        <v>577</v>
      </c>
      <c r="E238" s="71" t="s">
        <v>577</v>
      </c>
      <c r="F238" s="71">
        <v>1.0</v>
      </c>
      <c r="G238" s="71" t="s">
        <v>61</v>
      </c>
      <c r="H238" s="71" t="s">
        <v>610</v>
      </c>
      <c r="I238" s="71" t="s">
        <v>615</v>
      </c>
    </row>
    <row r="239" ht="15.0" customHeight="1">
      <c r="A239" s="71">
        <v>1.0</v>
      </c>
      <c r="B239" s="102">
        <v>44090.0</v>
      </c>
      <c r="C239" s="71" t="s">
        <v>612</v>
      </c>
      <c r="D239" s="71" t="s">
        <v>577</v>
      </c>
      <c r="E239" s="71" t="s">
        <v>577</v>
      </c>
      <c r="F239" s="71">
        <v>1.0</v>
      </c>
      <c r="G239" s="71" t="s">
        <v>61</v>
      </c>
      <c r="H239" s="71" t="s">
        <v>581</v>
      </c>
      <c r="I239" s="71" t="s">
        <v>582</v>
      </c>
    </row>
    <row r="240" ht="15.0" customHeight="1">
      <c r="A240" s="71">
        <v>1.0</v>
      </c>
      <c r="B240" s="102">
        <v>44091.0</v>
      </c>
      <c r="C240" s="71" t="s">
        <v>583</v>
      </c>
      <c r="D240" s="71" t="s">
        <v>577</v>
      </c>
      <c r="E240" s="71" t="s">
        <v>577</v>
      </c>
      <c r="F240" s="71">
        <v>1.0</v>
      </c>
      <c r="G240" s="71" t="s">
        <v>61</v>
      </c>
      <c r="H240" s="71" t="s">
        <v>570</v>
      </c>
      <c r="I240" s="71" t="s">
        <v>675</v>
      </c>
    </row>
    <row r="241" ht="15.0" customHeight="1">
      <c r="A241" s="71">
        <v>1.0</v>
      </c>
      <c r="B241" s="102">
        <v>44097.0</v>
      </c>
      <c r="C241" s="71" t="s">
        <v>569</v>
      </c>
      <c r="D241" s="71" t="s">
        <v>577</v>
      </c>
      <c r="E241" s="71" t="s">
        <v>577</v>
      </c>
      <c r="F241" s="71">
        <v>1.0</v>
      </c>
      <c r="G241" s="71" t="s">
        <v>61</v>
      </c>
      <c r="H241" s="71" t="s">
        <v>589</v>
      </c>
      <c r="I241" s="71" t="s">
        <v>666</v>
      </c>
    </row>
    <row r="242" ht="15.0" customHeight="1">
      <c r="A242" s="71">
        <v>1.0</v>
      </c>
      <c r="B242" s="102">
        <v>44098.0</v>
      </c>
      <c r="C242" s="71" t="s">
        <v>572</v>
      </c>
      <c r="D242" s="71" t="s">
        <v>577</v>
      </c>
      <c r="E242" s="71" t="s">
        <v>577</v>
      </c>
      <c r="F242" s="71">
        <v>1.0</v>
      </c>
      <c r="G242" s="71" t="s">
        <v>61</v>
      </c>
      <c r="H242" s="71" t="s">
        <v>575</v>
      </c>
      <c r="I242" s="71" t="s">
        <v>575</v>
      </c>
    </row>
    <row r="243" ht="15.0" customHeight="1">
      <c r="A243" s="71">
        <v>1.0</v>
      </c>
      <c r="B243" s="102">
        <v>44119.0</v>
      </c>
      <c r="C243" s="71" t="s">
        <v>572</v>
      </c>
      <c r="D243" s="71" t="s">
        <v>577</v>
      </c>
      <c r="E243" s="71" t="s">
        <v>577</v>
      </c>
      <c r="F243" s="71">
        <v>1.0</v>
      </c>
      <c r="G243" s="71" t="s">
        <v>61</v>
      </c>
      <c r="H243" s="71" t="s">
        <v>622</v>
      </c>
      <c r="I243" s="71" t="s">
        <v>629</v>
      </c>
    </row>
    <row r="244" ht="15.0" customHeight="1">
      <c r="A244" s="71">
        <v>1.0</v>
      </c>
      <c r="B244" s="102">
        <v>44139.0</v>
      </c>
      <c r="C244" s="71" t="s">
        <v>572</v>
      </c>
      <c r="D244" s="71" t="s">
        <v>577</v>
      </c>
      <c r="E244" s="71" t="s">
        <v>577</v>
      </c>
      <c r="F244" s="71">
        <v>1.0</v>
      </c>
      <c r="G244" s="71" t="s">
        <v>61</v>
      </c>
      <c r="H244" s="71" t="s">
        <v>567</v>
      </c>
      <c r="I244" s="71" t="s">
        <v>673</v>
      </c>
    </row>
    <row r="245" ht="15.0" customHeight="1">
      <c r="A245" s="71">
        <v>1.0</v>
      </c>
      <c r="B245" s="102">
        <v>44144.0</v>
      </c>
      <c r="C245" s="71" t="s">
        <v>564</v>
      </c>
      <c r="D245" s="71" t="s">
        <v>577</v>
      </c>
      <c r="E245" s="71" t="s">
        <v>577</v>
      </c>
      <c r="F245" s="71">
        <v>1.0</v>
      </c>
      <c r="G245" s="71" t="s">
        <v>61</v>
      </c>
      <c r="H245" s="71" t="s">
        <v>594</v>
      </c>
      <c r="I245" s="71" t="s">
        <v>676</v>
      </c>
    </row>
    <row r="246" ht="15.0" customHeight="1">
      <c r="A246" s="71">
        <v>1.0</v>
      </c>
      <c r="B246" s="102">
        <v>44166.0</v>
      </c>
      <c r="C246" s="71" t="s">
        <v>677</v>
      </c>
      <c r="D246" s="71" t="s">
        <v>577</v>
      </c>
      <c r="E246" s="71" t="s">
        <v>577</v>
      </c>
      <c r="F246" s="71">
        <v>1.0</v>
      </c>
      <c r="G246" s="71" t="s">
        <v>61</v>
      </c>
      <c r="H246" s="71" t="s">
        <v>575</v>
      </c>
      <c r="I246" s="71" t="s">
        <v>636</v>
      </c>
    </row>
    <row r="247" ht="15.0" customHeight="1">
      <c r="A247" s="71">
        <v>1.0</v>
      </c>
      <c r="B247" s="102">
        <v>44167.0</v>
      </c>
      <c r="C247" s="71" t="s">
        <v>569</v>
      </c>
      <c r="D247" s="71" t="s">
        <v>577</v>
      </c>
      <c r="E247" s="71" t="s">
        <v>577</v>
      </c>
      <c r="F247" s="71">
        <v>1.0</v>
      </c>
      <c r="G247" s="71" t="s">
        <v>61</v>
      </c>
      <c r="H247" s="71" t="s">
        <v>581</v>
      </c>
      <c r="I247" s="71" t="s">
        <v>588</v>
      </c>
    </row>
    <row r="248" ht="15.0" customHeight="1">
      <c r="A248" s="71">
        <v>1.0</v>
      </c>
      <c r="B248" s="102">
        <v>44181.0</v>
      </c>
      <c r="C248" s="71" t="s">
        <v>583</v>
      </c>
      <c r="D248" s="71" t="s">
        <v>577</v>
      </c>
      <c r="E248" s="71" t="s">
        <v>577</v>
      </c>
      <c r="F248" s="71">
        <v>1.0</v>
      </c>
      <c r="G248" s="71" t="s">
        <v>61</v>
      </c>
      <c r="H248" s="71" t="s">
        <v>594</v>
      </c>
      <c r="I248" s="71" t="s">
        <v>678</v>
      </c>
    </row>
    <row r="249" ht="15.0" customHeight="1">
      <c r="A249" s="71">
        <v>1.0</v>
      </c>
      <c r="B249" s="102">
        <v>44187.0</v>
      </c>
      <c r="C249" s="71" t="s">
        <v>574</v>
      </c>
      <c r="D249" s="71" t="s">
        <v>577</v>
      </c>
      <c r="E249" s="71" t="s">
        <v>577</v>
      </c>
      <c r="F249" s="71">
        <v>1.0</v>
      </c>
      <c r="G249" s="71" t="s">
        <v>61</v>
      </c>
      <c r="H249" s="71" t="s">
        <v>575</v>
      </c>
      <c r="I249" s="71" t="s">
        <v>575</v>
      </c>
    </row>
    <row r="250" ht="15.0" customHeight="1">
      <c r="A250" s="71">
        <v>1.0</v>
      </c>
      <c r="B250" s="102">
        <v>44191.0</v>
      </c>
      <c r="C250" s="71" t="s">
        <v>569</v>
      </c>
      <c r="D250" s="71" t="s">
        <v>577</v>
      </c>
      <c r="E250" s="71" t="s">
        <v>577</v>
      </c>
      <c r="F250" s="71">
        <v>1.0</v>
      </c>
      <c r="G250" s="71" t="s">
        <v>61</v>
      </c>
      <c r="H250" s="71" t="s">
        <v>622</v>
      </c>
      <c r="I250" s="71" t="s">
        <v>622</v>
      </c>
    </row>
    <row r="251" ht="15.0" customHeight="1">
      <c r="A251" s="71">
        <v>1.0</v>
      </c>
      <c r="B251" s="102">
        <v>43104.0</v>
      </c>
      <c r="C251" s="71" t="s">
        <v>679</v>
      </c>
      <c r="D251" s="71" t="s">
        <v>577</v>
      </c>
      <c r="E251" s="71" t="s">
        <v>577</v>
      </c>
      <c r="F251" s="71">
        <v>1.0</v>
      </c>
      <c r="G251" s="71" t="s">
        <v>61</v>
      </c>
      <c r="H251" s="71" t="s">
        <v>575</v>
      </c>
      <c r="I251" s="71" t="s">
        <v>580</v>
      </c>
      <c r="K251" s="77" t="s">
        <v>680</v>
      </c>
    </row>
    <row r="252" ht="15.0" customHeight="1">
      <c r="A252" s="71">
        <v>1.0</v>
      </c>
      <c r="B252" s="102">
        <v>43105.0</v>
      </c>
      <c r="C252" s="71" t="s">
        <v>681</v>
      </c>
      <c r="D252" s="71" t="s">
        <v>577</v>
      </c>
      <c r="E252" s="71" t="s">
        <v>577</v>
      </c>
      <c r="F252" s="71">
        <v>1.0</v>
      </c>
      <c r="G252" s="71" t="s">
        <v>61</v>
      </c>
      <c r="H252" s="71" t="s">
        <v>581</v>
      </c>
      <c r="I252" s="71" t="s">
        <v>638</v>
      </c>
    </row>
    <row r="253" ht="15.0" customHeight="1">
      <c r="A253" s="71">
        <v>1.0</v>
      </c>
      <c r="B253" s="102">
        <v>43105.0</v>
      </c>
      <c r="C253" s="71" t="s">
        <v>681</v>
      </c>
      <c r="D253" s="71" t="s">
        <v>585</v>
      </c>
      <c r="E253" s="71" t="s">
        <v>682</v>
      </c>
      <c r="F253" s="71">
        <v>4.0</v>
      </c>
      <c r="G253" s="71" t="s">
        <v>61</v>
      </c>
      <c r="H253" s="71" t="s">
        <v>575</v>
      </c>
      <c r="I253" s="71" t="s">
        <v>674</v>
      </c>
    </row>
    <row r="254" ht="15.0" customHeight="1">
      <c r="A254" s="71">
        <v>1.0</v>
      </c>
      <c r="B254" s="102">
        <v>43105.0</v>
      </c>
      <c r="C254" s="71" t="s">
        <v>681</v>
      </c>
      <c r="D254" s="71" t="s">
        <v>585</v>
      </c>
      <c r="E254" s="71" t="s">
        <v>683</v>
      </c>
      <c r="F254" s="71">
        <v>4.0</v>
      </c>
      <c r="G254" s="71" t="s">
        <v>61</v>
      </c>
      <c r="H254" s="71" t="s">
        <v>575</v>
      </c>
      <c r="I254" s="71" t="s">
        <v>674</v>
      </c>
    </row>
    <row r="255" ht="15.0" customHeight="1">
      <c r="A255" s="71">
        <v>1.0</v>
      </c>
      <c r="B255" s="102">
        <v>43105.0</v>
      </c>
      <c r="C255" s="71" t="s">
        <v>681</v>
      </c>
      <c r="D255" s="71" t="s">
        <v>585</v>
      </c>
      <c r="E255" s="71" t="s">
        <v>684</v>
      </c>
      <c r="F255" s="71">
        <v>4.0</v>
      </c>
      <c r="G255" s="71" t="s">
        <v>61</v>
      </c>
      <c r="H255" s="71" t="s">
        <v>575</v>
      </c>
      <c r="I255" s="71" t="s">
        <v>674</v>
      </c>
    </row>
    <row r="256" ht="15.0" customHeight="1">
      <c r="A256" s="71">
        <v>1.0</v>
      </c>
      <c r="B256" s="102">
        <v>43107.0</v>
      </c>
      <c r="C256" s="71" t="s">
        <v>681</v>
      </c>
      <c r="D256" s="71" t="s">
        <v>585</v>
      </c>
      <c r="E256" s="71" t="s">
        <v>685</v>
      </c>
      <c r="F256" s="71">
        <v>3.0</v>
      </c>
      <c r="G256" s="71" t="s">
        <v>61</v>
      </c>
      <c r="H256" s="71" t="s">
        <v>609</v>
      </c>
      <c r="I256" s="71" t="s">
        <v>656</v>
      </c>
    </row>
    <row r="257" ht="15.0" customHeight="1">
      <c r="A257" s="71">
        <v>1.0</v>
      </c>
      <c r="B257" s="102">
        <v>43107.0</v>
      </c>
      <c r="C257" s="71" t="s">
        <v>681</v>
      </c>
      <c r="D257" s="71" t="s">
        <v>585</v>
      </c>
      <c r="E257" s="71" t="s">
        <v>685</v>
      </c>
      <c r="F257" s="71">
        <v>3.0</v>
      </c>
      <c r="G257" s="71" t="s">
        <v>61</v>
      </c>
      <c r="H257" s="71" t="s">
        <v>609</v>
      </c>
      <c r="I257" s="71" t="s">
        <v>656</v>
      </c>
    </row>
    <row r="258" ht="15.0" customHeight="1">
      <c r="A258" s="71">
        <v>1.0</v>
      </c>
      <c r="B258" s="102">
        <v>43107.0</v>
      </c>
      <c r="C258" s="71" t="s">
        <v>681</v>
      </c>
      <c r="D258" s="71" t="s">
        <v>577</v>
      </c>
      <c r="E258" s="71" t="s">
        <v>577</v>
      </c>
      <c r="F258" s="71">
        <v>1.0</v>
      </c>
      <c r="G258" s="71" t="s">
        <v>61</v>
      </c>
      <c r="H258" s="71" t="s">
        <v>591</v>
      </c>
      <c r="I258" s="71" t="s">
        <v>686</v>
      </c>
    </row>
    <row r="259" ht="15.0" customHeight="1">
      <c r="A259" s="71">
        <v>1.0</v>
      </c>
      <c r="B259" s="102">
        <v>43108.0</v>
      </c>
      <c r="C259" s="71" t="s">
        <v>681</v>
      </c>
      <c r="D259" s="71" t="s">
        <v>577</v>
      </c>
      <c r="E259" s="71" t="s">
        <v>577</v>
      </c>
      <c r="F259" s="71">
        <v>1.0</v>
      </c>
      <c r="G259" s="71" t="s">
        <v>61</v>
      </c>
      <c r="H259" s="71" t="s">
        <v>567</v>
      </c>
      <c r="I259" s="71" t="s">
        <v>687</v>
      </c>
    </row>
    <row r="260" ht="15.0" customHeight="1">
      <c r="A260" s="71">
        <v>1.0</v>
      </c>
      <c r="B260" s="102">
        <v>43110.0</v>
      </c>
      <c r="C260" s="71" t="s">
        <v>681</v>
      </c>
      <c r="D260" s="71" t="s">
        <v>585</v>
      </c>
      <c r="E260" s="71" t="s">
        <v>577</v>
      </c>
      <c r="F260" s="71">
        <v>1.0</v>
      </c>
      <c r="G260" s="71" t="s">
        <v>61</v>
      </c>
      <c r="H260" s="71" t="s">
        <v>609</v>
      </c>
      <c r="I260" s="71" t="s">
        <v>688</v>
      </c>
    </row>
    <row r="261" ht="15.0" customHeight="1">
      <c r="A261" s="71">
        <v>1.0</v>
      </c>
      <c r="B261" s="102">
        <v>43110.0</v>
      </c>
      <c r="C261" s="71" t="s">
        <v>681</v>
      </c>
      <c r="D261" s="71" t="s">
        <v>585</v>
      </c>
      <c r="E261" s="71" t="s">
        <v>577</v>
      </c>
      <c r="F261" s="71">
        <v>1.0</v>
      </c>
      <c r="G261" s="71" t="s">
        <v>61</v>
      </c>
      <c r="H261" s="71" t="s">
        <v>609</v>
      </c>
      <c r="I261" s="71" t="s">
        <v>688</v>
      </c>
    </row>
    <row r="262" ht="15.0" customHeight="1">
      <c r="A262" s="71">
        <v>1.0</v>
      </c>
      <c r="B262" s="102">
        <v>43111.0</v>
      </c>
      <c r="C262" s="71" t="s">
        <v>681</v>
      </c>
      <c r="D262" s="71" t="s">
        <v>577</v>
      </c>
      <c r="E262" s="71" t="s">
        <v>577</v>
      </c>
      <c r="F262" s="71">
        <v>1.0</v>
      </c>
      <c r="G262" s="71" t="s">
        <v>61</v>
      </c>
      <c r="H262" s="71" t="s">
        <v>567</v>
      </c>
      <c r="I262" s="71" t="s">
        <v>670</v>
      </c>
    </row>
    <row r="263" ht="15.0" customHeight="1">
      <c r="A263" s="71">
        <v>1.0</v>
      </c>
      <c r="B263" s="102">
        <v>43113.0</v>
      </c>
      <c r="C263" s="71" t="s">
        <v>681</v>
      </c>
      <c r="D263" s="71" t="s">
        <v>577</v>
      </c>
      <c r="E263" s="71" t="s">
        <v>577</v>
      </c>
      <c r="F263" s="71">
        <v>1.0</v>
      </c>
      <c r="G263" s="71" t="s">
        <v>61</v>
      </c>
      <c r="H263" s="71" t="s">
        <v>575</v>
      </c>
      <c r="I263" s="71" t="s">
        <v>598</v>
      </c>
    </row>
    <row r="264" ht="15.0" customHeight="1">
      <c r="A264" s="71">
        <v>1.0</v>
      </c>
      <c r="B264" s="102">
        <v>43114.0</v>
      </c>
      <c r="C264" s="71" t="s">
        <v>681</v>
      </c>
      <c r="D264" s="71" t="s">
        <v>577</v>
      </c>
      <c r="E264" s="71" t="s">
        <v>577</v>
      </c>
      <c r="F264" s="71">
        <v>1.0</v>
      </c>
      <c r="G264" s="71" t="s">
        <v>61</v>
      </c>
      <c r="H264" s="71" t="s">
        <v>575</v>
      </c>
      <c r="I264" s="71" t="s">
        <v>575</v>
      </c>
    </row>
    <row r="265" ht="15.0" customHeight="1">
      <c r="A265" s="71">
        <v>1.0</v>
      </c>
      <c r="B265" s="102">
        <v>43116.0</v>
      </c>
      <c r="C265" s="71" t="s">
        <v>679</v>
      </c>
      <c r="D265" s="71" t="s">
        <v>577</v>
      </c>
      <c r="E265" s="71" t="s">
        <v>577</v>
      </c>
      <c r="F265" s="71">
        <v>1.0</v>
      </c>
      <c r="G265" s="71" t="s">
        <v>61</v>
      </c>
      <c r="H265" s="71" t="s">
        <v>581</v>
      </c>
      <c r="I265" s="71" t="s">
        <v>689</v>
      </c>
    </row>
    <row r="266" ht="15.0" customHeight="1">
      <c r="A266" s="71">
        <v>1.0</v>
      </c>
      <c r="B266" s="102">
        <v>43119.0</v>
      </c>
      <c r="C266" s="71" t="s">
        <v>679</v>
      </c>
      <c r="D266" s="71" t="s">
        <v>577</v>
      </c>
      <c r="E266" s="71" t="s">
        <v>577</v>
      </c>
      <c r="F266" s="71">
        <v>1.0</v>
      </c>
      <c r="G266" s="71" t="s">
        <v>61</v>
      </c>
      <c r="H266" s="71" t="s">
        <v>594</v>
      </c>
      <c r="I266" s="71" t="s">
        <v>678</v>
      </c>
    </row>
    <row r="267" ht="15.0" customHeight="1">
      <c r="A267" s="71">
        <v>1.0</v>
      </c>
      <c r="B267" s="102">
        <v>43120.0</v>
      </c>
      <c r="C267" s="71" t="s">
        <v>681</v>
      </c>
      <c r="D267" s="71" t="s">
        <v>585</v>
      </c>
      <c r="E267" s="71" t="s">
        <v>577</v>
      </c>
      <c r="F267" s="71">
        <v>1.0</v>
      </c>
      <c r="G267" s="71" t="s">
        <v>61</v>
      </c>
      <c r="H267" s="71" t="s">
        <v>610</v>
      </c>
      <c r="I267" s="71" t="s">
        <v>690</v>
      </c>
    </row>
    <row r="268" ht="15.0" customHeight="1">
      <c r="A268" s="71">
        <v>1.0</v>
      </c>
      <c r="B268" s="102">
        <v>43120.0</v>
      </c>
      <c r="C268" s="71" t="s">
        <v>679</v>
      </c>
      <c r="D268" s="71" t="s">
        <v>585</v>
      </c>
      <c r="E268" s="71" t="s">
        <v>577</v>
      </c>
      <c r="F268" s="71">
        <v>1.0</v>
      </c>
      <c r="G268" s="71" t="s">
        <v>566</v>
      </c>
      <c r="H268" s="71" t="s">
        <v>610</v>
      </c>
      <c r="I268" s="71" t="s">
        <v>610</v>
      </c>
    </row>
    <row r="269" ht="15.0" customHeight="1">
      <c r="A269" s="71">
        <v>1.0</v>
      </c>
      <c r="B269" s="102">
        <v>43123.0</v>
      </c>
      <c r="C269" s="71" t="s">
        <v>679</v>
      </c>
      <c r="D269" s="71" t="s">
        <v>577</v>
      </c>
      <c r="E269" s="71" t="s">
        <v>577</v>
      </c>
      <c r="F269" s="71">
        <v>1.0</v>
      </c>
      <c r="G269" s="71" t="s">
        <v>61</v>
      </c>
      <c r="H269" s="71" t="s">
        <v>570</v>
      </c>
      <c r="I269" s="71" t="s">
        <v>691</v>
      </c>
    </row>
    <row r="270" ht="15.0" customHeight="1">
      <c r="A270" s="71">
        <v>1.0</v>
      </c>
      <c r="B270" s="102">
        <v>43125.0</v>
      </c>
      <c r="C270" s="71" t="s">
        <v>681</v>
      </c>
      <c r="D270" s="71" t="s">
        <v>577</v>
      </c>
      <c r="E270" s="71" t="s">
        <v>577</v>
      </c>
      <c r="F270" s="71">
        <v>1.0</v>
      </c>
      <c r="G270" s="71" t="s">
        <v>61</v>
      </c>
      <c r="H270" s="71" t="s">
        <v>570</v>
      </c>
      <c r="I270" s="71" t="s">
        <v>571</v>
      </c>
    </row>
    <row r="271" ht="15.0" customHeight="1">
      <c r="A271" s="71">
        <v>1.0</v>
      </c>
      <c r="B271" s="102">
        <v>43126.0</v>
      </c>
      <c r="C271" s="71" t="s">
        <v>681</v>
      </c>
      <c r="D271" s="71" t="s">
        <v>577</v>
      </c>
      <c r="E271" s="71" t="s">
        <v>577</v>
      </c>
      <c r="F271" s="71">
        <v>1.0</v>
      </c>
      <c r="G271" s="71" t="s">
        <v>61</v>
      </c>
      <c r="H271" s="71" t="s">
        <v>575</v>
      </c>
      <c r="I271" s="71" t="s">
        <v>668</v>
      </c>
    </row>
    <row r="272" ht="15.0" customHeight="1">
      <c r="A272" s="71">
        <v>1.0</v>
      </c>
      <c r="B272" s="102">
        <v>43126.0</v>
      </c>
      <c r="C272" s="71" t="s">
        <v>681</v>
      </c>
      <c r="D272" s="71" t="s">
        <v>577</v>
      </c>
      <c r="E272" s="71" t="s">
        <v>577</v>
      </c>
      <c r="F272" s="71">
        <v>1.0</v>
      </c>
      <c r="G272" s="71" t="s">
        <v>61</v>
      </c>
      <c r="H272" s="71" t="s">
        <v>575</v>
      </c>
      <c r="I272" s="71" t="s">
        <v>668</v>
      </c>
    </row>
    <row r="273" ht="15.0" customHeight="1">
      <c r="A273" s="71">
        <v>1.0</v>
      </c>
      <c r="B273" s="102">
        <v>43126.0</v>
      </c>
      <c r="C273" s="71" t="s">
        <v>681</v>
      </c>
      <c r="D273" s="71" t="s">
        <v>577</v>
      </c>
      <c r="E273" s="71" t="s">
        <v>577</v>
      </c>
      <c r="F273" s="71">
        <v>1.0</v>
      </c>
      <c r="G273" s="71" t="s">
        <v>61</v>
      </c>
      <c r="H273" s="71" t="s">
        <v>575</v>
      </c>
      <c r="I273" s="71" t="s">
        <v>576</v>
      </c>
    </row>
    <row r="274" ht="15.0" customHeight="1">
      <c r="A274" s="71">
        <v>1.0</v>
      </c>
      <c r="B274" s="102">
        <v>43127.0</v>
      </c>
      <c r="C274" s="71" t="s">
        <v>679</v>
      </c>
      <c r="D274" s="71" t="s">
        <v>577</v>
      </c>
      <c r="E274" s="71" t="s">
        <v>692</v>
      </c>
      <c r="F274" s="71">
        <v>2.0</v>
      </c>
      <c r="G274" s="71" t="s">
        <v>61</v>
      </c>
      <c r="H274" s="71" t="s">
        <v>595</v>
      </c>
      <c r="I274" s="71" t="s">
        <v>651</v>
      </c>
    </row>
    <row r="275" ht="15.0" customHeight="1">
      <c r="A275" s="71">
        <v>1.0</v>
      </c>
      <c r="B275" s="102">
        <v>43128.0</v>
      </c>
      <c r="C275" s="71" t="s">
        <v>679</v>
      </c>
      <c r="D275" s="71" t="s">
        <v>577</v>
      </c>
      <c r="E275" s="71" t="s">
        <v>577</v>
      </c>
      <c r="F275" s="71">
        <v>1.0</v>
      </c>
      <c r="G275" s="71" t="s">
        <v>61</v>
      </c>
      <c r="H275" s="71" t="s">
        <v>575</v>
      </c>
      <c r="I275" s="71" t="s">
        <v>668</v>
      </c>
    </row>
    <row r="276" ht="15.0" customHeight="1">
      <c r="A276" s="71">
        <v>1.0</v>
      </c>
      <c r="B276" s="102">
        <v>43129.0</v>
      </c>
      <c r="C276" s="71" t="s">
        <v>681</v>
      </c>
      <c r="D276" s="71" t="s">
        <v>577</v>
      </c>
      <c r="E276" s="71" t="s">
        <v>577</v>
      </c>
      <c r="F276" s="71">
        <v>1.0</v>
      </c>
      <c r="G276" s="71" t="s">
        <v>61</v>
      </c>
      <c r="H276" s="71" t="s">
        <v>567</v>
      </c>
      <c r="I276" s="71" t="s">
        <v>670</v>
      </c>
    </row>
    <row r="277" ht="15.0" customHeight="1">
      <c r="A277" s="71">
        <v>1.0</v>
      </c>
      <c r="B277" s="102">
        <v>43131.0</v>
      </c>
      <c r="C277" s="71" t="s">
        <v>681</v>
      </c>
      <c r="D277" s="71" t="s">
        <v>577</v>
      </c>
      <c r="E277" s="71" t="s">
        <v>577</v>
      </c>
      <c r="F277" s="71">
        <v>1.0</v>
      </c>
      <c r="G277" s="71" t="s">
        <v>61</v>
      </c>
      <c r="H277" s="71" t="s">
        <v>591</v>
      </c>
      <c r="I277" s="71" t="s">
        <v>693</v>
      </c>
    </row>
    <row r="278" ht="15.0" customHeight="1">
      <c r="A278" s="71">
        <v>1.0</v>
      </c>
      <c r="B278" s="102">
        <v>43133.0</v>
      </c>
      <c r="C278" s="71" t="s">
        <v>679</v>
      </c>
      <c r="D278" s="71" t="s">
        <v>585</v>
      </c>
      <c r="E278" s="71" t="s">
        <v>694</v>
      </c>
      <c r="F278" s="71">
        <v>2.0</v>
      </c>
      <c r="G278" s="71" t="s">
        <v>61</v>
      </c>
      <c r="H278" s="71" t="s">
        <v>575</v>
      </c>
      <c r="I278" s="71" t="s">
        <v>575</v>
      </c>
    </row>
    <row r="279" ht="15.0" customHeight="1">
      <c r="A279" s="71">
        <v>1.0</v>
      </c>
      <c r="B279" s="102">
        <v>43133.0</v>
      </c>
      <c r="C279" s="71" t="s">
        <v>679</v>
      </c>
      <c r="D279" s="71" t="s">
        <v>577</v>
      </c>
      <c r="E279" s="71" t="s">
        <v>577</v>
      </c>
      <c r="F279" s="71">
        <v>1.0</v>
      </c>
      <c r="G279" s="71" t="s">
        <v>61</v>
      </c>
      <c r="H279" s="71" t="s">
        <v>575</v>
      </c>
      <c r="I279" s="71" t="s">
        <v>575</v>
      </c>
    </row>
    <row r="280" ht="15.0" customHeight="1">
      <c r="A280" s="71">
        <v>1.0</v>
      </c>
      <c r="B280" s="102">
        <v>43133.0</v>
      </c>
      <c r="C280" s="71" t="s">
        <v>679</v>
      </c>
      <c r="D280" s="71" t="s">
        <v>577</v>
      </c>
      <c r="E280" s="71" t="s">
        <v>577</v>
      </c>
      <c r="F280" s="71">
        <v>1.0</v>
      </c>
      <c r="G280" s="71" t="s">
        <v>61</v>
      </c>
      <c r="H280" s="71" t="s">
        <v>575</v>
      </c>
      <c r="I280" s="71" t="s">
        <v>575</v>
      </c>
    </row>
    <row r="281" ht="15.0" customHeight="1">
      <c r="A281" s="71">
        <v>1.0</v>
      </c>
      <c r="B281" s="102">
        <v>43134.0</v>
      </c>
      <c r="C281" s="71" t="s">
        <v>681</v>
      </c>
      <c r="D281" s="71" t="s">
        <v>577</v>
      </c>
      <c r="E281" s="71" t="s">
        <v>577</v>
      </c>
      <c r="F281" s="71">
        <v>1.0</v>
      </c>
      <c r="G281" s="71" t="s">
        <v>61</v>
      </c>
      <c r="H281" s="71" t="s">
        <v>581</v>
      </c>
      <c r="I281" s="71" t="s">
        <v>695</v>
      </c>
    </row>
    <row r="282" ht="15.0" customHeight="1">
      <c r="A282" s="71">
        <v>1.0</v>
      </c>
      <c r="B282" s="102">
        <v>43134.0</v>
      </c>
      <c r="C282" s="71" t="s">
        <v>681</v>
      </c>
      <c r="D282" s="71" t="s">
        <v>577</v>
      </c>
      <c r="E282" s="71" t="s">
        <v>577</v>
      </c>
      <c r="F282" s="71">
        <v>1.0</v>
      </c>
      <c r="G282" s="71" t="s">
        <v>61</v>
      </c>
      <c r="H282" s="71" t="s">
        <v>581</v>
      </c>
      <c r="I282" s="71" t="s">
        <v>695</v>
      </c>
    </row>
    <row r="283" ht="15.0" customHeight="1">
      <c r="A283" s="71">
        <v>1.0</v>
      </c>
      <c r="B283" s="102">
        <v>43135.0</v>
      </c>
      <c r="C283" s="71" t="s">
        <v>681</v>
      </c>
      <c r="D283" s="71" t="s">
        <v>577</v>
      </c>
      <c r="E283" s="71" t="s">
        <v>577</v>
      </c>
      <c r="F283" s="71">
        <v>1.0</v>
      </c>
      <c r="G283" s="71" t="s">
        <v>61</v>
      </c>
      <c r="H283" s="71" t="s">
        <v>662</v>
      </c>
      <c r="I283" s="71" t="s">
        <v>696</v>
      </c>
    </row>
    <row r="284" ht="15.0" customHeight="1">
      <c r="A284" s="71">
        <v>1.0</v>
      </c>
      <c r="B284" s="102">
        <v>43137.0</v>
      </c>
      <c r="C284" s="71" t="s">
        <v>681</v>
      </c>
      <c r="D284" s="71" t="s">
        <v>577</v>
      </c>
      <c r="E284" s="71" t="s">
        <v>577</v>
      </c>
      <c r="F284" s="71">
        <v>1.0</v>
      </c>
      <c r="G284" s="71" t="s">
        <v>61</v>
      </c>
      <c r="H284" s="71" t="s">
        <v>581</v>
      </c>
      <c r="I284" s="71" t="s">
        <v>689</v>
      </c>
    </row>
    <row r="285" ht="15.0" customHeight="1">
      <c r="A285" s="71">
        <v>1.0</v>
      </c>
      <c r="B285" s="102">
        <v>43137.0</v>
      </c>
      <c r="C285" s="71" t="s">
        <v>679</v>
      </c>
      <c r="D285" s="71" t="s">
        <v>577</v>
      </c>
      <c r="E285" s="71" t="s">
        <v>577</v>
      </c>
      <c r="F285" s="71">
        <v>1.0</v>
      </c>
      <c r="G285" s="71" t="s">
        <v>61</v>
      </c>
      <c r="H285" s="71" t="s">
        <v>575</v>
      </c>
      <c r="I285" s="71" t="s">
        <v>635</v>
      </c>
    </row>
    <row r="286" ht="15.0" customHeight="1">
      <c r="A286" s="71">
        <v>1.0</v>
      </c>
      <c r="B286" s="102">
        <v>43139.0</v>
      </c>
      <c r="C286" s="71" t="s">
        <v>679</v>
      </c>
      <c r="D286" s="71" t="s">
        <v>577</v>
      </c>
      <c r="E286" s="71" t="s">
        <v>577</v>
      </c>
      <c r="F286" s="71">
        <v>1.0</v>
      </c>
      <c r="G286" s="71" t="s">
        <v>61</v>
      </c>
      <c r="H286" s="71" t="s">
        <v>581</v>
      </c>
      <c r="I286" s="71" t="s">
        <v>697</v>
      </c>
    </row>
    <row r="287" ht="15.0" customHeight="1">
      <c r="A287" s="71">
        <v>1.0</v>
      </c>
      <c r="B287" s="102">
        <v>43141.0</v>
      </c>
      <c r="C287" s="71" t="s">
        <v>681</v>
      </c>
      <c r="D287" s="71" t="s">
        <v>577</v>
      </c>
      <c r="E287" s="71" t="s">
        <v>577</v>
      </c>
      <c r="F287" s="71">
        <v>1.0</v>
      </c>
      <c r="G287" s="71" t="s">
        <v>61</v>
      </c>
      <c r="H287" s="71" t="s">
        <v>609</v>
      </c>
      <c r="I287" s="71" t="s">
        <v>688</v>
      </c>
    </row>
    <row r="288" ht="15.0" customHeight="1">
      <c r="A288" s="71">
        <v>1.0</v>
      </c>
      <c r="B288" s="102">
        <v>43142.0</v>
      </c>
      <c r="C288" s="71" t="s">
        <v>681</v>
      </c>
      <c r="D288" s="71" t="s">
        <v>577</v>
      </c>
      <c r="E288" s="71" t="s">
        <v>577</v>
      </c>
      <c r="F288" s="71">
        <v>1.0</v>
      </c>
      <c r="G288" s="71" t="s">
        <v>61</v>
      </c>
      <c r="H288" s="71" t="s">
        <v>610</v>
      </c>
      <c r="I288" s="71" t="s">
        <v>610</v>
      </c>
    </row>
    <row r="289" ht="15.0" customHeight="1">
      <c r="A289" s="71">
        <v>1.0</v>
      </c>
      <c r="B289" s="102">
        <v>43142.0</v>
      </c>
      <c r="C289" s="71" t="s">
        <v>681</v>
      </c>
      <c r="D289" s="71" t="s">
        <v>577</v>
      </c>
      <c r="E289" s="71" t="s">
        <v>577</v>
      </c>
      <c r="F289" s="71">
        <v>1.0</v>
      </c>
      <c r="G289" s="71" t="s">
        <v>61</v>
      </c>
      <c r="H289" s="71" t="s">
        <v>610</v>
      </c>
      <c r="I289" s="71" t="s">
        <v>610</v>
      </c>
    </row>
    <row r="290" ht="15.0" customHeight="1">
      <c r="A290" s="71">
        <v>1.0</v>
      </c>
      <c r="B290" s="102">
        <v>43143.0</v>
      </c>
      <c r="C290" s="71" t="s">
        <v>681</v>
      </c>
      <c r="D290" s="71" t="s">
        <v>577</v>
      </c>
      <c r="E290" s="71" t="s">
        <v>577</v>
      </c>
      <c r="F290" s="71">
        <v>1.0</v>
      </c>
      <c r="G290" s="71" t="s">
        <v>61</v>
      </c>
      <c r="H290" s="71" t="s">
        <v>575</v>
      </c>
      <c r="I290" s="71" t="s">
        <v>668</v>
      </c>
    </row>
    <row r="291" ht="15.0" customHeight="1">
      <c r="A291" s="71">
        <v>1.0</v>
      </c>
      <c r="B291" s="102">
        <v>43144.0</v>
      </c>
      <c r="C291" s="71" t="s">
        <v>681</v>
      </c>
      <c r="D291" s="71" t="s">
        <v>577</v>
      </c>
      <c r="E291" s="71" t="s">
        <v>577</v>
      </c>
      <c r="F291" s="71">
        <v>1.0</v>
      </c>
      <c r="G291" s="71" t="s">
        <v>61</v>
      </c>
      <c r="H291" s="71" t="s">
        <v>610</v>
      </c>
      <c r="I291" s="71" t="s">
        <v>610</v>
      </c>
    </row>
    <row r="292" ht="15.0" customHeight="1">
      <c r="A292" s="71">
        <v>1.0</v>
      </c>
      <c r="B292" s="102">
        <v>43149.0</v>
      </c>
      <c r="C292" s="71" t="s">
        <v>681</v>
      </c>
      <c r="D292" s="71" t="s">
        <v>577</v>
      </c>
      <c r="E292" s="71" t="s">
        <v>577</v>
      </c>
      <c r="F292" s="71">
        <v>1.0</v>
      </c>
      <c r="G292" s="71" t="s">
        <v>61</v>
      </c>
      <c r="H292" s="71" t="s">
        <v>567</v>
      </c>
      <c r="I292" s="71" t="s">
        <v>670</v>
      </c>
    </row>
    <row r="293" ht="15.0" customHeight="1">
      <c r="A293" s="71">
        <v>1.0</v>
      </c>
      <c r="B293" s="102">
        <v>43150.0</v>
      </c>
      <c r="C293" s="71" t="s">
        <v>681</v>
      </c>
      <c r="D293" s="71" t="s">
        <v>577</v>
      </c>
      <c r="E293" s="71" t="s">
        <v>577</v>
      </c>
      <c r="F293" s="71">
        <v>1.0</v>
      </c>
      <c r="G293" s="71" t="s">
        <v>61</v>
      </c>
      <c r="H293" s="71" t="s">
        <v>600</v>
      </c>
      <c r="I293" s="71" t="s">
        <v>698</v>
      </c>
    </row>
    <row r="294" ht="15.0" customHeight="1">
      <c r="A294" s="71">
        <v>1.0</v>
      </c>
      <c r="B294" s="102">
        <v>43152.0</v>
      </c>
      <c r="C294" s="71" t="s">
        <v>681</v>
      </c>
      <c r="D294" s="71" t="s">
        <v>577</v>
      </c>
      <c r="E294" s="71" t="s">
        <v>577</v>
      </c>
      <c r="F294" s="71">
        <v>1.0</v>
      </c>
      <c r="G294" s="71" t="s">
        <v>61</v>
      </c>
      <c r="H294" s="71" t="s">
        <v>610</v>
      </c>
      <c r="I294" s="71" t="s">
        <v>652</v>
      </c>
    </row>
    <row r="295" ht="15.0" customHeight="1">
      <c r="A295" s="71">
        <v>1.0</v>
      </c>
      <c r="B295" s="102">
        <v>43152.0</v>
      </c>
      <c r="C295" s="71" t="s">
        <v>681</v>
      </c>
      <c r="D295" s="71" t="s">
        <v>585</v>
      </c>
      <c r="E295" s="71" t="s">
        <v>577</v>
      </c>
      <c r="F295" s="71">
        <v>1.0</v>
      </c>
      <c r="G295" s="71" t="s">
        <v>61</v>
      </c>
      <c r="H295" s="71" t="s">
        <v>610</v>
      </c>
      <c r="I295" s="71" t="s">
        <v>610</v>
      </c>
    </row>
    <row r="296" ht="15.0" customHeight="1">
      <c r="A296" s="71">
        <v>1.0</v>
      </c>
      <c r="B296" s="102">
        <v>43152.0</v>
      </c>
      <c r="C296" s="71" t="s">
        <v>681</v>
      </c>
      <c r="D296" s="71" t="s">
        <v>577</v>
      </c>
      <c r="E296" s="71" t="s">
        <v>577</v>
      </c>
      <c r="F296" s="71">
        <v>1.0</v>
      </c>
      <c r="G296" s="71" t="s">
        <v>61</v>
      </c>
      <c r="H296" s="71" t="s">
        <v>622</v>
      </c>
      <c r="I296" s="71" t="s">
        <v>622</v>
      </c>
    </row>
    <row r="297" ht="15.0" customHeight="1">
      <c r="A297" s="71">
        <v>1.0</v>
      </c>
      <c r="B297" s="102">
        <v>43154.0</v>
      </c>
      <c r="C297" s="71" t="s">
        <v>681</v>
      </c>
      <c r="D297" s="71" t="s">
        <v>577</v>
      </c>
      <c r="E297" s="71" t="s">
        <v>577</v>
      </c>
      <c r="F297" s="71">
        <v>1.0</v>
      </c>
      <c r="G297" s="71" t="s">
        <v>61</v>
      </c>
      <c r="H297" s="71" t="s">
        <v>575</v>
      </c>
      <c r="I297" s="71" t="s">
        <v>579</v>
      </c>
    </row>
    <row r="298" ht="15.0" customHeight="1">
      <c r="A298" s="71">
        <v>1.0</v>
      </c>
      <c r="B298" s="102">
        <v>43158.0</v>
      </c>
      <c r="C298" s="71" t="s">
        <v>681</v>
      </c>
      <c r="D298" s="71" t="s">
        <v>585</v>
      </c>
      <c r="E298" s="71" t="s">
        <v>699</v>
      </c>
      <c r="F298" s="71">
        <v>2.0</v>
      </c>
      <c r="G298" s="71" t="s">
        <v>61</v>
      </c>
      <c r="H298" s="71" t="s">
        <v>609</v>
      </c>
      <c r="I298" s="71" t="s">
        <v>656</v>
      </c>
    </row>
    <row r="299" ht="15.0" customHeight="1">
      <c r="A299" s="71">
        <v>1.0</v>
      </c>
      <c r="B299" s="102">
        <v>43158.0</v>
      </c>
      <c r="C299" s="71" t="s">
        <v>681</v>
      </c>
      <c r="D299" s="71" t="s">
        <v>577</v>
      </c>
      <c r="E299" s="71" t="s">
        <v>577</v>
      </c>
      <c r="F299" s="71">
        <v>1.0</v>
      </c>
      <c r="G299" s="71" t="s">
        <v>61</v>
      </c>
      <c r="H299" s="71" t="s">
        <v>609</v>
      </c>
      <c r="I299" s="71" t="s">
        <v>688</v>
      </c>
    </row>
    <row r="300" ht="15.0" customHeight="1">
      <c r="A300" s="71">
        <v>1.0</v>
      </c>
      <c r="B300" s="102">
        <v>43160.0</v>
      </c>
      <c r="C300" s="71" t="s">
        <v>681</v>
      </c>
      <c r="D300" s="71" t="s">
        <v>585</v>
      </c>
      <c r="E300" s="71" t="s">
        <v>700</v>
      </c>
      <c r="F300" s="71">
        <v>2.0</v>
      </c>
      <c r="G300" s="71" t="s">
        <v>61</v>
      </c>
      <c r="H300" s="71" t="s">
        <v>575</v>
      </c>
      <c r="I300" s="71" t="s">
        <v>586</v>
      </c>
    </row>
    <row r="301" ht="15.0" customHeight="1">
      <c r="A301" s="71">
        <v>1.0</v>
      </c>
      <c r="B301" s="102">
        <v>43165.0</v>
      </c>
      <c r="C301" s="71" t="s">
        <v>701</v>
      </c>
      <c r="D301" s="71" t="s">
        <v>577</v>
      </c>
      <c r="E301" s="71" t="s">
        <v>577</v>
      </c>
      <c r="F301" s="71">
        <v>1.0</v>
      </c>
      <c r="G301" s="71" t="s">
        <v>61</v>
      </c>
      <c r="H301" s="71" t="s">
        <v>594</v>
      </c>
      <c r="I301" s="71" t="s">
        <v>702</v>
      </c>
    </row>
    <row r="302" ht="15.0" customHeight="1">
      <c r="A302" s="71">
        <v>1.0</v>
      </c>
      <c r="B302" s="102">
        <v>43166.0</v>
      </c>
      <c r="C302" s="71" t="s">
        <v>681</v>
      </c>
      <c r="D302" s="71" t="s">
        <v>577</v>
      </c>
      <c r="E302" s="71" t="s">
        <v>577</v>
      </c>
      <c r="F302" s="71">
        <v>1.0</v>
      </c>
      <c r="G302" s="71" t="s">
        <v>61</v>
      </c>
      <c r="H302" s="71" t="s">
        <v>591</v>
      </c>
      <c r="I302" s="71" t="s">
        <v>686</v>
      </c>
    </row>
    <row r="303" ht="15.0" customHeight="1">
      <c r="A303" s="71">
        <v>1.0</v>
      </c>
      <c r="B303" s="102">
        <v>43167.0</v>
      </c>
      <c r="C303" s="71" t="s">
        <v>679</v>
      </c>
      <c r="D303" s="71" t="s">
        <v>585</v>
      </c>
      <c r="E303" s="71" t="s">
        <v>703</v>
      </c>
      <c r="F303" s="71">
        <v>3.0</v>
      </c>
      <c r="G303" s="71" t="s">
        <v>61</v>
      </c>
      <c r="H303" s="71" t="s">
        <v>595</v>
      </c>
      <c r="I303" s="71" t="s">
        <v>704</v>
      </c>
    </row>
    <row r="304" ht="15.0" customHeight="1">
      <c r="A304" s="71">
        <v>1.0</v>
      </c>
      <c r="B304" s="102">
        <v>43167.0</v>
      </c>
      <c r="C304" s="71" t="s">
        <v>681</v>
      </c>
      <c r="D304" s="71" t="s">
        <v>577</v>
      </c>
      <c r="E304" s="71" t="s">
        <v>577</v>
      </c>
      <c r="F304" s="71">
        <v>1.0</v>
      </c>
      <c r="G304" s="71" t="s">
        <v>61</v>
      </c>
      <c r="H304" s="71" t="s">
        <v>591</v>
      </c>
      <c r="I304" s="71" t="s">
        <v>686</v>
      </c>
    </row>
    <row r="305" ht="15.0" customHeight="1">
      <c r="A305" s="71">
        <v>1.0</v>
      </c>
      <c r="B305" s="102">
        <v>43168.0</v>
      </c>
      <c r="C305" s="71" t="s">
        <v>681</v>
      </c>
      <c r="D305" s="71" t="s">
        <v>577</v>
      </c>
      <c r="E305" s="71" t="s">
        <v>705</v>
      </c>
      <c r="F305" s="71">
        <v>2.0</v>
      </c>
      <c r="G305" s="71" t="s">
        <v>61</v>
      </c>
      <c r="H305" s="71" t="s">
        <v>575</v>
      </c>
      <c r="I305" s="71" t="s">
        <v>576</v>
      </c>
    </row>
    <row r="306" ht="15.0" customHeight="1">
      <c r="A306" s="71">
        <v>1.0</v>
      </c>
      <c r="B306" s="102">
        <v>43171.0</v>
      </c>
      <c r="C306" s="71" t="s">
        <v>681</v>
      </c>
      <c r="D306" s="71" t="s">
        <v>577</v>
      </c>
      <c r="E306" s="71" t="s">
        <v>577</v>
      </c>
      <c r="F306" s="71">
        <v>1.0</v>
      </c>
      <c r="G306" s="71" t="s">
        <v>61</v>
      </c>
      <c r="H306" s="71" t="s">
        <v>610</v>
      </c>
      <c r="I306" s="71" t="s">
        <v>610</v>
      </c>
    </row>
    <row r="307" ht="15.0" customHeight="1">
      <c r="A307" s="71">
        <v>1.0</v>
      </c>
      <c r="B307" s="102">
        <v>43171.0</v>
      </c>
      <c r="C307" s="71" t="s">
        <v>679</v>
      </c>
      <c r="D307" s="71" t="s">
        <v>577</v>
      </c>
      <c r="E307" s="71" t="s">
        <v>577</v>
      </c>
      <c r="F307" s="71">
        <v>1.0</v>
      </c>
      <c r="G307" s="71" t="s">
        <v>61</v>
      </c>
      <c r="H307" s="71" t="s">
        <v>575</v>
      </c>
      <c r="I307" s="71" t="s">
        <v>706</v>
      </c>
    </row>
    <row r="308" ht="15.0" customHeight="1">
      <c r="A308" s="71">
        <v>1.0</v>
      </c>
      <c r="B308" s="102">
        <v>43172.0</v>
      </c>
      <c r="C308" s="71" t="s">
        <v>681</v>
      </c>
      <c r="D308" s="71" t="s">
        <v>577</v>
      </c>
      <c r="E308" s="71" t="s">
        <v>577</v>
      </c>
      <c r="F308" s="71">
        <v>1.0</v>
      </c>
      <c r="G308" s="71" t="s">
        <v>61</v>
      </c>
      <c r="H308" s="71" t="s">
        <v>609</v>
      </c>
      <c r="I308" s="71" t="s">
        <v>688</v>
      </c>
    </row>
    <row r="309" ht="15.0" customHeight="1">
      <c r="A309" s="71">
        <v>1.0</v>
      </c>
      <c r="B309" s="102">
        <v>43172.0</v>
      </c>
      <c r="C309" s="71" t="s">
        <v>681</v>
      </c>
      <c r="D309" s="71" t="s">
        <v>577</v>
      </c>
      <c r="E309" s="71" t="s">
        <v>577</v>
      </c>
      <c r="F309" s="71">
        <v>1.0</v>
      </c>
      <c r="G309" s="71" t="s">
        <v>61</v>
      </c>
      <c r="H309" s="71" t="s">
        <v>609</v>
      </c>
      <c r="I309" s="71" t="s">
        <v>688</v>
      </c>
    </row>
    <row r="310" ht="15.0" customHeight="1">
      <c r="A310" s="71">
        <v>1.0</v>
      </c>
      <c r="B310" s="102">
        <v>43173.0</v>
      </c>
      <c r="C310" s="71" t="s">
        <v>681</v>
      </c>
      <c r="D310" s="71" t="s">
        <v>577</v>
      </c>
      <c r="E310" s="71" t="s">
        <v>577</v>
      </c>
      <c r="F310" s="71">
        <v>1.0</v>
      </c>
      <c r="G310" s="71" t="s">
        <v>61</v>
      </c>
      <c r="H310" s="71" t="s">
        <v>610</v>
      </c>
      <c r="I310" s="71" t="s">
        <v>610</v>
      </c>
    </row>
    <row r="311" ht="15.0" customHeight="1">
      <c r="A311" s="71">
        <v>1.0</v>
      </c>
      <c r="B311" s="102">
        <v>43175.0</v>
      </c>
      <c r="C311" s="71" t="s">
        <v>681</v>
      </c>
      <c r="D311" s="71" t="s">
        <v>585</v>
      </c>
      <c r="E311" s="71" t="s">
        <v>577</v>
      </c>
      <c r="F311" s="71">
        <v>1.0</v>
      </c>
      <c r="G311" s="71" t="s">
        <v>61</v>
      </c>
      <c r="H311" s="71" t="s">
        <v>622</v>
      </c>
      <c r="I311" s="71" t="s">
        <v>707</v>
      </c>
    </row>
    <row r="312" ht="15.0" customHeight="1">
      <c r="A312" s="71">
        <v>1.0</v>
      </c>
      <c r="B312" s="102">
        <v>43176.0</v>
      </c>
      <c r="C312" s="71" t="s">
        <v>681</v>
      </c>
      <c r="D312" s="71" t="s">
        <v>577</v>
      </c>
      <c r="E312" s="71" t="s">
        <v>708</v>
      </c>
      <c r="F312" s="71">
        <v>2.0</v>
      </c>
      <c r="G312" s="71" t="s">
        <v>61</v>
      </c>
      <c r="H312" s="71" t="s">
        <v>570</v>
      </c>
      <c r="I312" s="71" t="s">
        <v>709</v>
      </c>
    </row>
    <row r="313" ht="15.0" customHeight="1">
      <c r="A313" s="71">
        <v>1.0</v>
      </c>
      <c r="B313" s="102">
        <v>43177.0</v>
      </c>
      <c r="C313" s="71" t="s">
        <v>681</v>
      </c>
      <c r="D313" s="71" t="s">
        <v>577</v>
      </c>
      <c r="E313" s="71" t="s">
        <v>577</v>
      </c>
      <c r="F313" s="71">
        <v>1.0</v>
      </c>
      <c r="G313" s="71" t="s">
        <v>61</v>
      </c>
      <c r="H313" s="71" t="s">
        <v>581</v>
      </c>
      <c r="I313" s="71" t="s">
        <v>588</v>
      </c>
    </row>
    <row r="314" ht="15.0" customHeight="1">
      <c r="A314" s="71">
        <v>1.0</v>
      </c>
      <c r="B314" s="102">
        <v>43177.0</v>
      </c>
      <c r="C314" s="71" t="s">
        <v>681</v>
      </c>
      <c r="D314" s="71" t="s">
        <v>577</v>
      </c>
      <c r="E314" s="71" t="s">
        <v>577</v>
      </c>
      <c r="F314" s="71">
        <v>1.0</v>
      </c>
      <c r="G314" s="71" t="s">
        <v>61</v>
      </c>
      <c r="H314" s="71" t="s">
        <v>581</v>
      </c>
      <c r="I314" s="71" t="s">
        <v>599</v>
      </c>
    </row>
    <row r="315" ht="15.0" customHeight="1">
      <c r="A315" s="71">
        <v>1.0</v>
      </c>
      <c r="B315" s="102">
        <v>43180.0</v>
      </c>
      <c r="C315" s="71" t="s">
        <v>681</v>
      </c>
      <c r="D315" s="71" t="s">
        <v>577</v>
      </c>
      <c r="E315" s="71" t="s">
        <v>577</v>
      </c>
      <c r="F315" s="71">
        <v>1.0</v>
      </c>
      <c r="G315" s="71" t="s">
        <v>61</v>
      </c>
      <c r="H315" s="71" t="s">
        <v>591</v>
      </c>
      <c r="I315" s="71" t="s">
        <v>710</v>
      </c>
    </row>
    <row r="316" ht="15.0" customHeight="1">
      <c r="A316" s="71">
        <v>1.0</v>
      </c>
      <c r="B316" s="102">
        <v>43181.0</v>
      </c>
      <c r="C316" s="71" t="s">
        <v>679</v>
      </c>
      <c r="D316" s="71" t="s">
        <v>577</v>
      </c>
      <c r="E316" s="71" t="s">
        <v>577</v>
      </c>
      <c r="F316" s="71">
        <v>1.0</v>
      </c>
      <c r="G316" s="71" t="s">
        <v>61</v>
      </c>
      <c r="H316" s="71" t="s">
        <v>622</v>
      </c>
      <c r="I316" s="71" t="s">
        <v>622</v>
      </c>
    </row>
    <row r="317" ht="15.0" customHeight="1">
      <c r="A317" s="71">
        <v>1.0</v>
      </c>
      <c r="B317" s="102">
        <v>43181.0</v>
      </c>
      <c r="C317" s="71" t="s">
        <v>679</v>
      </c>
      <c r="D317" s="71" t="s">
        <v>577</v>
      </c>
      <c r="E317" s="71" t="s">
        <v>577</v>
      </c>
      <c r="F317" s="71">
        <v>1.0</v>
      </c>
      <c r="G317" s="71" t="s">
        <v>61</v>
      </c>
      <c r="H317" s="71" t="s">
        <v>622</v>
      </c>
      <c r="I317" s="71" t="s">
        <v>622</v>
      </c>
    </row>
    <row r="318" ht="15.0" customHeight="1">
      <c r="A318" s="71">
        <v>1.0</v>
      </c>
      <c r="B318" s="102">
        <v>43181.0</v>
      </c>
      <c r="C318" s="71" t="s">
        <v>679</v>
      </c>
      <c r="D318" s="71" t="s">
        <v>577</v>
      </c>
      <c r="E318" s="71" t="s">
        <v>577</v>
      </c>
      <c r="F318" s="71">
        <v>1.0</v>
      </c>
      <c r="G318" s="71" t="s">
        <v>61</v>
      </c>
      <c r="H318" s="71" t="s">
        <v>567</v>
      </c>
      <c r="I318" s="71" t="s">
        <v>687</v>
      </c>
    </row>
    <row r="319" ht="15.0" customHeight="1">
      <c r="A319" s="71">
        <v>1.0</v>
      </c>
      <c r="B319" s="102">
        <v>43181.0</v>
      </c>
      <c r="C319" s="71" t="s">
        <v>681</v>
      </c>
      <c r="D319" s="71" t="s">
        <v>577</v>
      </c>
      <c r="E319" s="71" t="s">
        <v>577</v>
      </c>
      <c r="F319" s="71">
        <v>1.0</v>
      </c>
      <c r="G319" s="71" t="s">
        <v>61</v>
      </c>
      <c r="H319" s="71" t="s">
        <v>626</v>
      </c>
      <c r="I319" s="71" t="s">
        <v>711</v>
      </c>
    </row>
    <row r="320" ht="15.0" customHeight="1">
      <c r="A320" s="71">
        <v>1.0</v>
      </c>
      <c r="B320" s="102">
        <v>43187.0</v>
      </c>
      <c r="C320" s="71" t="s">
        <v>681</v>
      </c>
      <c r="D320" s="71" t="s">
        <v>585</v>
      </c>
      <c r="E320" s="71" t="s">
        <v>712</v>
      </c>
      <c r="F320" s="71">
        <v>2.0</v>
      </c>
      <c r="G320" s="71" t="s">
        <v>61</v>
      </c>
      <c r="H320" s="71" t="s">
        <v>662</v>
      </c>
      <c r="I320" s="71" t="s">
        <v>663</v>
      </c>
    </row>
    <row r="321" ht="15.0" customHeight="1">
      <c r="A321" s="71">
        <v>1.0</v>
      </c>
      <c r="B321" s="102">
        <v>43187.0</v>
      </c>
      <c r="C321" s="71" t="s">
        <v>681</v>
      </c>
      <c r="D321" s="71" t="s">
        <v>577</v>
      </c>
      <c r="E321" s="71" t="s">
        <v>577</v>
      </c>
      <c r="F321" s="71">
        <v>1.0</v>
      </c>
      <c r="G321" s="71" t="s">
        <v>61</v>
      </c>
      <c r="H321" s="71" t="s">
        <v>609</v>
      </c>
      <c r="I321" s="71" t="s">
        <v>688</v>
      </c>
    </row>
    <row r="322" ht="15.0" customHeight="1">
      <c r="A322" s="71">
        <v>1.0</v>
      </c>
      <c r="B322" s="102">
        <v>43187.0</v>
      </c>
      <c r="C322" s="71" t="s">
        <v>681</v>
      </c>
      <c r="D322" s="71" t="s">
        <v>577</v>
      </c>
      <c r="E322" s="71" t="s">
        <v>577</v>
      </c>
      <c r="F322" s="71">
        <v>1.0</v>
      </c>
      <c r="G322" s="71" t="s">
        <v>61</v>
      </c>
      <c r="H322" s="71" t="s">
        <v>609</v>
      </c>
      <c r="I322" s="71" t="s">
        <v>688</v>
      </c>
    </row>
    <row r="323" ht="15.0" customHeight="1">
      <c r="A323" s="71">
        <v>1.0</v>
      </c>
      <c r="B323" s="102">
        <v>43188.0</v>
      </c>
      <c r="C323" s="71" t="s">
        <v>679</v>
      </c>
      <c r="D323" s="71" t="s">
        <v>577</v>
      </c>
      <c r="E323" s="71" t="s">
        <v>577</v>
      </c>
      <c r="F323" s="71">
        <v>1.0</v>
      </c>
      <c r="G323" s="71" t="s">
        <v>61</v>
      </c>
      <c r="H323" s="71" t="s">
        <v>567</v>
      </c>
      <c r="I323" s="71" t="s">
        <v>713</v>
      </c>
    </row>
    <row r="324" ht="15.0" customHeight="1">
      <c r="A324" s="71">
        <v>1.0</v>
      </c>
      <c r="B324" s="102">
        <v>43190.0</v>
      </c>
      <c r="C324" s="71" t="s">
        <v>681</v>
      </c>
      <c r="D324" s="71" t="s">
        <v>577</v>
      </c>
      <c r="E324" s="71" t="s">
        <v>577</v>
      </c>
      <c r="F324" s="71">
        <v>1.0</v>
      </c>
      <c r="G324" s="71" t="s">
        <v>61</v>
      </c>
      <c r="H324" s="71" t="s">
        <v>594</v>
      </c>
      <c r="I324" s="71" t="s">
        <v>624</v>
      </c>
    </row>
    <row r="325" ht="15.0" customHeight="1">
      <c r="A325" s="71">
        <v>1.0</v>
      </c>
      <c r="B325" s="102">
        <v>43190.0</v>
      </c>
      <c r="C325" s="71" t="s">
        <v>681</v>
      </c>
      <c r="D325" s="71" t="s">
        <v>585</v>
      </c>
      <c r="E325" s="71">
        <v>18.0</v>
      </c>
      <c r="F325" s="71">
        <v>1.0</v>
      </c>
      <c r="G325" s="71" t="s">
        <v>61</v>
      </c>
      <c r="H325" s="71" t="s">
        <v>609</v>
      </c>
      <c r="I325" s="71" t="s">
        <v>714</v>
      </c>
    </row>
    <row r="326" ht="15.0" customHeight="1">
      <c r="A326" s="71">
        <v>1.0</v>
      </c>
      <c r="B326" s="102">
        <v>43191.0</v>
      </c>
      <c r="C326" s="71" t="s">
        <v>681</v>
      </c>
      <c r="D326" s="71" t="s">
        <v>577</v>
      </c>
      <c r="E326" s="71" t="s">
        <v>577</v>
      </c>
      <c r="F326" s="71">
        <v>1.0</v>
      </c>
      <c r="G326" s="71" t="s">
        <v>61</v>
      </c>
      <c r="H326" s="71" t="s">
        <v>581</v>
      </c>
      <c r="I326" s="71" t="s">
        <v>715</v>
      </c>
    </row>
    <row r="327" ht="15.0" customHeight="1">
      <c r="A327" s="71">
        <v>1.0</v>
      </c>
      <c r="B327" s="102">
        <v>43191.0</v>
      </c>
      <c r="C327" s="71" t="s">
        <v>681</v>
      </c>
      <c r="D327" s="71" t="s">
        <v>577</v>
      </c>
      <c r="E327" s="71" t="s">
        <v>577</v>
      </c>
      <c r="F327" s="71">
        <v>1.0</v>
      </c>
      <c r="G327" s="71" t="s">
        <v>61</v>
      </c>
      <c r="H327" s="71" t="s">
        <v>567</v>
      </c>
      <c r="I327" s="71" t="s">
        <v>716</v>
      </c>
    </row>
    <row r="328" ht="15.0" customHeight="1">
      <c r="A328" s="71">
        <v>1.0</v>
      </c>
      <c r="B328" s="102">
        <v>43192.0</v>
      </c>
      <c r="C328" s="71" t="s">
        <v>681</v>
      </c>
      <c r="D328" s="71" t="s">
        <v>577</v>
      </c>
      <c r="E328" s="71" t="s">
        <v>577</v>
      </c>
      <c r="F328" s="71">
        <v>1.0</v>
      </c>
      <c r="G328" s="71" t="s">
        <v>61</v>
      </c>
      <c r="H328" s="71" t="s">
        <v>610</v>
      </c>
      <c r="I328" s="71" t="s">
        <v>611</v>
      </c>
    </row>
    <row r="329" ht="15.0" customHeight="1">
      <c r="A329" s="71">
        <v>1.0</v>
      </c>
      <c r="B329" s="102">
        <v>43195.0</v>
      </c>
      <c r="C329" s="71" t="s">
        <v>681</v>
      </c>
      <c r="D329" s="71" t="s">
        <v>577</v>
      </c>
      <c r="E329" s="71" t="s">
        <v>577</v>
      </c>
      <c r="F329" s="71">
        <v>1.0</v>
      </c>
      <c r="G329" s="71" t="s">
        <v>61</v>
      </c>
      <c r="H329" s="71" t="s">
        <v>594</v>
      </c>
      <c r="I329" s="71" t="s">
        <v>717</v>
      </c>
    </row>
    <row r="330" ht="15.0" customHeight="1">
      <c r="A330" s="71">
        <v>1.0</v>
      </c>
      <c r="B330" s="102">
        <v>43197.0</v>
      </c>
      <c r="C330" s="71" t="s">
        <v>681</v>
      </c>
      <c r="D330" s="71" t="s">
        <v>577</v>
      </c>
      <c r="E330" s="71" t="s">
        <v>577</v>
      </c>
      <c r="F330" s="71">
        <v>1.0</v>
      </c>
      <c r="G330" s="71" t="s">
        <v>61</v>
      </c>
      <c r="H330" s="71" t="s">
        <v>662</v>
      </c>
      <c r="I330" s="71" t="s">
        <v>663</v>
      </c>
    </row>
    <row r="331" ht="15.0" customHeight="1">
      <c r="A331" s="71">
        <v>1.0</v>
      </c>
      <c r="B331" s="102">
        <v>43197.0</v>
      </c>
      <c r="C331" s="71" t="s">
        <v>681</v>
      </c>
      <c r="D331" s="71" t="s">
        <v>585</v>
      </c>
      <c r="E331" s="71" t="s">
        <v>577</v>
      </c>
      <c r="F331" s="71">
        <v>1.0</v>
      </c>
      <c r="G331" s="71" t="s">
        <v>61</v>
      </c>
      <c r="H331" s="71" t="s">
        <v>610</v>
      </c>
      <c r="I331" s="71" t="s">
        <v>611</v>
      </c>
    </row>
    <row r="332" ht="15.0" customHeight="1">
      <c r="A332" s="71">
        <v>1.0</v>
      </c>
      <c r="B332" s="102">
        <v>43197.0</v>
      </c>
      <c r="C332" s="71" t="s">
        <v>679</v>
      </c>
      <c r="D332" s="71" t="s">
        <v>585</v>
      </c>
      <c r="E332" s="71">
        <v>26.0</v>
      </c>
      <c r="F332" s="71">
        <v>1.0</v>
      </c>
      <c r="G332" s="71" t="s">
        <v>61</v>
      </c>
      <c r="H332" s="71" t="s">
        <v>575</v>
      </c>
      <c r="I332" s="71" t="s">
        <v>598</v>
      </c>
    </row>
    <row r="333" ht="15.0" customHeight="1">
      <c r="A333" s="71">
        <v>1.0</v>
      </c>
      <c r="B333" s="102">
        <v>43198.0</v>
      </c>
      <c r="C333" s="71" t="s">
        <v>681</v>
      </c>
      <c r="D333" s="71" t="s">
        <v>577</v>
      </c>
      <c r="E333" s="71" t="s">
        <v>577</v>
      </c>
      <c r="F333" s="71">
        <v>1.0</v>
      </c>
      <c r="G333" s="71" t="s">
        <v>61</v>
      </c>
      <c r="H333" s="71" t="s">
        <v>575</v>
      </c>
      <c r="I333" s="71" t="s">
        <v>586</v>
      </c>
    </row>
    <row r="334" ht="15.0" customHeight="1">
      <c r="A334" s="71">
        <v>1.0</v>
      </c>
      <c r="B334" s="102">
        <v>43200.0</v>
      </c>
      <c r="C334" s="71" t="s">
        <v>679</v>
      </c>
      <c r="D334" s="71" t="s">
        <v>577</v>
      </c>
      <c r="E334" s="71" t="s">
        <v>577</v>
      </c>
      <c r="F334" s="71">
        <v>1.0</v>
      </c>
      <c r="G334" s="71" t="s">
        <v>61</v>
      </c>
      <c r="H334" s="71" t="s">
        <v>581</v>
      </c>
      <c r="I334" s="71" t="s">
        <v>689</v>
      </c>
    </row>
    <row r="335" ht="15.0" customHeight="1">
      <c r="A335" s="71">
        <v>1.0</v>
      </c>
      <c r="B335" s="102">
        <v>43200.0</v>
      </c>
      <c r="C335" s="71" t="s">
        <v>679</v>
      </c>
      <c r="D335" s="71" t="s">
        <v>577</v>
      </c>
      <c r="E335" s="71" t="s">
        <v>577</v>
      </c>
      <c r="F335" s="71">
        <v>1.0</v>
      </c>
      <c r="G335" s="71" t="s">
        <v>61</v>
      </c>
      <c r="H335" s="71" t="s">
        <v>581</v>
      </c>
      <c r="I335" s="71" t="s">
        <v>689</v>
      </c>
    </row>
    <row r="336" ht="15.0" customHeight="1">
      <c r="A336" s="71">
        <v>1.0</v>
      </c>
      <c r="B336" s="102">
        <v>43202.0</v>
      </c>
      <c r="C336" s="71" t="s">
        <v>681</v>
      </c>
      <c r="D336" s="71" t="s">
        <v>577</v>
      </c>
      <c r="E336" s="71" t="s">
        <v>577</v>
      </c>
      <c r="F336" s="71">
        <v>1.0</v>
      </c>
      <c r="G336" s="71" t="s">
        <v>61</v>
      </c>
      <c r="H336" s="71" t="s">
        <v>581</v>
      </c>
      <c r="I336" s="71" t="s">
        <v>689</v>
      </c>
    </row>
    <row r="337" ht="15.0" customHeight="1">
      <c r="A337" s="71">
        <v>1.0</v>
      </c>
      <c r="B337" s="102">
        <v>43202.0</v>
      </c>
      <c r="C337" s="71" t="s">
        <v>701</v>
      </c>
      <c r="D337" s="71" t="s">
        <v>585</v>
      </c>
      <c r="E337" s="71">
        <v>37.0</v>
      </c>
      <c r="F337" s="71">
        <v>1.0</v>
      </c>
      <c r="G337" s="71" t="s">
        <v>61</v>
      </c>
      <c r="H337" s="71" t="s">
        <v>595</v>
      </c>
      <c r="I337" s="71" t="s">
        <v>595</v>
      </c>
    </row>
    <row r="338" ht="15.0" customHeight="1">
      <c r="A338" s="71">
        <v>1.0</v>
      </c>
      <c r="B338" s="102">
        <v>43203.0</v>
      </c>
      <c r="C338" s="71" t="s">
        <v>681</v>
      </c>
      <c r="D338" s="71" t="s">
        <v>577</v>
      </c>
      <c r="E338" s="71" t="s">
        <v>577</v>
      </c>
      <c r="F338" s="71">
        <v>1.0</v>
      </c>
      <c r="G338" s="71" t="s">
        <v>61</v>
      </c>
      <c r="H338" s="71" t="s">
        <v>610</v>
      </c>
      <c r="I338" s="71" t="s">
        <v>611</v>
      </c>
    </row>
    <row r="339" ht="15.0" customHeight="1">
      <c r="A339" s="71">
        <v>1.0</v>
      </c>
      <c r="B339" s="102">
        <v>43203.0</v>
      </c>
      <c r="C339" s="71" t="s">
        <v>681</v>
      </c>
      <c r="D339" s="71" t="s">
        <v>577</v>
      </c>
      <c r="E339" s="71" t="s">
        <v>577</v>
      </c>
      <c r="F339" s="71">
        <v>1.0</v>
      </c>
      <c r="G339" s="71" t="s">
        <v>61</v>
      </c>
      <c r="H339" s="71" t="s">
        <v>581</v>
      </c>
      <c r="I339" s="71" t="s">
        <v>638</v>
      </c>
    </row>
    <row r="340" ht="15.0" customHeight="1">
      <c r="A340" s="71">
        <v>1.0</v>
      </c>
      <c r="B340" s="102">
        <v>43204.0</v>
      </c>
      <c r="C340" s="71" t="s">
        <v>679</v>
      </c>
      <c r="D340" s="71" t="s">
        <v>585</v>
      </c>
      <c r="E340" s="71" t="s">
        <v>718</v>
      </c>
      <c r="F340" s="71">
        <v>2.0</v>
      </c>
      <c r="G340" s="71" t="s">
        <v>61</v>
      </c>
      <c r="H340" s="71" t="s">
        <v>575</v>
      </c>
      <c r="I340" s="71" t="s">
        <v>575</v>
      </c>
    </row>
    <row r="341" ht="15.0" customHeight="1">
      <c r="A341" s="71">
        <v>1.0</v>
      </c>
      <c r="B341" s="102">
        <v>43205.0</v>
      </c>
      <c r="C341" s="71" t="s">
        <v>681</v>
      </c>
      <c r="D341" s="71" t="s">
        <v>585</v>
      </c>
      <c r="E341" s="71" t="s">
        <v>577</v>
      </c>
      <c r="F341" s="71">
        <v>1.0</v>
      </c>
      <c r="G341" s="71" t="s">
        <v>61</v>
      </c>
      <c r="H341" s="71" t="s">
        <v>610</v>
      </c>
      <c r="I341" s="71" t="s">
        <v>610</v>
      </c>
    </row>
    <row r="342" ht="15.0" customHeight="1">
      <c r="A342" s="71">
        <v>1.0</v>
      </c>
      <c r="B342" s="102">
        <v>43206.0</v>
      </c>
      <c r="C342" s="71" t="s">
        <v>681</v>
      </c>
      <c r="D342" s="71" t="s">
        <v>577</v>
      </c>
      <c r="E342" s="71" t="s">
        <v>577</v>
      </c>
      <c r="F342" s="71">
        <v>1.0</v>
      </c>
      <c r="G342" s="71" t="s">
        <v>61</v>
      </c>
      <c r="H342" s="71" t="s">
        <v>575</v>
      </c>
      <c r="I342" s="71" t="s">
        <v>579</v>
      </c>
    </row>
    <row r="343" ht="15.0" customHeight="1">
      <c r="A343" s="71">
        <v>1.0</v>
      </c>
      <c r="B343" s="102">
        <v>43206.0</v>
      </c>
      <c r="C343" s="71" t="s">
        <v>681</v>
      </c>
      <c r="D343" s="71" t="s">
        <v>577</v>
      </c>
      <c r="E343" s="71" t="s">
        <v>577</v>
      </c>
      <c r="F343" s="71">
        <v>1.0</v>
      </c>
      <c r="G343" s="71" t="s">
        <v>61</v>
      </c>
      <c r="H343" s="71" t="s">
        <v>575</v>
      </c>
      <c r="I343" s="71" t="s">
        <v>579</v>
      </c>
    </row>
    <row r="344" ht="15.0" customHeight="1">
      <c r="A344" s="71">
        <v>1.0</v>
      </c>
      <c r="B344" s="102">
        <v>43206.0</v>
      </c>
      <c r="C344" s="71" t="s">
        <v>681</v>
      </c>
      <c r="D344" s="71" t="s">
        <v>577</v>
      </c>
      <c r="E344" s="71" t="s">
        <v>577</v>
      </c>
      <c r="F344" s="71">
        <v>1.0</v>
      </c>
      <c r="G344" s="71" t="s">
        <v>61</v>
      </c>
      <c r="H344" s="71" t="s">
        <v>575</v>
      </c>
      <c r="I344" s="71" t="s">
        <v>579</v>
      </c>
    </row>
    <row r="345" ht="15.0" customHeight="1">
      <c r="A345" s="71">
        <v>1.0</v>
      </c>
      <c r="B345" s="102">
        <v>43208.0</v>
      </c>
      <c r="C345" s="71" t="s">
        <v>679</v>
      </c>
      <c r="D345" s="71" t="s">
        <v>585</v>
      </c>
      <c r="E345" s="71" t="s">
        <v>719</v>
      </c>
      <c r="F345" s="71">
        <v>3.0</v>
      </c>
      <c r="G345" s="71" t="s">
        <v>61</v>
      </c>
      <c r="H345" s="71" t="s">
        <v>595</v>
      </c>
      <c r="I345" s="71" t="s">
        <v>595</v>
      </c>
    </row>
    <row r="346" ht="15.0" customHeight="1">
      <c r="A346" s="71">
        <v>1.0</v>
      </c>
      <c r="B346" s="102">
        <v>43211.0</v>
      </c>
      <c r="C346" s="71" t="s">
        <v>681</v>
      </c>
      <c r="D346" s="71" t="s">
        <v>585</v>
      </c>
      <c r="E346" s="71" t="s">
        <v>577</v>
      </c>
      <c r="F346" s="71">
        <v>1.0</v>
      </c>
      <c r="G346" s="71" t="s">
        <v>61</v>
      </c>
      <c r="H346" s="71" t="s">
        <v>591</v>
      </c>
      <c r="I346" s="71" t="s">
        <v>720</v>
      </c>
    </row>
    <row r="347" ht="15.0" customHeight="1">
      <c r="A347" s="71">
        <v>1.0</v>
      </c>
      <c r="B347" s="102">
        <v>43213.0</v>
      </c>
      <c r="C347" s="71" t="s">
        <v>681</v>
      </c>
      <c r="D347" s="71" t="s">
        <v>577</v>
      </c>
      <c r="E347" s="71" t="s">
        <v>577</v>
      </c>
      <c r="F347" s="71">
        <v>1.0</v>
      </c>
      <c r="G347" s="71" t="s">
        <v>61</v>
      </c>
      <c r="H347" s="71" t="s">
        <v>610</v>
      </c>
      <c r="I347" s="71" t="s">
        <v>615</v>
      </c>
    </row>
    <row r="348" ht="15.0" customHeight="1">
      <c r="A348" s="71">
        <v>1.0</v>
      </c>
      <c r="B348" s="102">
        <v>43217.0</v>
      </c>
      <c r="C348" s="71" t="s">
        <v>681</v>
      </c>
      <c r="D348" s="71" t="s">
        <v>585</v>
      </c>
      <c r="E348" s="71" t="s">
        <v>577</v>
      </c>
      <c r="F348" s="71">
        <v>1.0</v>
      </c>
      <c r="G348" s="71" t="s">
        <v>61</v>
      </c>
      <c r="H348" s="71" t="s">
        <v>591</v>
      </c>
      <c r="I348" s="71" t="s">
        <v>693</v>
      </c>
    </row>
    <row r="349" ht="15.0" customHeight="1">
      <c r="A349" s="71">
        <v>1.0</v>
      </c>
      <c r="B349" s="102">
        <v>43217.0</v>
      </c>
      <c r="C349" s="71" t="s">
        <v>679</v>
      </c>
      <c r="D349" s="71" t="s">
        <v>585</v>
      </c>
      <c r="E349" s="71">
        <v>22.0</v>
      </c>
      <c r="F349" s="71">
        <v>1.0</v>
      </c>
      <c r="G349" s="71" t="s">
        <v>566</v>
      </c>
      <c r="H349" s="71" t="s">
        <v>589</v>
      </c>
      <c r="I349" s="71" t="s">
        <v>721</v>
      </c>
    </row>
    <row r="350" ht="15.0" customHeight="1">
      <c r="A350" s="71">
        <v>1.0</v>
      </c>
      <c r="B350" s="102">
        <v>43220.0</v>
      </c>
      <c r="C350" s="71" t="s">
        <v>722</v>
      </c>
      <c r="D350" s="71" t="s">
        <v>585</v>
      </c>
      <c r="E350" s="71" t="s">
        <v>577</v>
      </c>
      <c r="F350" s="71">
        <v>1.0</v>
      </c>
      <c r="G350" s="71" t="s">
        <v>566</v>
      </c>
      <c r="H350" s="71" t="s">
        <v>609</v>
      </c>
      <c r="I350" s="71" t="s">
        <v>618</v>
      </c>
    </row>
    <row r="351" ht="15.0" customHeight="1">
      <c r="A351" s="71">
        <v>1.0</v>
      </c>
      <c r="B351" s="102">
        <v>43220.0</v>
      </c>
      <c r="C351" s="71" t="s">
        <v>681</v>
      </c>
      <c r="D351" s="71" t="s">
        <v>577</v>
      </c>
      <c r="E351" s="71" t="s">
        <v>577</v>
      </c>
      <c r="F351" s="71">
        <v>1.0</v>
      </c>
      <c r="G351" s="71" t="s">
        <v>61</v>
      </c>
      <c r="H351" s="71" t="s">
        <v>575</v>
      </c>
      <c r="I351" s="71" t="s">
        <v>674</v>
      </c>
    </row>
    <row r="352" ht="15.0" customHeight="1">
      <c r="A352" s="71">
        <v>1.0</v>
      </c>
      <c r="B352" s="102">
        <v>43224.0</v>
      </c>
      <c r="C352" s="71" t="s">
        <v>681</v>
      </c>
      <c r="D352" s="71" t="s">
        <v>577</v>
      </c>
      <c r="E352" s="71" t="s">
        <v>577</v>
      </c>
      <c r="F352" s="71">
        <v>1.0</v>
      </c>
      <c r="G352" s="71" t="s">
        <v>61</v>
      </c>
      <c r="H352" s="71" t="s">
        <v>591</v>
      </c>
      <c r="I352" s="71" t="s">
        <v>720</v>
      </c>
    </row>
    <row r="353" ht="15.0" customHeight="1">
      <c r="A353" s="71">
        <v>1.0</v>
      </c>
      <c r="B353" s="102">
        <v>43225.0</v>
      </c>
      <c r="C353" s="71" t="s">
        <v>681</v>
      </c>
      <c r="D353" s="71" t="s">
        <v>577</v>
      </c>
      <c r="E353" s="71" t="s">
        <v>577</v>
      </c>
      <c r="F353" s="71">
        <v>1.0</v>
      </c>
      <c r="G353" s="71" t="s">
        <v>61</v>
      </c>
      <c r="H353" s="71" t="s">
        <v>591</v>
      </c>
      <c r="I353" s="71" t="s">
        <v>723</v>
      </c>
    </row>
    <row r="354" ht="15.0" customHeight="1">
      <c r="A354" s="71">
        <v>1.0</v>
      </c>
      <c r="B354" s="102">
        <v>43226.0</v>
      </c>
      <c r="C354" s="71" t="s">
        <v>681</v>
      </c>
      <c r="D354" s="71" t="s">
        <v>585</v>
      </c>
      <c r="E354" s="71" t="s">
        <v>577</v>
      </c>
      <c r="F354" s="71">
        <v>1.0</v>
      </c>
      <c r="G354" s="71" t="s">
        <v>61</v>
      </c>
      <c r="H354" s="71" t="s">
        <v>609</v>
      </c>
      <c r="I354" s="71" t="s">
        <v>688</v>
      </c>
    </row>
    <row r="355" ht="15.0" customHeight="1">
      <c r="A355" s="71">
        <v>1.0</v>
      </c>
      <c r="B355" s="102">
        <v>43226.0</v>
      </c>
      <c r="C355" s="71" t="s">
        <v>681</v>
      </c>
      <c r="D355" s="71" t="s">
        <v>585</v>
      </c>
      <c r="E355" s="71">
        <v>15.0</v>
      </c>
      <c r="F355" s="71">
        <v>1.0</v>
      </c>
      <c r="G355" s="71" t="s">
        <v>61</v>
      </c>
      <c r="H355" s="71" t="s">
        <v>609</v>
      </c>
      <c r="I355" s="71" t="s">
        <v>656</v>
      </c>
    </row>
    <row r="356" ht="15.0" customHeight="1">
      <c r="A356" s="71">
        <v>1.0</v>
      </c>
      <c r="B356" s="102">
        <v>43227.0</v>
      </c>
      <c r="C356" s="71" t="s">
        <v>681</v>
      </c>
      <c r="D356" s="71" t="s">
        <v>577</v>
      </c>
      <c r="E356" s="71" t="s">
        <v>577</v>
      </c>
      <c r="F356" s="71">
        <v>1.0</v>
      </c>
      <c r="G356" s="71" t="s">
        <v>61</v>
      </c>
      <c r="H356" s="71" t="s">
        <v>567</v>
      </c>
      <c r="I356" s="71" t="s">
        <v>724</v>
      </c>
    </row>
    <row r="357" ht="15.0" customHeight="1">
      <c r="A357" s="71">
        <v>1.0</v>
      </c>
      <c r="B357" s="102">
        <v>43229.0</v>
      </c>
      <c r="C357" s="71" t="s">
        <v>681</v>
      </c>
      <c r="D357" s="71" t="s">
        <v>577</v>
      </c>
      <c r="E357" s="71" t="s">
        <v>577</v>
      </c>
      <c r="F357" s="71">
        <v>1.0</v>
      </c>
      <c r="G357" s="71" t="s">
        <v>61</v>
      </c>
      <c r="H357" s="71" t="s">
        <v>581</v>
      </c>
      <c r="I357" s="71" t="s">
        <v>599</v>
      </c>
    </row>
    <row r="358" ht="15.0" customHeight="1">
      <c r="A358" s="71">
        <v>1.0</v>
      </c>
      <c r="B358" s="102">
        <v>43229.0</v>
      </c>
      <c r="C358" s="71" t="s">
        <v>681</v>
      </c>
      <c r="D358" s="71" t="s">
        <v>577</v>
      </c>
      <c r="E358" s="71" t="s">
        <v>577</v>
      </c>
      <c r="F358" s="71">
        <v>1.0</v>
      </c>
      <c r="G358" s="71" t="s">
        <v>61</v>
      </c>
      <c r="H358" s="71" t="s">
        <v>581</v>
      </c>
      <c r="I358" s="71" t="s">
        <v>599</v>
      </c>
    </row>
    <row r="359" ht="15.0" customHeight="1">
      <c r="A359" s="71">
        <v>1.0</v>
      </c>
      <c r="B359" s="102">
        <v>43231.0</v>
      </c>
      <c r="C359" s="71" t="s">
        <v>681</v>
      </c>
      <c r="D359" s="71" t="s">
        <v>585</v>
      </c>
      <c r="E359" s="71">
        <v>41.0</v>
      </c>
      <c r="F359" s="71">
        <v>1.0</v>
      </c>
      <c r="G359" s="71" t="s">
        <v>61</v>
      </c>
      <c r="H359" s="71" t="s">
        <v>575</v>
      </c>
      <c r="I359" s="71" t="s">
        <v>725</v>
      </c>
    </row>
    <row r="360" ht="15.0" customHeight="1">
      <c r="A360" s="71">
        <v>1.0</v>
      </c>
      <c r="B360" s="102">
        <v>43234.0</v>
      </c>
      <c r="C360" s="71" t="s">
        <v>681</v>
      </c>
      <c r="D360" s="71" t="s">
        <v>577</v>
      </c>
      <c r="E360" s="71" t="s">
        <v>577</v>
      </c>
      <c r="F360" s="71">
        <v>1.0</v>
      </c>
      <c r="G360" s="71" t="s">
        <v>61</v>
      </c>
      <c r="H360" s="71" t="s">
        <v>609</v>
      </c>
      <c r="I360" s="71" t="s">
        <v>656</v>
      </c>
    </row>
    <row r="361" ht="15.0" customHeight="1">
      <c r="A361" s="71">
        <v>1.0</v>
      </c>
      <c r="B361" s="102">
        <v>43238.0</v>
      </c>
      <c r="C361" s="71" t="s">
        <v>681</v>
      </c>
      <c r="D361" s="71" t="s">
        <v>577</v>
      </c>
      <c r="E361" s="71" t="s">
        <v>577</v>
      </c>
      <c r="F361" s="71">
        <v>1.0</v>
      </c>
      <c r="G361" s="71" t="s">
        <v>61</v>
      </c>
      <c r="H361" s="71" t="s">
        <v>594</v>
      </c>
      <c r="I361" s="71" t="s">
        <v>678</v>
      </c>
    </row>
    <row r="362" ht="15.0" customHeight="1">
      <c r="A362" s="71">
        <v>1.0</v>
      </c>
      <c r="B362" s="102">
        <v>43239.0</v>
      </c>
      <c r="C362" s="71" t="s">
        <v>681</v>
      </c>
      <c r="D362" s="71" t="s">
        <v>585</v>
      </c>
      <c r="E362" s="71" t="s">
        <v>726</v>
      </c>
      <c r="F362" s="71">
        <v>3.0</v>
      </c>
      <c r="G362" s="71" t="s">
        <v>61</v>
      </c>
      <c r="H362" s="71" t="s">
        <v>609</v>
      </c>
      <c r="I362" s="71" t="s">
        <v>688</v>
      </c>
    </row>
    <row r="363" ht="15.0" customHeight="1">
      <c r="A363" s="71">
        <v>1.0</v>
      </c>
      <c r="B363" s="102">
        <v>43240.0</v>
      </c>
      <c r="C363" s="71" t="s">
        <v>679</v>
      </c>
      <c r="D363" s="71" t="s">
        <v>585</v>
      </c>
      <c r="E363" s="71" t="s">
        <v>727</v>
      </c>
      <c r="F363" s="71">
        <v>3.0</v>
      </c>
      <c r="G363" s="71" t="s">
        <v>61</v>
      </c>
      <c r="H363" s="71" t="s">
        <v>575</v>
      </c>
      <c r="I363" s="71" t="s">
        <v>635</v>
      </c>
    </row>
    <row r="364" ht="15.0" customHeight="1">
      <c r="A364" s="71">
        <v>1.0</v>
      </c>
      <c r="B364" s="102">
        <v>43241.0</v>
      </c>
      <c r="C364" s="71" t="s">
        <v>681</v>
      </c>
      <c r="D364" s="71" t="s">
        <v>577</v>
      </c>
      <c r="E364" s="71" t="s">
        <v>577</v>
      </c>
      <c r="F364" s="71">
        <v>1.0</v>
      </c>
      <c r="G364" s="71" t="s">
        <v>61</v>
      </c>
      <c r="H364" s="71" t="s">
        <v>581</v>
      </c>
      <c r="I364" s="71" t="s">
        <v>689</v>
      </c>
    </row>
    <row r="365" ht="15.0" customHeight="1">
      <c r="A365" s="71">
        <v>1.0</v>
      </c>
      <c r="B365" s="102">
        <v>43241.0</v>
      </c>
      <c r="C365" s="71" t="s">
        <v>681</v>
      </c>
      <c r="D365" s="71" t="s">
        <v>585</v>
      </c>
      <c r="E365" s="71" t="s">
        <v>728</v>
      </c>
      <c r="F365" s="71">
        <v>2.0</v>
      </c>
      <c r="G365" s="71" t="s">
        <v>61</v>
      </c>
      <c r="H365" s="71" t="s">
        <v>575</v>
      </c>
      <c r="I365" s="71" t="s">
        <v>586</v>
      </c>
    </row>
    <row r="366" ht="15.0" customHeight="1">
      <c r="A366" s="71">
        <v>1.0</v>
      </c>
      <c r="B366" s="102">
        <v>43245.0</v>
      </c>
      <c r="C366" s="71" t="s">
        <v>681</v>
      </c>
      <c r="D366" s="71" t="s">
        <v>585</v>
      </c>
      <c r="E366" s="71" t="s">
        <v>577</v>
      </c>
      <c r="F366" s="71">
        <v>1.0</v>
      </c>
      <c r="G366" s="71" t="s">
        <v>61</v>
      </c>
      <c r="H366" s="71" t="s">
        <v>589</v>
      </c>
      <c r="I366" s="71" t="s">
        <v>729</v>
      </c>
    </row>
    <row r="367" ht="15.0" customHeight="1">
      <c r="A367" s="71">
        <v>1.0</v>
      </c>
      <c r="B367" s="102">
        <v>43252.0</v>
      </c>
      <c r="C367" s="71" t="s">
        <v>681</v>
      </c>
      <c r="D367" s="71" t="s">
        <v>585</v>
      </c>
      <c r="E367" s="71">
        <v>16.0</v>
      </c>
      <c r="F367" s="71">
        <v>1.0</v>
      </c>
      <c r="G367" s="71" t="s">
        <v>61</v>
      </c>
      <c r="H367" s="71" t="s">
        <v>575</v>
      </c>
      <c r="I367" s="71" t="s">
        <v>575</v>
      </c>
    </row>
    <row r="368" ht="15.0" customHeight="1">
      <c r="A368" s="71">
        <v>1.0</v>
      </c>
      <c r="B368" s="102">
        <v>43255.0</v>
      </c>
      <c r="C368" s="71" t="s">
        <v>679</v>
      </c>
      <c r="D368" s="71" t="s">
        <v>585</v>
      </c>
      <c r="E368" s="71">
        <v>42.0</v>
      </c>
      <c r="F368" s="71">
        <v>1.0</v>
      </c>
      <c r="G368" s="71" t="s">
        <v>61</v>
      </c>
      <c r="H368" s="71" t="s">
        <v>609</v>
      </c>
      <c r="I368" s="71" t="s">
        <v>671</v>
      </c>
    </row>
    <row r="369" ht="15.0" customHeight="1">
      <c r="A369" s="71">
        <v>1.0</v>
      </c>
      <c r="B369" s="102">
        <v>43255.0</v>
      </c>
      <c r="C369" s="71" t="s">
        <v>681</v>
      </c>
      <c r="D369" s="71" t="s">
        <v>585</v>
      </c>
      <c r="E369" s="71">
        <v>47.0</v>
      </c>
      <c r="F369" s="71">
        <v>1.0</v>
      </c>
      <c r="G369" s="71" t="s">
        <v>61</v>
      </c>
      <c r="H369" s="71" t="s">
        <v>575</v>
      </c>
      <c r="I369" s="71" t="s">
        <v>725</v>
      </c>
    </row>
    <row r="370" ht="15.0" customHeight="1">
      <c r="A370" s="71">
        <v>1.0</v>
      </c>
      <c r="B370" s="102">
        <v>43262.0</v>
      </c>
      <c r="C370" s="71" t="s">
        <v>679</v>
      </c>
      <c r="D370" s="71" t="s">
        <v>577</v>
      </c>
      <c r="E370" s="71" t="s">
        <v>577</v>
      </c>
      <c r="F370" s="71">
        <v>1.0</v>
      </c>
      <c r="G370" s="71" t="s">
        <v>61</v>
      </c>
      <c r="H370" s="71" t="s">
        <v>575</v>
      </c>
      <c r="I370" s="71" t="s">
        <v>586</v>
      </c>
    </row>
    <row r="371" ht="15.0" customHeight="1">
      <c r="A371" s="71">
        <v>1.0</v>
      </c>
      <c r="B371" s="102">
        <v>43265.0</v>
      </c>
      <c r="C371" s="71" t="s">
        <v>681</v>
      </c>
      <c r="D371" s="71" t="s">
        <v>577</v>
      </c>
      <c r="E371" s="71" t="s">
        <v>577</v>
      </c>
      <c r="F371" s="71">
        <v>1.0</v>
      </c>
      <c r="G371" s="71" t="s">
        <v>61</v>
      </c>
      <c r="H371" s="71" t="s">
        <v>622</v>
      </c>
      <c r="I371" s="71" t="s">
        <v>622</v>
      </c>
    </row>
    <row r="372" ht="15.0" customHeight="1">
      <c r="A372" s="71">
        <v>1.0</v>
      </c>
      <c r="B372" s="102">
        <v>43266.0</v>
      </c>
      <c r="C372" s="71" t="s">
        <v>681</v>
      </c>
      <c r="D372" s="71" t="s">
        <v>577</v>
      </c>
      <c r="E372" s="71" t="s">
        <v>577</v>
      </c>
      <c r="F372" s="71">
        <v>1.0</v>
      </c>
      <c r="G372" s="71" t="s">
        <v>61</v>
      </c>
      <c r="H372" s="71" t="s">
        <v>595</v>
      </c>
      <c r="I372" s="71" t="s">
        <v>595</v>
      </c>
    </row>
    <row r="373" ht="15.0" customHeight="1">
      <c r="A373" s="71">
        <v>1.0</v>
      </c>
      <c r="B373" s="102">
        <v>43266.0</v>
      </c>
      <c r="C373" s="71" t="s">
        <v>681</v>
      </c>
      <c r="D373" s="71" t="s">
        <v>577</v>
      </c>
      <c r="E373" s="71" t="s">
        <v>577</v>
      </c>
      <c r="F373" s="71">
        <v>1.0</v>
      </c>
      <c r="G373" s="71" t="s">
        <v>61</v>
      </c>
      <c r="H373" s="71" t="s">
        <v>575</v>
      </c>
      <c r="I373" s="71" t="s">
        <v>604</v>
      </c>
    </row>
    <row r="374" ht="15.0" customHeight="1">
      <c r="A374" s="71">
        <v>1.0</v>
      </c>
      <c r="B374" s="102">
        <v>43266.0</v>
      </c>
      <c r="C374" s="71" t="s">
        <v>681</v>
      </c>
      <c r="D374" s="71" t="s">
        <v>577</v>
      </c>
      <c r="E374" s="71" t="s">
        <v>577</v>
      </c>
      <c r="F374" s="71">
        <v>1.0</v>
      </c>
      <c r="G374" s="71" t="s">
        <v>61</v>
      </c>
      <c r="H374" s="71" t="s">
        <v>600</v>
      </c>
      <c r="I374" s="71" t="s">
        <v>646</v>
      </c>
    </row>
    <row r="375" ht="15.0" customHeight="1">
      <c r="A375" s="71">
        <v>1.0</v>
      </c>
      <c r="B375" s="102">
        <v>43268.0</v>
      </c>
      <c r="C375" s="71" t="s">
        <v>681</v>
      </c>
      <c r="D375" s="71" t="s">
        <v>585</v>
      </c>
      <c r="E375" s="71" t="s">
        <v>730</v>
      </c>
      <c r="F375" s="71">
        <v>2.0</v>
      </c>
      <c r="G375" s="71" t="s">
        <v>61</v>
      </c>
      <c r="H375" s="71" t="s">
        <v>662</v>
      </c>
      <c r="I375" s="71" t="s">
        <v>663</v>
      </c>
    </row>
    <row r="376" ht="15.0" customHeight="1">
      <c r="A376" s="71">
        <v>1.0</v>
      </c>
      <c r="B376" s="102">
        <v>43268.0</v>
      </c>
      <c r="C376" s="71" t="s">
        <v>681</v>
      </c>
      <c r="D376" s="71" t="s">
        <v>585</v>
      </c>
      <c r="E376" s="71" t="s">
        <v>731</v>
      </c>
      <c r="F376" s="71">
        <v>5.0</v>
      </c>
      <c r="G376" s="71" t="s">
        <v>61</v>
      </c>
      <c r="H376" s="71" t="s">
        <v>609</v>
      </c>
      <c r="I376" s="71" t="s">
        <v>714</v>
      </c>
    </row>
    <row r="377" ht="15.0" customHeight="1">
      <c r="A377" s="71">
        <v>1.0</v>
      </c>
      <c r="B377" s="102">
        <v>43268.0</v>
      </c>
      <c r="C377" s="71" t="s">
        <v>681</v>
      </c>
      <c r="D377" s="71" t="s">
        <v>585</v>
      </c>
      <c r="E377" s="71" t="s">
        <v>732</v>
      </c>
      <c r="F377" s="71">
        <v>6.0</v>
      </c>
      <c r="G377" s="71" t="s">
        <v>61</v>
      </c>
      <c r="H377" s="71" t="s">
        <v>567</v>
      </c>
      <c r="I377" s="71" t="s">
        <v>633</v>
      </c>
    </row>
    <row r="378" ht="15.0" customHeight="1">
      <c r="A378" s="71">
        <v>1.0</v>
      </c>
      <c r="B378" s="102">
        <v>43268.0</v>
      </c>
      <c r="C378" s="71" t="s">
        <v>681</v>
      </c>
      <c r="D378" s="71" t="s">
        <v>585</v>
      </c>
      <c r="E378" s="71" t="s">
        <v>577</v>
      </c>
      <c r="F378" s="71">
        <v>1.0</v>
      </c>
      <c r="G378" s="71" t="s">
        <v>61</v>
      </c>
      <c r="H378" s="71" t="s">
        <v>595</v>
      </c>
      <c r="I378" s="71" t="s">
        <v>651</v>
      </c>
    </row>
    <row r="379" ht="15.0" customHeight="1">
      <c r="A379" s="71">
        <v>1.0</v>
      </c>
      <c r="B379" s="102">
        <v>43270.0</v>
      </c>
      <c r="C379" s="71" t="s">
        <v>681</v>
      </c>
      <c r="D379" s="71" t="s">
        <v>577</v>
      </c>
      <c r="E379" s="71" t="s">
        <v>577</v>
      </c>
      <c r="F379" s="71">
        <v>1.0</v>
      </c>
      <c r="G379" s="71" t="s">
        <v>61</v>
      </c>
      <c r="H379" s="71" t="s">
        <v>575</v>
      </c>
      <c r="I379" s="71" t="s">
        <v>578</v>
      </c>
    </row>
    <row r="380" ht="15.0" customHeight="1">
      <c r="A380" s="71">
        <v>1.0</v>
      </c>
      <c r="B380" s="102">
        <v>43272.0</v>
      </c>
      <c r="C380" s="71" t="s">
        <v>679</v>
      </c>
      <c r="D380" s="71" t="s">
        <v>577</v>
      </c>
      <c r="E380" s="71" t="s">
        <v>577</v>
      </c>
      <c r="F380" s="71">
        <v>1.0</v>
      </c>
      <c r="G380" s="71" t="s">
        <v>61</v>
      </c>
      <c r="H380" s="71" t="s">
        <v>567</v>
      </c>
      <c r="I380" s="71" t="s">
        <v>567</v>
      </c>
    </row>
    <row r="381" ht="15.0" customHeight="1">
      <c r="A381" s="71">
        <v>1.0</v>
      </c>
      <c r="B381" s="102">
        <v>43272.0</v>
      </c>
      <c r="C381" s="71" t="s">
        <v>681</v>
      </c>
      <c r="D381" s="71" t="s">
        <v>577</v>
      </c>
      <c r="E381" s="71" t="s">
        <v>577</v>
      </c>
      <c r="F381" s="71">
        <v>1.0</v>
      </c>
      <c r="G381" s="71" t="s">
        <v>61</v>
      </c>
      <c r="H381" s="71" t="s">
        <v>595</v>
      </c>
      <c r="I381" s="71" t="s">
        <v>617</v>
      </c>
    </row>
    <row r="382" ht="15.0" customHeight="1">
      <c r="A382" s="71">
        <v>1.0</v>
      </c>
      <c r="B382" s="102">
        <v>43273.0</v>
      </c>
      <c r="C382" s="71" t="s">
        <v>681</v>
      </c>
      <c r="D382" s="71" t="s">
        <v>577</v>
      </c>
      <c r="E382" s="71" t="s">
        <v>577</v>
      </c>
      <c r="F382" s="71">
        <v>1.0</v>
      </c>
      <c r="G382" s="71" t="s">
        <v>61</v>
      </c>
      <c r="H382" s="71" t="s">
        <v>575</v>
      </c>
      <c r="I382" s="71" t="s">
        <v>578</v>
      </c>
    </row>
    <row r="383" ht="15.0" customHeight="1">
      <c r="A383" s="71">
        <v>1.0</v>
      </c>
      <c r="B383" s="102">
        <v>43276.0</v>
      </c>
      <c r="C383" s="71" t="s">
        <v>681</v>
      </c>
      <c r="D383" s="71" t="s">
        <v>585</v>
      </c>
      <c r="E383" s="71" t="s">
        <v>577</v>
      </c>
      <c r="F383" s="71">
        <v>1.0</v>
      </c>
      <c r="G383" s="71" t="s">
        <v>61</v>
      </c>
      <c r="H383" s="71" t="s">
        <v>609</v>
      </c>
      <c r="I383" s="71" t="s">
        <v>618</v>
      </c>
    </row>
    <row r="384" ht="15.0" customHeight="1">
      <c r="A384" s="71">
        <v>1.0</v>
      </c>
      <c r="B384" s="102">
        <v>43277.0</v>
      </c>
      <c r="C384" s="71" t="s">
        <v>681</v>
      </c>
      <c r="D384" s="71" t="s">
        <v>577</v>
      </c>
      <c r="E384" s="71" t="s">
        <v>577</v>
      </c>
      <c r="F384" s="71">
        <v>1.0</v>
      </c>
      <c r="G384" s="71" t="s">
        <v>61</v>
      </c>
      <c r="H384" s="71" t="s">
        <v>575</v>
      </c>
      <c r="I384" s="71" t="s">
        <v>672</v>
      </c>
    </row>
    <row r="385" ht="15.0" customHeight="1">
      <c r="A385" s="71">
        <v>1.0</v>
      </c>
      <c r="B385" s="102">
        <v>43278.0</v>
      </c>
      <c r="C385" s="71" t="s">
        <v>681</v>
      </c>
      <c r="D385" s="71" t="s">
        <v>577</v>
      </c>
      <c r="E385" s="71" t="s">
        <v>577</v>
      </c>
      <c r="F385" s="71">
        <v>1.0</v>
      </c>
      <c r="G385" s="71" t="s">
        <v>61</v>
      </c>
      <c r="H385" s="71" t="s">
        <v>581</v>
      </c>
      <c r="I385" s="71" t="s">
        <v>582</v>
      </c>
    </row>
    <row r="386" ht="15.0" customHeight="1">
      <c r="A386" s="71">
        <v>1.0</v>
      </c>
      <c r="B386" s="102">
        <v>43278.0</v>
      </c>
      <c r="C386" s="71" t="s">
        <v>679</v>
      </c>
      <c r="D386" s="71" t="s">
        <v>577</v>
      </c>
      <c r="E386" s="71" t="s">
        <v>577</v>
      </c>
      <c r="F386" s="71">
        <v>1.0</v>
      </c>
      <c r="G386" s="71" t="s">
        <v>61</v>
      </c>
      <c r="H386" s="71" t="s">
        <v>622</v>
      </c>
      <c r="I386" s="71" t="s">
        <v>733</v>
      </c>
    </row>
    <row r="387" ht="15.0" customHeight="1">
      <c r="A387" s="71">
        <v>1.0</v>
      </c>
      <c r="B387" s="102">
        <v>43278.0</v>
      </c>
      <c r="C387" s="71" t="s">
        <v>679</v>
      </c>
      <c r="D387" s="71" t="s">
        <v>577</v>
      </c>
      <c r="E387" s="71" t="s">
        <v>577</v>
      </c>
      <c r="F387" s="71">
        <v>1.0</v>
      </c>
      <c r="G387" s="71" t="s">
        <v>61</v>
      </c>
      <c r="H387" s="71" t="s">
        <v>622</v>
      </c>
      <c r="I387" s="71" t="s">
        <v>733</v>
      </c>
    </row>
    <row r="388" ht="15.0" customHeight="1">
      <c r="A388" s="71">
        <v>1.0</v>
      </c>
      <c r="B388" s="102">
        <v>43279.0</v>
      </c>
      <c r="C388" s="71" t="s">
        <v>679</v>
      </c>
      <c r="D388" s="71" t="s">
        <v>577</v>
      </c>
      <c r="E388" s="71" t="s">
        <v>577</v>
      </c>
      <c r="F388" s="71">
        <v>1.0</v>
      </c>
      <c r="G388" s="71" t="s">
        <v>61</v>
      </c>
      <c r="H388" s="71" t="s">
        <v>567</v>
      </c>
      <c r="I388" s="71" t="s">
        <v>670</v>
      </c>
    </row>
    <row r="389" ht="15.0" customHeight="1">
      <c r="A389" s="71">
        <v>1.0</v>
      </c>
      <c r="B389" s="102">
        <v>43279.0</v>
      </c>
      <c r="C389" s="71" t="s">
        <v>681</v>
      </c>
      <c r="D389" s="71" t="s">
        <v>577</v>
      </c>
      <c r="E389" s="71" t="s">
        <v>577</v>
      </c>
      <c r="F389" s="71">
        <v>1.0</v>
      </c>
      <c r="G389" s="71" t="s">
        <v>61</v>
      </c>
      <c r="H389" s="71" t="s">
        <v>581</v>
      </c>
      <c r="I389" s="71" t="s">
        <v>695</v>
      </c>
    </row>
    <row r="390" ht="15.0" customHeight="1">
      <c r="A390" s="71">
        <v>1.0</v>
      </c>
      <c r="B390" s="102">
        <v>43279.0</v>
      </c>
      <c r="C390" s="71" t="s">
        <v>681</v>
      </c>
      <c r="D390" s="71" t="s">
        <v>577</v>
      </c>
      <c r="E390" s="71" t="s">
        <v>577</v>
      </c>
      <c r="F390" s="71">
        <v>1.0</v>
      </c>
      <c r="G390" s="71" t="s">
        <v>61</v>
      </c>
      <c r="H390" s="71" t="s">
        <v>581</v>
      </c>
      <c r="I390" s="71" t="s">
        <v>695</v>
      </c>
    </row>
    <row r="391" ht="15.0" customHeight="1">
      <c r="A391" s="71">
        <v>1.0</v>
      </c>
      <c r="B391" s="102">
        <v>43281.0</v>
      </c>
      <c r="C391" s="71" t="s">
        <v>679</v>
      </c>
      <c r="D391" s="71" t="s">
        <v>577</v>
      </c>
      <c r="E391" s="71" t="s">
        <v>734</v>
      </c>
      <c r="F391" s="71">
        <v>6.0</v>
      </c>
      <c r="G391" s="71" t="s">
        <v>61</v>
      </c>
      <c r="H391" s="71" t="s">
        <v>567</v>
      </c>
      <c r="I391" s="71" t="s">
        <v>687</v>
      </c>
    </row>
    <row r="392" ht="15.0" customHeight="1">
      <c r="A392" s="71">
        <v>1.0</v>
      </c>
      <c r="B392" s="102">
        <v>43284.0</v>
      </c>
      <c r="C392" s="71" t="s">
        <v>681</v>
      </c>
      <c r="D392" s="71" t="s">
        <v>577</v>
      </c>
      <c r="E392" s="71" t="s">
        <v>577</v>
      </c>
      <c r="F392" s="71">
        <v>1.0</v>
      </c>
      <c r="G392" s="71" t="s">
        <v>61</v>
      </c>
      <c r="H392" s="71" t="s">
        <v>622</v>
      </c>
      <c r="I392" s="71" t="s">
        <v>733</v>
      </c>
    </row>
    <row r="393" ht="15.0" customHeight="1">
      <c r="A393" s="71">
        <v>1.0</v>
      </c>
      <c r="B393" s="102">
        <v>43285.0</v>
      </c>
      <c r="C393" s="71" t="s">
        <v>681</v>
      </c>
      <c r="D393" s="71" t="s">
        <v>577</v>
      </c>
      <c r="E393" s="71" t="s">
        <v>577</v>
      </c>
      <c r="F393" s="71">
        <v>1.0</v>
      </c>
      <c r="G393" s="71" t="s">
        <v>61</v>
      </c>
      <c r="H393" s="71" t="s">
        <v>575</v>
      </c>
      <c r="I393" s="71" t="s">
        <v>580</v>
      </c>
    </row>
    <row r="394" ht="15.0" customHeight="1">
      <c r="A394" s="71">
        <v>1.0</v>
      </c>
      <c r="B394" s="102">
        <v>43286.0</v>
      </c>
      <c r="C394" s="71" t="s">
        <v>681</v>
      </c>
      <c r="D394" s="71" t="s">
        <v>585</v>
      </c>
      <c r="E394" s="71" t="s">
        <v>735</v>
      </c>
      <c r="F394" s="71">
        <v>4.0</v>
      </c>
      <c r="G394" s="71" t="s">
        <v>61</v>
      </c>
      <c r="H394" s="71" t="s">
        <v>609</v>
      </c>
      <c r="I394" s="71" t="s">
        <v>614</v>
      </c>
    </row>
    <row r="395" ht="15.0" customHeight="1">
      <c r="A395" s="71">
        <v>1.0</v>
      </c>
      <c r="B395" s="102">
        <v>43287.0</v>
      </c>
      <c r="C395" s="71" t="s">
        <v>681</v>
      </c>
      <c r="D395" s="71" t="s">
        <v>585</v>
      </c>
      <c r="E395" s="71" t="s">
        <v>577</v>
      </c>
      <c r="F395" s="71">
        <v>1.0</v>
      </c>
      <c r="G395" s="71" t="s">
        <v>61</v>
      </c>
      <c r="H395" s="71" t="s">
        <v>600</v>
      </c>
      <c r="I395" s="71" t="s">
        <v>601</v>
      </c>
    </row>
    <row r="396" ht="15.0" customHeight="1">
      <c r="A396" s="71">
        <v>1.0</v>
      </c>
      <c r="B396" s="102">
        <v>43287.0</v>
      </c>
      <c r="C396" s="71" t="s">
        <v>681</v>
      </c>
      <c r="D396" s="71" t="s">
        <v>585</v>
      </c>
      <c r="E396" s="71" t="s">
        <v>577</v>
      </c>
      <c r="F396" s="71">
        <v>1.0</v>
      </c>
      <c r="G396" s="71" t="s">
        <v>61</v>
      </c>
      <c r="H396" s="71" t="s">
        <v>600</v>
      </c>
      <c r="I396" s="71" t="s">
        <v>601</v>
      </c>
    </row>
    <row r="397" ht="15.0" customHeight="1">
      <c r="A397" s="71">
        <v>1.0</v>
      </c>
      <c r="B397" s="102">
        <v>43300.0</v>
      </c>
      <c r="C397" s="71" t="s">
        <v>679</v>
      </c>
      <c r="D397" s="71" t="s">
        <v>577</v>
      </c>
      <c r="E397" s="71" t="s">
        <v>577</v>
      </c>
      <c r="F397" s="71">
        <v>1.0</v>
      </c>
      <c r="G397" s="71" t="s">
        <v>61</v>
      </c>
      <c r="H397" s="71" t="s">
        <v>581</v>
      </c>
      <c r="I397" s="71" t="s">
        <v>599</v>
      </c>
    </row>
    <row r="398" ht="15.0" customHeight="1">
      <c r="A398" s="71">
        <v>1.0</v>
      </c>
      <c r="B398" s="102">
        <v>43306.0</v>
      </c>
      <c r="C398" s="71" t="s">
        <v>681</v>
      </c>
      <c r="D398" s="71" t="s">
        <v>585</v>
      </c>
      <c r="E398" s="71" t="s">
        <v>736</v>
      </c>
      <c r="F398" s="71">
        <v>5.0</v>
      </c>
      <c r="G398" s="71" t="s">
        <v>61</v>
      </c>
      <c r="H398" s="71" t="s">
        <v>609</v>
      </c>
      <c r="I398" s="71" t="s">
        <v>650</v>
      </c>
    </row>
    <row r="399" ht="15.0" customHeight="1">
      <c r="A399" s="71">
        <v>1.0</v>
      </c>
      <c r="B399" s="102">
        <v>43306.0</v>
      </c>
      <c r="C399" s="71" t="s">
        <v>681</v>
      </c>
      <c r="D399" s="71" t="s">
        <v>577</v>
      </c>
      <c r="E399" s="71" t="s">
        <v>577</v>
      </c>
      <c r="F399" s="71">
        <v>1.0</v>
      </c>
      <c r="G399" s="71" t="s">
        <v>61</v>
      </c>
      <c r="H399" s="71" t="s">
        <v>581</v>
      </c>
      <c r="I399" s="71" t="s">
        <v>640</v>
      </c>
    </row>
    <row r="400" ht="15.0" customHeight="1">
      <c r="A400" s="71">
        <v>1.0</v>
      </c>
      <c r="B400" s="102">
        <v>43306.0</v>
      </c>
      <c r="C400" s="71" t="s">
        <v>681</v>
      </c>
      <c r="D400" s="71" t="s">
        <v>577</v>
      </c>
      <c r="E400" s="71" t="s">
        <v>577</v>
      </c>
      <c r="F400" s="71">
        <v>1.0</v>
      </c>
      <c r="G400" s="71" t="s">
        <v>61</v>
      </c>
      <c r="H400" s="71" t="s">
        <v>581</v>
      </c>
      <c r="I400" s="71" t="s">
        <v>640</v>
      </c>
    </row>
    <row r="401" ht="15.0" customHeight="1">
      <c r="A401" s="71">
        <v>1.0</v>
      </c>
      <c r="B401" s="102">
        <v>43306.0</v>
      </c>
      <c r="C401" s="71" t="s">
        <v>679</v>
      </c>
      <c r="D401" s="71" t="s">
        <v>577</v>
      </c>
      <c r="E401" s="71" t="s">
        <v>577</v>
      </c>
      <c r="F401" s="71">
        <v>1.0</v>
      </c>
      <c r="G401" s="71" t="s">
        <v>61</v>
      </c>
      <c r="H401" s="71" t="s">
        <v>622</v>
      </c>
      <c r="I401" s="71" t="s">
        <v>733</v>
      </c>
    </row>
    <row r="402" ht="15.0" customHeight="1">
      <c r="A402" s="71">
        <v>1.0</v>
      </c>
      <c r="B402" s="102">
        <v>43309.0</v>
      </c>
      <c r="C402" s="71" t="s">
        <v>681</v>
      </c>
      <c r="D402" s="71" t="s">
        <v>577</v>
      </c>
      <c r="E402" s="71" t="s">
        <v>577</v>
      </c>
      <c r="F402" s="71">
        <v>1.0</v>
      </c>
      <c r="G402" s="71" t="s">
        <v>61</v>
      </c>
      <c r="H402" s="71" t="s">
        <v>622</v>
      </c>
      <c r="I402" s="71" t="s">
        <v>733</v>
      </c>
    </row>
    <row r="403" ht="15.0" customHeight="1">
      <c r="A403" s="71">
        <v>1.0</v>
      </c>
      <c r="B403" s="102">
        <v>43322.0</v>
      </c>
      <c r="C403" s="71" t="s">
        <v>679</v>
      </c>
      <c r="D403" s="71" t="s">
        <v>585</v>
      </c>
      <c r="E403" s="71" t="s">
        <v>577</v>
      </c>
      <c r="F403" s="71">
        <v>1.0</v>
      </c>
      <c r="G403" s="71" t="s">
        <v>61</v>
      </c>
      <c r="H403" s="71" t="s">
        <v>626</v>
      </c>
      <c r="I403" s="71" t="s">
        <v>737</v>
      </c>
    </row>
    <row r="404" ht="15.0" customHeight="1">
      <c r="A404" s="71">
        <v>1.0</v>
      </c>
      <c r="B404" s="102">
        <v>43322.0</v>
      </c>
      <c r="C404" s="71" t="s">
        <v>681</v>
      </c>
      <c r="D404" s="71" t="s">
        <v>577</v>
      </c>
      <c r="E404" s="71" t="s">
        <v>577</v>
      </c>
      <c r="F404" s="71">
        <v>1.0</v>
      </c>
      <c r="G404" s="71" t="s">
        <v>61</v>
      </c>
      <c r="H404" s="71" t="s">
        <v>575</v>
      </c>
      <c r="I404" s="71" t="s">
        <v>578</v>
      </c>
    </row>
    <row r="405" ht="15.0" customHeight="1">
      <c r="A405" s="71">
        <v>1.0</v>
      </c>
      <c r="B405" s="102">
        <v>43324.0</v>
      </c>
      <c r="C405" s="71" t="s">
        <v>681</v>
      </c>
      <c r="D405" s="71" t="s">
        <v>577</v>
      </c>
      <c r="E405" s="71" t="s">
        <v>577</v>
      </c>
      <c r="F405" s="71">
        <v>1.0</v>
      </c>
      <c r="G405" s="71" t="s">
        <v>61</v>
      </c>
      <c r="H405" s="71" t="s">
        <v>609</v>
      </c>
      <c r="I405" s="71" t="s">
        <v>656</v>
      </c>
    </row>
    <row r="406" ht="15.0" customHeight="1">
      <c r="A406" s="71">
        <v>1.0</v>
      </c>
      <c r="B406" s="102">
        <v>43324.0</v>
      </c>
      <c r="C406" s="71" t="s">
        <v>681</v>
      </c>
      <c r="D406" s="71" t="s">
        <v>577</v>
      </c>
      <c r="E406" s="71" t="s">
        <v>577</v>
      </c>
      <c r="F406" s="71">
        <v>1.0</v>
      </c>
      <c r="G406" s="71" t="s">
        <v>61</v>
      </c>
      <c r="H406" s="71" t="s">
        <v>570</v>
      </c>
      <c r="I406" s="71" t="s">
        <v>738</v>
      </c>
    </row>
    <row r="407" ht="15.0" customHeight="1">
      <c r="A407" s="71">
        <v>1.0</v>
      </c>
      <c r="B407" s="102">
        <v>43334.0</v>
      </c>
      <c r="C407" s="71" t="s">
        <v>681</v>
      </c>
      <c r="D407" s="71" t="s">
        <v>577</v>
      </c>
      <c r="E407" s="71" t="s">
        <v>577</v>
      </c>
      <c r="F407" s="71">
        <v>1.0</v>
      </c>
      <c r="G407" s="71" t="s">
        <v>61</v>
      </c>
      <c r="H407" s="71" t="s">
        <v>581</v>
      </c>
      <c r="I407" s="71" t="s">
        <v>739</v>
      </c>
    </row>
    <row r="408" ht="15.0" customHeight="1">
      <c r="A408" s="71">
        <v>1.0</v>
      </c>
      <c r="B408" s="102">
        <v>43335.0</v>
      </c>
      <c r="C408" s="71" t="s">
        <v>681</v>
      </c>
      <c r="D408" s="71" t="s">
        <v>577</v>
      </c>
      <c r="E408" s="71" t="s">
        <v>577</v>
      </c>
      <c r="F408" s="71">
        <v>1.0</v>
      </c>
      <c r="G408" s="71" t="s">
        <v>61</v>
      </c>
      <c r="H408" s="71" t="s">
        <v>575</v>
      </c>
      <c r="I408" s="71" t="s">
        <v>603</v>
      </c>
    </row>
    <row r="409" ht="15.0" customHeight="1">
      <c r="A409" s="71">
        <v>1.0</v>
      </c>
      <c r="B409" s="102">
        <v>43336.0</v>
      </c>
      <c r="C409" s="71" t="s">
        <v>681</v>
      </c>
      <c r="D409" s="71" t="s">
        <v>577</v>
      </c>
      <c r="E409" s="71" t="s">
        <v>577</v>
      </c>
      <c r="F409" s="71">
        <v>1.0</v>
      </c>
      <c r="G409" s="71" t="s">
        <v>61</v>
      </c>
      <c r="H409" s="71" t="s">
        <v>575</v>
      </c>
      <c r="I409" s="71" t="s">
        <v>668</v>
      </c>
    </row>
    <row r="410" ht="15.0" customHeight="1">
      <c r="A410" s="71">
        <v>1.0</v>
      </c>
      <c r="B410" s="102">
        <v>43337.0</v>
      </c>
      <c r="C410" s="71" t="s">
        <v>681</v>
      </c>
      <c r="D410" s="71" t="s">
        <v>577</v>
      </c>
      <c r="E410" s="71" t="s">
        <v>577</v>
      </c>
      <c r="F410" s="71">
        <v>1.0</v>
      </c>
      <c r="G410" s="71" t="s">
        <v>61</v>
      </c>
      <c r="H410" s="71" t="s">
        <v>581</v>
      </c>
      <c r="I410" s="71" t="s">
        <v>581</v>
      </c>
    </row>
    <row r="411" ht="15.0" customHeight="1">
      <c r="A411" s="71">
        <v>1.0</v>
      </c>
      <c r="B411" s="102">
        <v>43339.0</v>
      </c>
      <c r="C411" s="71" t="s">
        <v>681</v>
      </c>
      <c r="D411" s="71" t="s">
        <v>577</v>
      </c>
      <c r="E411" s="71" t="s">
        <v>577</v>
      </c>
      <c r="F411" s="71">
        <v>1.0</v>
      </c>
      <c r="G411" s="71" t="s">
        <v>61</v>
      </c>
      <c r="H411" s="71" t="s">
        <v>600</v>
      </c>
      <c r="I411" s="71" t="s">
        <v>601</v>
      </c>
    </row>
    <row r="412" ht="15.0" customHeight="1">
      <c r="A412" s="71">
        <v>1.0</v>
      </c>
      <c r="B412" s="102">
        <v>43340.0</v>
      </c>
      <c r="C412" s="71" t="s">
        <v>681</v>
      </c>
      <c r="D412" s="71" t="s">
        <v>577</v>
      </c>
      <c r="E412" s="71" t="s">
        <v>577</v>
      </c>
      <c r="F412" s="71">
        <v>1.0</v>
      </c>
      <c r="G412" s="71" t="s">
        <v>61</v>
      </c>
      <c r="H412" s="71" t="s">
        <v>581</v>
      </c>
      <c r="I412" s="71" t="s">
        <v>582</v>
      </c>
    </row>
    <row r="413" ht="15.0" customHeight="1">
      <c r="A413" s="71">
        <v>1.0</v>
      </c>
      <c r="B413" s="102">
        <v>43341.0</v>
      </c>
      <c r="C413" s="71" t="s">
        <v>681</v>
      </c>
      <c r="D413" s="71" t="s">
        <v>577</v>
      </c>
      <c r="E413" s="71" t="s">
        <v>577</v>
      </c>
      <c r="F413" s="71">
        <v>1.0</v>
      </c>
      <c r="G413" s="71" t="s">
        <v>61</v>
      </c>
      <c r="H413" s="71" t="s">
        <v>581</v>
      </c>
      <c r="I413" s="71" t="s">
        <v>637</v>
      </c>
    </row>
    <row r="414" ht="15.0" customHeight="1">
      <c r="A414" s="71">
        <v>1.0</v>
      </c>
      <c r="B414" s="102">
        <v>43342.0</v>
      </c>
      <c r="C414" s="71" t="s">
        <v>681</v>
      </c>
      <c r="D414" s="71" t="s">
        <v>577</v>
      </c>
      <c r="E414" s="71" t="s">
        <v>577</v>
      </c>
      <c r="F414" s="71">
        <v>1.0</v>
      </c>
      <c r="G414" s="71" t="s">
        <v>61</v>
      </c>
      <c r="H414" s="71" t="s">
        <v>622</v>
      </c>
      <c r="I414" s="71" t="s">
        <v>622</v>
      </c>
    </row>
    <row r="415" ht="15.0" customHeight="1">
      <c r="A415" s="71">
        <v>1.0</v>
      </c>
      <c r="B415" s="102">
        <v>43350.0</v>
      </c>
      <c r="C415" s="71" t="s">
        <v>679</v>
      </c>
      <c r="D415" s="71" t="s">
        <v>585</v>
      </c>
      <c r="E415" s="71">
        <v>30.0</v>
      </c>
      <c r="F415" s="71">
        <v>1.0</v>
      </c>
      <c r="G415" s="71" t="s">
        <v>61</v>
      </c>
      <c r="H415" s="71" t="s">
        <v>567</v>
      </c>
      <c r="I415" s="71" t="s">
        <v>740</v>
      </c>
    </row>
    <row r="416" ht="15.0" customHeight="1">
      <c r="A416" s="71">
        <v>1.0</v>
      </c>
      <c r="B416" s="102">
        <v>43351.0</v>
      </c>
      <c r="C416" s="71" t="s">
        <v>681</v>
      </c>
      <c r="D416" s="71" t="s">
        <v>577</v>
      </c>
      <c r="E416" s="71" t="s">
        <v>577</v>
      </c>
      <c r="F416" s="71">
        <v>1.0</v>
      </c>
      <c r="G416" s="71" t="s">
        <v>61</v>
      </c>
      <c r="H416" s="71" t="s">
        <v>581</v>
      </c>
      <c r="I416" s="71" t="s">
        <v>741</v>
      </c>
    </row>
    <row r="417" ht="15.0" customHeight="1">
      <c r="A417" s="71">
        <v>1.0</v>
      </c>
      <c r="B417" s="102">
        <v>43351.0</v>
      </c>
      <c r="C417" s="71" t="s">
        <v>681</v>
      </c>
      <c r="D417" s="71" t="s">
        <v>577</v>
      </c>
      <c r="E417" s="71" t="s">
        <v>577</v>
      </c>
      <c r="F417" s="71">
        <v>1.0</v>
      </c>
      <c r="G417" s="71" t="s">
        <v>61</v>
      </c>
      <c r="H417" s="71" t="s">
        <v>575</v>
      </c>
      <c r="I417" s="71" t="s">
        <v>578</v>
      </c>
    </row>
    <row r="418" ht="15.0" customHeight="1">
      <c r="A418" s="71">
        <v>1.0</v>
      </c>
      <c r="B418" s="102">
        <v>43352.0</v>
      </c>
      <c r="C418" s="71" t="s">
        <v>681</v>
      </c>
      <c r="D418" s="71" t="s">
        <v>577</v>
      </c>
      <c r="E418" s="71" t="s">
        <v>577</v>
      </c>
      <c r="F418" s="71">
        <v>1.0</v>
      </c>
      <c r="G418" s="71" t="s">
        <v>61</v>
      </c>
      <c r="H418" s="71" t="s">
        <v>575</v>
      </c>
      <c r="I418" s="71" t="s">
        <v>578</v>
      </c>
    </row>
    <row r="419" ht="15.0" customHeight="1">
      <c r="A419" s="71">
        <v>1.0</v>
      </c>
      <c r="B419" s="102">
        <v>43352.0</v>
      </c>
      <c r="C419" s="71" t="s">
        <v>681</v>
      </c>
      <c r="D419" s="71" t="s">
        <v>577</v>
      </c>
      <c r="E419" s="71" t="s">
        <v>577</v>
      </c>
      <c r="F419" s="71">
        <v>1.0</v>
      </c>
      <c r="G419" s="71" t="s">
        <v>61</v>
      </c>
      <c r="H419" s="71" t="s">
        <v>570</v>
      </c>
      <c r="I419" s="71" t="s">
        <v>742</v>
      </c>
    </row>
    <row r="420" ht="15.0" customHeight="1">
      <c r="A420" s="71">
        <v>1.0</v>
      </c>
      <c r="B420" s="102">
        <v>43353.0</v>
      </c>
      <c r="C420" s="71" t="s">
        <v>681</v>
      </c>
      <c r="D420" s="71" t="s">
        <v>577</v>
      </c>
      <c r="E420" s="71" t="s">
        <v>577</v>
      </c>
      <c r="F420" s="71">
        <v>1.0</v>
      </c>
      <c r="G420" s="71" t="s">
        <v>61</v>
      </c>
      <c r="H420" s="71" t="s">
        <v>575</v>
      </c>
      <c r="I420" s="71" t="s">
        <v>580</v>
      </c>
    </row>
    <row r="421" ht="15.0" customHeight="1">
      <c r="A421" s="71">
        <v>1.0</v>
      </c>
      <c r="B421" s="102">
        <v>43359.0</v>
      </c>
      <c r="C421" s="71" t="s">
        <v>681</v>
      </c>
      <c r="D421" s="71" t="s">
        <v>577</v>
      </c>
      <c r="E421" s="71" t="s">
        <v>577</v>
      </c>
      <c r="F421" s="71">
        <v>1.0</v>
      </c>
      <c r="G421" s="71" t="s">
        <v>61</v>
      </c>
      <c r="H421" s="71" t="s">
        <v>609</v>
      </c>
      <c r="I421" s="71" t="s">
        <v>688</v>
      </c>
    </row>
    <row r="422" ht="15.0" customHeight="1">
      <c r="A422" s="71">
        <v>1.0</v>
      </c>
      <c r="B422" s="102">
        <v>43367.0</v>
      </c>
      <c r="C422" s="71" t="s">
        <v>681</v>
      </c>
      <c r="D422" s="71" t="s">
        <v>577</v>
      </c>
      <c r="E422" s="71" t="s">
        <v>577</v>
      </c>
      <c r="F422" s="71">
        <v>1.0</v>
      </c>
      <c r="G422" s="71" t="s">
        <v>61</v>
      </c>
      <c r="H422" s="71" t="s">
        <v>575</v>
      </c>
      <c r="I422" s="71" t="s">
        <v>586</v>
      </c>
    </row>
    <row r="423" ht="15.0" customHeight="1">
      <c r="A423" s="71">
        <v>1.0</v>
      </c>
      <c r="B423" s="102">
        <v>43370.0</v>
      </c>
      <c r="C423" s="71" t="s">
        <v>681</v>
      </c>
      <c r="D423" s="71" t="s">
        <v>577</v>
      </c>
      <c r="E423" s="71" t="s">
        <v>577</v>
      </c>
      <c r="F423" s="71">
        <v>1.0</v>
      </c>
      <c r="G423" s="71" t="s">
        <v>61</v>
      </c>
      <c r="H423" s="71" t="s">
        <v>575</v>
      </c>
      <c r="I423" s="71" t="s">
        <v>578</v>
      </c>
    </row>
    <row r="424" ht="15.0" customHeight="1">
      <c r="A424" s="71">
        <v>1.0</v>
      </c>
      <c r="B424" s="102">
        <v>43376.0</v>
      </c>
      <c r="C424" s="71" t="s">
        <v>681</v>
      </c>
      <c r="D424" s="71" t="s">
        <v>577</v>
      </c>
      <c r="E424" s="71" t="s">
        <v>577</v>
      </c>
      <c r="F424" s="71">
        <v>1.0</v>
      </c>
      <c r="G424" s="71" t="s">
        <v>61</v>
      </c>
      <c r="H424" s="71" t="s">
        <v>591</v>
      </c>
      <c r="I424" s="71" t="s">
        <v>693</v>
      </c>
    </row>
    <row r="425" ht="15.0" customHeight="1">
      <c r="A425" s="71">
        <v>1.0</v>
      </c>
      <c r="B425" s="102">
        <v>43378.0</v>
      </c>
      <c r="C425" s="71" t="s">
        <v>681</v>
      </c>
      <c r="D425" s="71" t="s">
        <v>577</v>
      </c>
      <c r="E425" s="71" t="s">
        <v>577</v>
      </c>
      <c r="F425" s="71">
        <v>1.0</v>
      </c>
      <c r="G425" s="71" t="s">
        <v>61</v>
      </c>
      <c r="H425" s="71" t="s">
        <v>626</v>
      </c>
      <c r="I425" s="71" t="s">
        <v>743</v>
      </c>
    </row>
    <row r="426" ht="15.0" customHeight="1">
      <c r="A426" s="71">
        <v>1.0</v>
      </c>
      <c r="B426" s="102">
        <v>43384.0</v>
      </c>
      <c r="C426" s="71" t="s">
        <v>681</v>
      </c>
      <c r="D426" s="71" t="s">
        <v>577</v>
      </c>
      <c r="E426" s="71" t="s">
        <v>577</v>
      </c>
      <c r="F426" s="71">
        <v>1.0</v>
      </c>
      <c r="G426" s="71" t="s">
        <v>61</v>
      </c>
      <c r="H426" s="71" t="s">
        <v>581</v>
      </c>
      <c r="I426" s="71" t="s">
        <v>741</v>
      </c>
    </row>
    <row r="427" ht="15.0" customHeight="1">
      <c r="A427" s="71">
        <v>1.0</v>
      </c>
      <c r="B427" s="102">
        <v>43385.0</v>
      </c>
      <c r="C427" s="71" t="s">
        <v>679</v>
      </c>
      <c r="D427" s="71" t="s">
        <v>577</v>
      </c>
      <c r="E427" s="71" t="s">
        <v>577</v>
      </c>
      <c r="F427" s="71">
        <v>1.0</v>
      </c>
      <c r="G427" s="71" t="s">
        <v>61</v>
      </c>
      <c r="H427" s="71" t="s">
        <v>626</v>
      </c>
      <c r="I427" s="71" t="s">
        <v>744</v>
      </c>
    </row>
    <row r="428" ht="15.0" customHeight="1">
      <c r="A428" s="71">
        <v>1.0</v>
      </c>
      <c r="B428" s="102">
        <v>43387.0</v>
      </c>
      <c r="C428" s="71" t="s">
        <v>681</v>
      </c>
      <c r="D428" s="71" t="s">
        <v>577</v>
      </c>
      <c r="E428" s="71" t="s">
        <v>577</v>
      </c>
      <c r="F428" s="71">
        <v>1.0</v>
      </c>
      <c r="G428" s="71" t="s">
        <v>61</v>
      </c>
      <c r="H428" s="71" t="s">
        <v>662</v>
      </c>
      <c r="I428" s="71" t="s">
        <v>663</v>
      </c>
    </row>
    <row r="429" ht="15.0" customHeight="1">
      <c r="A429" s="71">
        <v>1.0</v>
      </c>
      <c r="B429" s="102">
        <v>43387.0</v>
      </c>
      <c r="C429" s="71" t="s">
        <v>679</v>
      </c>
      <c r="D429" s="71" t="s">
        <v>577</v>
      </c>
      <c r="E429" s="71" t="s">
        <v>577</v>
      </c>
      <c r="F429" s="71">
        <v>1.0</v>
      </c>
      <c r="G429" s="71" t="s">
        <v>61</v>
      </c>
      <c r="H429" s="71" t="s">
        <v>575</v>
      </c>
      <c r="I429" s="71" t="s">
        <v>578</v>
      </c>
    </row>
    <row r="430" ht="15.0" customHeight="1">
      <c r="A430" s="71">
        <v>1.0</v>
      </c>
      <c r="B430" s="102">
        <v>43387.0</v>
      </c>
      <c r="C430" s="71" t="s">
        <v>679</v>
      </c>
      <c r="D430" s="71" t="s">
        <v>577</v>
      </c>
      <c r="E430" s="71" t="s">
        <v>577</v>
      </c>
      <c r="F430" s="71">
        <v>1.0</v>
      </c>
      <c r="G430" s="71" t="s">
        <v>61</v>
      </c>
      <c r="H430" s="71" t="s">
        <v>575</v>
      </c>
      <c r="I430" s="71" t="s">
        <v>578</v>
      </c>
    </row>
    <row r="431" ht="15.0" customHeight="1">
      <c r="A431" s="71">
        <v>1.0</v>
      </c>
      <c r="B431" s="102">
        <v>43387.0</v>
      </c>
      <c r="C431" s="71" t="s">
        <v>679</v>
      </c>
      <c r="D431" s="71" t="s">
        <v>577</v>
      </c>
      <c r="E431" s="71" t="s">
        <v>577</v>
      </c>
      <c r="F431" s="71">
        <v>1.0</v>
      </c>
      <c r="G431" s="71" t="s">
        <v>61</v>
      </c>
      <c r="H431" s="71" t="s">
        <v>575</v>
      </c>
      <c r="I431" s="71" t="s">
        <v>578</v>
      </c>
    </row>
    <row r="432" ht="15.0" customHeight="1">
      <c r="A432" s="71">
        <v>1.0</v>
      </c>
      <c r="B432" s="102">
        <v>43387.0</v>
      </c>
      <c r="C432" s="71" t="s">
        <v>679</v>
      </c>
      <c r="D432" s="71" t="s">
        <v>577</v>
      </c>
      <c r="E432" s="71" t="s">
        <v>577</v>
      </c>
      <c r="F432" s="71">
        <v>1.0</v>
      </c>
      <c r="G432" s="71" t="s">
        <v>61</v>
      </c>
      <c r="H432" s="71" t="s">
        <v>575</v>
      </c>
      <c r="I432" s="71" t="s">
        <v>578</v>
      </c>
    </row>
    <row r="433" ht="15.0" customHeight="1">
      <c r="A433" s="71">
        <v>1.0</v>
      </c>
      <c r="B433" s="102">
        <v>43387.0</v>
      </c>
      <c r="C433" s="71" t="s">
        <v>681</v>
      </c>
      <c r="D433" s="71" t="s">
        <v>577</v>
      </c>
      <c r="E433" s="71" t="s">
        <v>577</v>
      </c>
      <c r="F433" s="71">
        <v>1.0</v>
      </c>
      <c r="G433" s="71" t="s">
        <v>61</v>
      </c>
      <c r="H433" s="71" t="s">
        <v>575</v>
      </c>
      <c r="I433" s="71" t="s">
        <v>578</v>
      </c>
    </row>
    <row r="434" ht="15.0" customHeight="1">
      <c r="A434" s="71">
        <v>1.0</v>
      </c>
      <c r="B434" s="102">
        <v>43388.0</v>
      </c>
      <c r="C434" s="71" t="s">
        <v>681</v>
      </c>
      <c r="D434" s="71" t="s">
        <v>577</v>
      </c>
      <c r="E434" s="71" t="s">
        <v>577</v>
      </c>
      <c r="F434" s="71">
        <v>1.0</v>
      </c>
      <c r="G434" s="71" t="s">
        <v>61</v>
      </c>
      <c r="H434" s="71" t="s">
        <v>609</v>
      </c>
      <c r="I434" s="71" t="s">
        <v>745</v>
      </c>
    </row>
    <row r="435" ht="15.0" customHeight="1">
      <c r="A435" s="71">
        <v>1.0</v>
      </c>
      <c r="B435" s="102">
        <v>43388.0</v>
      </c>
      <c r="C435" s="71" t="s">
        <v>681</v>
      </c>
      <c r="D435" s="71" t="s">
        <v>577</v>
      </c>
      <c r="E435" s="71" t="s">
        <v>577</v>
      </c>
      <c r="F435" s="71">
        <v>1.0</v>
      </c>
      <c r="G435" s="71" t="s">
        <v>61</v>
      </c>
      <c r="H435" s="71" t="s">
        <v>609</v>
      </c>
      <c r="I435" s="71" t="s">
        <v>745</v>
      </c>
    </row>
    <row r="436" ht="15.0" customHeight="1">
      <c r="A436" s="71">
        <v>1.0</v>
      </c>
      <c r="B436" s="102">
        <v>43389.0</v>
      </c>
      <c r="C436" s="71" t="s">
        <v>681</v>
      </c>
      <c r="D436" s="71" t="s">
        <v>577</v>
      </c>
      <c r="E436" s="71" t="s">
        <v>577</v>
      </c>
      <c r="F436" s="71">
        <v>1.0</v>
      </c>
      <c r="G436" s="71" t="s">
        <v>61</v>
      </c>
      <c r="H436" s="71" t="s">
        <v>600</v>
      </c>
      <c r="I436" s="71" t="s">
        <v>634</v>
      </c>
    </row>
    <row r="437" ht="15.0" customHeight="1">
      <c r="A437" s="71">
        <v>1.0</v>
      </c>
      <c r="B437" s="102">
        <v>43393.0</v>
      </c>
      <c r="C437" s="71" t="s">
        <v>681</v>
      </c>
      <c r="D437" s="71" t="s">
        <v>577</v>
      </c>
      <c r="E437" s="71" t="s">
        <v>577</v>
      </c>
      <c r="F437" s="71">
        <v>1.0</v>
      </c>
      <c r="G437" s="71" t="s">
        <v>61</v>
      </c>
      <c r="H437" s="71" t="s">
        <v>581</v>
      </c>
      <c r="I437" s="71" t="s">
        <v>605</v>
      </c>
    </row>
    <row r="438" ht="15.0" customHeight="1">
      <c r="A438" s="71">
        <v>1.0</v>
      </c>
      <c r="B438" s="102">
        <v>43393.0</v>
      </c>
      <c r="C438" s="71" t="s">
        <v>681</v>
      </c>
      <c r="D438" s="71" t="s">
        <v>585</v>
      </c>
      <c r="E438" s="71" t="s">
        <v>577</v>
      </c>
      <c r="F438" s="71">
        <v>1.0</v>
      </c>
      <c r="G438" s="71" t="s">
        <v>61</v>
      </c>
      <c r="H438" s="71" t="s">
        <v>581</v>
      </c>
      <c r="I438" s="71" t="s">
        <v>637</v>
      </c>
    </row>
    <row r="439" ht="15.0" customHeight="1">
      <c r="A439" s="71">
        <v>1.0</v>
      </c>
      <c r="B439" s="102">
        <v>43395.0</v>
      </c>
      <c r="C439" s="71" t="s">
        <v>681</v>
      </c>
      <c r="D439" s="71" t="s">
        <v>577</v>
      </c>
      <c r="E439" s="71" t="s">
        <v>577</v>
      </c>
      <c r="F439" s="71">
        <v>1.0</v>
      </c>
      <c r="G439" s="71" t="s">
        <v>61</v>
      </c>
      <c r="H439" s="71" t="s">
        <v>662</v>
      </c>
      <c r="I439" s="71" t="s">
        <v>746</v>
      </c>
    </row>
    <row r="440" ht="15.0" customHeight="1">
      <c r="A440" s="71">
        <v>1.0</v>
      </c>
      <c r="B440" s="102">
        <v>43395.0</v>
      </c>
      <c r="C440" s="71" t="s">
        <v>681</v>
      </c>
      <c r="D440" s="71" t="s">
        <v>577</v>
      </c>
      <c r="E440" s="71" t="s">
        <v>577</v>
      </c>
      <c r="F440" s="71">
        <v>1.0</v>
      </c>
      <c r="G440" s="71" t="s">
        <v>61</v>
      </c>
      <c r="H440" s="71" t="s">
        <v>575</v>
      </c>
      <c r="I440" s="71" t="s">
        <v>586</v>
      </c>
    </row>
    <row r="441" ht="15.0" customHeight="1">
      <c r="A441" s="71">
        <v>1.0</v>
      </c>
      <c r="B441" s="102">
        <v>43396.0</v>
      </c>
      <c r="C441" s="71" t="s">
        <v>679</v>
      </c>
      <c r="D441" s="71" t="s">
        <v>577</v>
      </c>
      <c r="E441" s="71" t="s">
        <v>577</v>
      </c>
      <c r="F441" s="71">
        <v>1.0</v>
      </c>
      <c r="G441" s="71" t="s">
        <v>61</v>
      </c>
      <c r="H441" s="71" t="s">
        <v>595</v>
      </c>
      <c r="I441" s="71" t="s">
        <v>747</v>
      </c>
    </row>
    <row r="442" ht="15.0" customHeight="1">
      <c r="A442" s="71">
        <v>1.0</v>
      </c>
      <c r="B442" s="102">
        <v>43397.0</v>
      </c>
      <c r="C442" s="71" t="s">
        <v>679</v>
      </c>
      <c r="D442" s="71" t="s">
        <v>577</v>
      </c>
      <c r="E442" s="71" t="s">
        <v>577</v>
      </c>
      <c r="F442" s="71">
        <v>1.0</v>
      </c>
      <c r="G442" s="71" t="s">
        <v>61</v>
      </c>
      <c r="H442" s="71" t="s">
        <v>581</v>
      </c>
      <c r="I442" s="71" t="s">
        <v>741</v>
      </c>
    </row>
    <row r="443" ht="15.0" customHeight="1">
      <c r="A443" s="71">
        <v>1.0</v>
      </c>
      <c r="B443" s="102">
        <v>43398.0</v>
      </c>
      <c r="C443" s="71" t="s">
        <v>681</v>
      </c>
      <c r="D443" s="71" t="s">
        <v>577</v>
      </c>
      <c r="E443" s="71" t="s">
        <v>577</v>
      </c>
      <c r="F443" s="71">
        <v>1.0</v>
      </c>
      <c r="G443" s="71" t="s">
        <v>61</v>
      </c>
      <c r="H443" s="71" t="s">
        <v>610</v>
      </c>
      <c r="I443" s="71" t="s">
        <v>610</v>
      </c>
    </row>
    <row r="444" ht="15.0" customHeight="1">
      <c r="A444" s="71">
        <v>1.0</v>
      </c>
      <c r="B444" s="102">
        <v>43398.0</v>
      </c>
      <c r="C444" s="71" t="s">
        <v>681</v>
      </c>
      <c r="D444" s="71" t="s">
        <v>577</v>
      </c>
      <c r="E444" s="71" t="s">
        <v>577</v>
      </c>
      <c r="F444" s="71">
        <v>1.0</v>
      </c>
      <c r="G444" s="71" t="s">
        <v>61</v>
      </c>
      <c r="H444" s="71" t="s">
        <v>581</v>
      </c>
      <c r="I444" s="71" t="s">
        <v>599</v>
      </c>
    </row>
    <row r="445" ht="15.0" customHeight="1">
      <c r="A445" s="71">
        <v>1.0</v>
      </c>
      <c r="B445" s="102">
        <v>43400.0</v>
      </c>
      <c r="C445" s="71" t="s">
        <v>681</v>
      </c>
      <c r="D445" s="71" t="s">
        <v>577</v>
      </c>
      <c r="E445" s="71" t="s">
        <v>577</v>
      </c>
      <c r="F445" s="71">
        <v>1.0</v>
      </c>
      <c r="G445" s="71" t="s">
        <v>61</v>
      </c>
      <c r="H445" s="71" t="s">
        <v>581</v>
      </c>
      <c r="I445" s="71" t="s">
        <v>637</v>
      </c>
    </row>
    <row r="446" ht="15.0" customHeight="1">
      <c r="A446" s="71">
        <v>1.0</v>
      </c>
      <c r="B446" s="102">
        <v>43403.0</v>
      </c>
      <c r="C446" s="71" t="s">
        <v>681</v>
      </c>
      <c r="D446" s="71" t="s">
        <v>577</v>
      </c>
      <c r="E446" s="71" t="s">
        <v>577</v>
      </c>
      <c r="F446" s="71">
        <v>1.0</v>
      </c>
      <c r="G446" s="71" t="s">
        <v>61</v>
      </c>
      <c r="H446" s="71" t="s">
        <v>662</v>
      </c>
      <c r="I446" s="71" t="s">
        <v>748</v>
      </c>
    </row>
    <row r="447" ht="15.0" customHeight="1">
      <c r="A447" s="71">
        <v>1.0</v>
      </c>
      <c r="B447" s="102">
        <v>43403.0</v>
      </c>
      <c r="C447" s="71" t="s">
        <v>681</v>
      </c>
      <c r="D447" s="71" t="s">
        <v>577</v>
      </c>
      <c r="E447" s="71" t="s">
        <v>577</v>
      </c>
      <c r="F447" s="71">
        <v>1.0</v>
      </c>
      <c r="G447" s="71" t="s">
        <v>61</v>
      </c>
      <c r="H447" s="71" t="s">
        <v>581</v>
      </c>
      <c r="I447" s="71" t="s">
        <v>739</v>
      </c>
    </row>
    <row r="448" ht="15.0" customHeight="1">
      <c r="A448" s="71">
        <v>1.0</v>
      </c>
      <c r="B448" s="102">
        <v>43408.0</v>
      </c>
      <c r="C448" s="71" t="s">
        <v>681</v>
      </c>
      <c r="D448" s="71" t="s">
        <v>577</v>
      </c>
      <c r="E448" s="71" t="s">
        <v>577</v>
      </c>
      <c r="F448" s="71">
        <v>1.0</v>
      </c>
      <c r="G448" s="71" t="s">
        <v>61</v>
      </c>
      <c r="H448" s="71" t="s">
        <v>567</v>
      </c>
      <c r="I448" s="71" t="s">
        <v>670</v>
      </c>
    </row>
    <row r="449" ht="15.0" customHeight="1">
      <c r="A449" s="71">
        <v>1.0</v>
      </c>
      <c r="B449" s="102">
        <v>43411.0</v>
      </c>
      <c r="C449" s="71" t="s">
        <v>681</v>
      </c>
      <c r="D449" s="71" t="s">
        <v>577</v>
      </c>
      <c r="E449" s="71" t="s">
        <v>577</v>
      </c>
      <c r="F449" s="71">
        <v>1.0</v>
      </c>
      <c r="G449" s="71" t="s">
        <v>61</v>
      </c>
      <c r="H449" s="71" t="s">
        <v>610</v>
      </c>
      <c r="I449" s="71" t="s">
        <v>611</v>
      </c>
    </row>
    <row r="450" ht="15.0" customHeight="1">
      <c r="A450" s="71">
        <v>1.0</v>
      </c>
      <c r="B450" s="102">
        <v>43412.0</v>
      </c>
      <c r="C450" s="71" t="s">
        <v>681</v>
      </c>
      <c r="D450" s="71" t="s">
        <v>577</v>
      </c>
      <c r="E450" s="71" t="s">
        <v>577</v>
      </c>
      <c r="F450" s="71">
        <v>1.0</v>
      </c>
      <c r="G450" s="71" t="s">
        <v>61</v>
      </c>
      <c r="H450" s="71" t="s">
        <v>609</v>
      </c>
      <c r="I450" s="71" t="s">
        <v>749</v>
      </c>
    </row>
    <row r="451" ht="15.0" customHeight="1">
      <c r="A451" s="71">
        <v>1.0</v>
      </c>
      <c r="B451" s="102">
        <v>43412.0</v>
      </c>
      <c r="C451" s="71" t="s">
        <v>681</v>
      </c>
      <c r="D451" s="71" t="s">
        <v>577</v>
      </c>
      <c r="E451" s="71" t="s">
        <v>577</v>
      </c>
      <c r="F451" s="71">
        <v>1.0</v>
      </c>
      <c r="G451" s="71" t="s">
        <v>61</v>
      </c>
      <c r="H451" s="71" t="s">
        <v>609</v>
      </c>
      <c r="I451" s="71" t="s">
        <v>749</v>
      </c>
    </row>
    <row r="452" ht="15.0" customHeight="1">
      <c r="A452" s="71">
        <v>1.0</v>
      </c>
      <c r="B452" s="102">
        <v>43415.0</v>
      </c>
      <c r="C452" s="71" t="s">
        <v>681</v>
      </c>
      <c r="D452" s="71" t="s">
        <v>577</v>
      </c>
      <c r="E452" s="71" t="s">
        <v>577</v>
      </c>
      <c r="F452" s="71">
        <v>1.0</v>
      </c>
      <c r="G452" s="71" t="s">
        <v>61</v>
      </c>
      <c r="H452" s="71" t="s">
        <v>609</v>
      </c>
      <c r="I452" s="71" t="s">
        <v>688</v>
      </c>
    </row>
    <row r="453" ht="15.0" customHeight="1">
      <c r="A453" s="71">
        <v>1.0</v>
      </c>
      <c r="B453" s="102">
        <v>43415.0</v>
      </c>
      <c r="C453" s="71" t="s">
        <v>681</v>
      </c>
      <c r="D453" s="71" t="s">
        <v>577</v>
      </c>
      <c r="E453" s="71" t="s">
        <v>577</v>
      </c>
      <c r="F453" s="71">
        <v>1.0</v>
      </c>
      <c r="G453" s="71" t="s">
        <v>61</v>
      </c>
      <c r="H453" s="71" t="s">
        <v>609</v>
      </c>
      <c r="I453" s="71" t="s">
        <v>688</v>
      </c>
    </row>
    <row r="454" ht="15.0" customHeight="1">
      <c r="A454" s="71">
        <v>1.0</v>
      </c>
      <c r="B454" s="102">
        <v>43417.0</v>
      </c>
      <c r="C454" s="71" t="s">
        <v>681</v>
      </c>
      <c r="D454" s="71" t="s">
        <v>577</v>
      </c>
      <c r="E454" s="71" t="s">
        <v>577</v>
      </c>
      <c r="F454" s="71">
        <v>1.0</v>
      </c>
      <c r="G454" s="71" t="s">
        <v>61</v>
      </c>
      <c r="H454" s="71" t="s">
        <v>591</v>
      </c>
      <c r="I454" s="71" t="s">
        <v>693</v>
      </c>
    </row>
    <row r="455" ht="15.0" customHeight="1">
      <c r="A455" s="71">
        <v>1.0</v>
      </c>
      <c r="B455" s="102">
        <v>43417.0</v>
      </c>
      <c r="C455" s="71" t="s">
        <v>681</v>
      </c>
      <c r="D455" s="71" t="s">
        <v>577</v>
      </c>
      <c r="E455" s="71" t="s">
        <v>577</v>
      </c>
      <c r="F455" s="71">
        <v>1.0</v>
      </c>
      <c r="G455" s="71" t="s">
        <v>61</v>
      </c>
      <c r="H455" s="71" t="s">
        <v>591</v>
      </c>
      <c r="I455" s="71" t="s">
        <v>693</v>
      </c>
    </row>
    <row r="456" ht="15.0" customHeight="1">
      <c r="A456" s="71">
        <v>1.0</v>
      </c>
      <c r="B456" s="102">
        <v>43423.0</v>
      </c>
      <c r="C456" s="71" t="s">
        <v>681</v>
      </c>
      <c r="D456" s="71" t="s">
        <v>585</v>
      </c>
      <c r="E456" s="71" t="s">
        <v>577</v>
      </c>
      <c r="F456" s="71">
        <v>1.0</v>
      </c>
      <c r="G456" s="71" t="s">
        <v>61</v>
      </c>
      <c r="H456" s="71" t="s">
        <v>609</v>
      </c>
      <c r="I456" s="71" t="s">
        <v>614</v>
      </c>
    </row>
    <row r="457" ht="15.0" customHeight="1">
      <c r="A457" s="71">
        <v>1.0</v>
      </c>
      <c r="B457" s="102">
        <v>43423.0</v>
      </c>
      <c r="C457" s="71" t="s">
        <v>681</v>
      </c>
      <c r="D457" s="71" t="s">
        <v>585</v>
      </c>
      <c r="E457" s="71" t="s">
        <v>577</v>
      </c>
      <c r="F457" s="71">
        <v>1.0</v>
      </c>
      <c r="G457" s="71" t="s">
        <v>61</v>
      </c>
      <c r="H457" s="71" t="s">
        <v>609</v>
      </c>
      <c r="I457" s="71" t="s">
        <v>614</v>
      </c>
    </row>
    <row r="458" ht="15.0" customHeight="1">
      <c r="A458" s="71">
        <v>1.0</v>
      </c>
      <c r="B458" s="102">
        <v>43423.0</v>
      </c>
      <c r="C458" s="71" t="s">
        <v>681</v>
      </c>
      <c r="D458" s="71" t="s">
        <v>577</v>
      </c>
      <c r="E458" s="71">
        <v>31.0</v>
      </c>
      <c r="F458" s="71">
        <v>1.0</v>
      </c>
      <c r="G458" s="71" t="s">
        <v>61</v>
      </c>
      <c r="H458" s="71" t="s">
        <v>591</v>
      </c>
      <c r="I458" s="71" t="s">
        <v>750</v>
      </c>
    </row>
    <row r="459" ht="15.0" customHeight="1">
      <c r="A459" s="71">
        <v>1.0</v>
      </c>
      <c r="B459" s="102">
        <v>43428.0</v>
      </c>
      <c r="C459" s="71" t="s">
        <v>681</v>
      </c>
      <c r="D459" s="71" t="s">
        <v>577</v>
      </c>
      <c r="E459" s="71">
        <v>30.0</v>
      </c>
      <c r="F459" s="71">
        <v>1.0</v>
      </c>
      <c r="G459" s="71" t="s">
        <v>61</v>
      </c>
      <c r="H459" s="71" t="s">
        <v>600</v>
      </c>
      <c r="I459" s="71" t="s">
        <v>751</v>
      </c>
    </row>
    <row r="460" ht="15.0" customHeight="1">
      <c r="A460" s="71">
        <v>1.0</v>
      </c>
      <c r="B460" s="102">
        <v>43433.0</v>
      </c>
      <c r="C460" s="71" t="s">
        <v>681</v>
      </c>
      <c r="D460" s="71" t="s">
        <v>577</v>
      </c>
      <c r="E460" s="71" t="s">
        <v>577</v>
      </c>
      <c r="F460" s="71">
        <v>1.0</v>
      </c>
      <c r="G460" s="71" t="s">
        <v>61</v>
      </c>
      <c r="H460" s="71" t="s">
        <v>662</v>
      </c>
      <c r="I460" s="71" t="s">
        <v>696</v>
      </c>
    </row>
    <row r="461" ht="15.0" customHeight="1">
      <c r="A461" s="71">
        <v>1.0</v>
      </c>
      <c r="B461" s="102">
        <v>43434.0</v>
      </c>
      <c r="C461" s="71" t="s">
        <v>681</v>
      </c>
      <c r="D461" s="71" t="s">
        <v>577</v>
      </c>
      <c r="E461" s="71" t="s">
        <v>577</v>
      </c>
      <c r="F461" s="71">
        <v>1.0</v>
      </c>
      <c r="G461" s="71" t="s">
        <v>61</v>
      </c>
      <c r="H461" s="71" t="s">
        <v>575</v>
      </c>
      <c r="I461" s="71" t="s">
        <v>603</v>
      </c>
    </row>
    <row r="462" ht="15.0" customHeight="1">
      <c r="A462" s="71">
        <v>1.0</v>
      </c>
      <c r="B462" s="102">
        <v>43436.0</v>
      </c>
      <c r="C462" s="71" t="s">
        <v>681</v>
      </c>
      <c r="D462" s="71" t="s">
        <v>577</v>
      </c>
      <c r="E462" s="71" t="s">
        <v>577</v>
      </c>
      <c r="F462" s="71">
        <v>1.0</v>
      </c>
      <c r="G462" s="71" t="s">
        <v>61</v>
      </c>
      <c r="H462" s="71" t="s">
        <v>581</v>
      </c>
      <c r="I462" s="71" t="s">
        <v>599</v>
      </c>
    </row>
    <row r="463" ht="15.0" customHeight="1">
      <c r="A463" s="71">
        <v>1.0</v>
      </c>
      <c r="B463" s="102">
        <v>43448.0</v>
      </c>
      <c r="C463" s="71" t="s">
        <v>679</v>
      </c>
      <c r="D463" s="71" t="s">
        <v>577</v>
      </c>
      <c r="E463" s="71" t="s">
        <v>577</v>
      </c>
      <c r="F463" s="71">
        <v>1.0</v>
      </c>
      <c r="G463" s="71" t="s">
        <v>61</v>
      </c>
      <c r="H463" s="71" t="s">
        <v>595</v>
      </c>
      <c r="I463" s="71" t="s">
        <v>595</v>
      </c>
    </row>
    <row r="464" ht="15.0" customHeight="1">
      <c r="A464" s="71">
        <v>1.0</v>
      </c>
      <c r="B464" s="102">
        <v>43448.0</v>
      </c>
      <c r="C464" s="71" t="s">
        <v>679</v>
      </c>
      <c r="D464" s="71" t="s">
        <v>577</v>
      </c>
      <c r="E464" s="71" t="s">
        <v>577</v>
      </c>
      <c r="F464" s="71">
        <v>1.0</v>
      </c>
      <c r="G464" s="71" t="s">
        <v>61</v>
      </c>
      <c r="H464" s="71" t="s">
        <v>595</v>
      </c>
      <c r="I464" s="71" t="s">
        <v>595</v>
      </c>
    </row>
    <row r="465" ht="15.0" customHeight="1">
      <c r="A465" s="71">
        <v>1.0</v>
      </c>
      <c r="B465" s="102">
        <v>43448.0</v>
      </c>
      <c r="C465" s="71" t="s">
        <v>679</v>
      </c>
      <c r="D465" s="71" t="s">
        <v>577</v>
      </c>
      <c r="E465" s="71" t="s">
        <v>577</v>
      </c>
      <c r="F465" s="71">
        <v>1.0</v>
      </c>
      <c r="G465" s="71" t="s">
        <v>61</v>
      </c>
      <c r="H465" s="71" t="s">
        <v>595</v>
      </c>
      <c r="I465" s="71" t="s">
        <v>595</v>
      </c>
    </row>
    <row r="466" ht="15.0" customHeight="1">
      <c r="A466" s="71">
        <v>1.0</v>
      </c>
      <c r="B466" s="102">
        <v>43454.0</v>
      </c>
      <c r="C466" s="71" t="s">
        <v>679</v>
      </c>
      <c r="D466" s="71" t="s">
        <v>577</v>
      </c>
      <c r="E466" s="71" t="s">
        <v>577</v>
      </c>
      <c r="F466" s="71">
        <v>1.0</v>
      </c>
      <c r="G466" s="71" t="s">
        <v>61</v>
      </c>
      <c r="H466" s="71" t="s">
        <v>662</v>
      </c>
      <c r="I466" s="71" t="s">
        <v>746</v>
      </c>
    </row>
    <row r="467" ht="15.0" customHeight="1">
      <c r="A467" s="71">
        <v>1.0</v>
      </c>
      <c r="B467" s="102">
        <v>43458.0</v>
      </c>
      <c r="C467" s="71" t="s">
        <v>681</v>
      </c>
      <c r="D467" s="71" t="s">
        <v>577</v>
      </c>
      <c r="E467" s="71" t="s">
        <v>577</v>
      </c>
      <c r="F467" s="71">
        <v>1.0</v>
      </c>
      <c r="G467" s="71" t="s">
        <v>61</v>
      </c>
      <c r="H467" s="71" t="s">
        <v>575</v>
      </c>
      <c r="I467" s="71" t="s">
        <v>752</v>
      </c>
    </row>
    <row r="468" ht="15.0" customHeight="1">
      <c r="A468" s="71">
        <v>1.0</v>
      </c>
      <c r="B468" s="102">
        <v>43458.0</v>
      </c>
      <c r="C468" s="71" t="s">
        <v>681</v>
      </c>
      <c r="D468" s="71" t="s">
        <v>577</v>
      </c>
      <c r="E468" s="71" t="s">
        <v>577</v>
      </c>
      <c r="F468" s="71">
        <v>1.0</v>
      </c>
      <c r="G468" s="71" t="s">
        <v>61</v>
      </c>
      <c r="H468" s="71" t="s">
        <v>575</v>
      </c>
      <c r="I468" s="71" t="s">
        <v>752</v>
      </c>
    </row>
    <row r="469" ht="15.0" customHeight="1">
      <c r="A469" s="71">
        <v>1.0</v>
      </c>
      <c r="B469" s="102">
        <v>43458.0</v>
      </c>
      <c r="C469" s="71" t="s">
        <v>681</v>
      </c>
      <c r="D469" s="71" t="s">
        <v>577</v>
      </c>
      <c r="E469" s="71" t="s">
        <v>577</v>
      </c>
      <c r="F469" s="71">
        <v>1.0</v>
      </c>
      <c r="G469" s="71" t="s">
        <v>61</v>
      </c>
      <c r="H469" s="71" t="s">
        <v>662</v>
      </c>
      <c r="I469" s="71" t="s">
        <v>753</v>
      </c>
    </row>
    <row r="470" ht="15.0" customHeight="1">
      <c r="A470" s="71">
        <v>1.0</v>
      </c>
      <c r="B470" s="102">
        <v>43463.0</v>
      </c>
      <c r="C470" s="71" t="s">
        <v>679</v>
      </c>
      <c r="D470" s="71" t="s">
        <v>577</v>
      </c>
      <c r="E470" s="71" t="s">
        <v>577</v>
      </c>
      <c r="F470" s="71">
        <v>1.0</v>
      </c>
      <c r="G470" s="71" t="s">
        <v>61</v>
      </c>
      <c r="H470" s="71" t="s">
        <v>575</v>
      </c>
      <c r="I470" s="71" t="s">
        <v>575</v>
      </c>
    </row>
    <row r="471" ht="15.0" customHeight="1">
      <c r="A471" s="71">
        <v>1.0</v>
      </c>
      <c r="B471" s="102">
        <v>43463.0</v>
      </c>
      <c r="C471" s="71" t="s">
        <v>681</v>
      </c>
      <c r="D471" s="71" t="s">
        <v>577</v>
      </c>
      <c r="E471" s="71" t="s">
        <v>577</v>
      </c>
      <c r="F471" s="71">
        <v>1.0</v>
      </c>
      <c r="G471" s="71" t="s">
        <v>61</v>
      </c>
      <c r="H471" s="71" t="s">
        <v>575</v>
      </c>
      <c r="I471" s="71" t="s">
        <v>598</v>
      </c>
    </row>
    <row r="472" ht="15.0" customHeight="1">
      <c r="A472" s="71">
        <v>1.0</v>
      </c>
      <c r="B472" s="102">
        <v>43463.0</v>
      </c>
      <c r="C472" s="71" t="s">
        <v>681</v>
      </c>
      <c r="D472" s="71" t="s">
        <v>577</v>
      </c>
      <c r="E472" s="71" t="s">
        <v>577</v>
      </c>
      <c r="F472" s="71">
        <v>1.0</v>
      </c>
      <c r="G472" s="71" t="s">
        <v>61</v>
      </c>
      <c r="H472" s="71" t="s">
        <v>575</v>
      </c>
      <c r="I472" s="71" t="s">
        <v>598</v>
      </c>
    </row>
    <row r="473" ht="15.0" customHeight="1">
      <c r="A473" s="71">
        <v>1.0</v>
      </c>
      <c r="B473" s="102">
        <v>43463.0</v>
      </c>
      <c r="C473" s="71" t="s">
        <v>681</v>
      </c>
      <c r="D473" s="71" t="s">
        <v>577</v>
      </c>
      <c r="E473" s="71" t="s">
        <v>577</v>
      </c>
      <c r="F473" s="71">
        <v>1.0</v>
      </c>
      <c r="G473" s="71" t="s">
        <v>61</v>
      </c>
      <c r="H473" s="71" t="s">
        <v>575</v>
      </c>
      <c r="I473" s="71" t="s">
        <v>598</v>
      </c>
    </row>
    <row r="474" ht="15.0" customHeight="1">
      <c r="A474" s="71">
        <v>1.0</v>
      </c>
      <c r="B474" s="102">
        <v>43463.0</v>
      </c>
      <c r="C474" s="71" t="s">
        <v>681</v>
      </c>
      <c r="D474" s="71" t="s">
        <v>577</v>
      </c>
      <c r="E474" s="71" t="s">
        <v>577</v>
      </c>
      <c r="F474" s="71">
        <v>1.0</v>
      </c>
      <c r="G474" s="71" t="s">
        <v>61</v>
      </c>
      <c r="H474" s="71" t="s">
        <v>575</v>
      </c>
      <c r="I474" s="71" t="s">
        <v>598</v>
      </c>
    </row>
    <row r="475" ht="15.0" customHeight="1">
      <c r="A475" s="71">
        <v>1.0</v>
      </c>
      <c r="B475" s="102">
        <v>43465.0</v>
      </c>
      <c r="C475" s="71" t="s">
        <v>681</v>
      </c>
      <c r="D475" s="71" t="s">
        <v>585</v>
      </c>
      <c r="E475" s="71" t="s">
        <v>577</v>
      </c>
      <c r="F475" s="71">
        <v>1.0</v>
      </c>
      <c r="G475" s="71" t="s">
        <v>61</v>
      </c>
      <c r="H475" s="71" t="s">
        <v>591</v>
      </c>
      <c r="I475" s="71" t="s">
        <v>591</v>
      </c>
    </row>
    <row r="476" ht="15.0" customHeight="1">
      <c r="A476" s="71">
        <v>1.0</v>
      </c>
      <c r="B476" s="102">
        <v>43465.0</v>
      </c>
      <c r="C476" s="71" t="s">
        <v>681</v>
      </c>
      <c r="D476" s="71" t="s">
        <v>585</v>
      </c>
      <c r="E476" s="71" t="s">
        <v>577</v>
      </c>
      <c r="F476" s="71">
        <v>1.0</v>
      </c>
      <c r="G476" s="71" t="s">
        <v>61</v>
      </c>
      <c r="H476" s="71" t="s">
        <v>591</v>
      </c>
      <c r="I476" s="71" t="s">
        <v>591</v>
      </c>
    </row>
    <row r="477" ht="15.0" customHeight="1">
      <c r="A477" s="71">
        <v>1.0</v>
      </c>
      <c r="B477" s="102">
        <v>43465.0</v>
      </c>
      <c r="C477" s="71" t="s">
        <v>681</v>
      </c>
      <c r="D477" s="71" t="s">
        <v>585</v>
      </c>
      <c r="E477" s="71" t="s">
        <v>577</v>
      </c>
      <c r="F477" s="71">
        <v>1.0</v>
      </c>
      <c r="G477" s="71" t="s">
        <v>61</v>
      </c>
      <c r="H477" s="71" t="s">
        <v>609</v>
      </c>
      <c r="I477" s="71" t="s">
        <v>657</v>
      </c>
    </row>
    <row r="478" ht="15.0" customHeight="1">
      <c r="A478" s="71">
        <v>1.0</v>
      </c>
      <c r="B478" s="102">
        <v>43465.0</v>
      </c>
      <c r="C478" s="71" t="s">
        <v>681</v>
      </c>
      <c r="D478" s="71" t="s">
        <v>577</v>
      </c>
      <c r="E478" s="71" t="s">
        <v>577</v>
      </c>
      <c r="F478" s="71">
        <v>1.0</v>
      </c>
      <c r="G478" s="71" t="s">
        <v>61</v>
      </c>
      <c r="H478" s="71" t="s">
        <v>575</v>
      </c>
      <c r="I478" s="71" t="s">
        <v>725</v>
      </c>
    </row>
    <row r="479" ht="15.0" customHeight="1">
      <c r="A479" s="71">
        <v>1.0</v>
      </c>
      <c r="B479" s="102">
        <v>43469.0</v>
      </c>
      <c r="C479" s="71" t="s">
        <v>679</v>
      </c>
      <c r="D479" s="71" t="s">
        <v>577</v>
      </c>
      <c r="E479" s="71" t="s">
        <v>577</v>
      </c>
      <c r="F479" s="71">
        <v>1.0</v>
      </c>
      <c r="G479" s="71" t="s">
        <v>61</v>
      </c>
      <c r="H479" s="71" t="s">
        <v>567</v>
      </c>
      <c r="I479" s="71" t="s">
        <v>754</v>
      </c>
    </row>
    <row r="480" ht="15.0" customHeight="1">
      <c r="A480" s="71">
        <v>1.0</v>
      </c>
      <c r="B480" s="102">
        <v>43471.0</v>
      </c>
      <c r="C480" s="71" t="s">
        <v>681</v>
      </c>
      <c r="D480" s="71" t="s">
        <v>577</v>
      </c>
      <c r="E480" s="71" t="s">
        <v>577</v>
      </c>
      <c r="F480" s="71">
        <v>1.0</v>
      </c>
      <c r="G480" s="71" t="s">
        <v>61</v>
      </c>
      <c r="H480" s="71" t="s">
        <v>600</v>
      </c>
      <c r="I480" s="71" t="s">
        <v>755</v>
      </c>
    </row>
    <row r="481" ht="15.0" customHeight="1">
      <c r="A481" s="71">
        <v>1.0</v>
      </c>
      <c r="B481" s="102">
        <v>43471.0</v>
      </c>
      <c r="C481" s="71" t="s">
        <v>681</v>
      </c>
      <c r="D481" s="71" t="s">
        <v>577</v>
      </c>
      <c r="E481" s="71" t="s">
        <v>577</v>
      </c>
      <c r="F481" s="71">
        <v>1.0</v>
      </c>
      <c r="G481" s="71" t="s">
        <v>61</v>
      </c>
      <c r="H481" s="71" t="s">
        <v>600</v>
      </c>
      <c r="I481" s="71" t="s">
        <v>755</v>
      </c>
    </row>
    <row r="482" ht="15.0" customHeight="1">
      <c r="A482" s="71">
        <v>1.0</v>
      </c>
      <c r="B482" s="102">
        <v>43471.0</v>
      </c>
      <c r="C482" s="71" t="s">
        <v>681</v>
      </c>
      <c r="D482" s="71" t="s">
        <v>577</v>
      </c>
      <c r="E482" s="71" t="s">
        <v>577</v>
      </c>
      <c r="F482" s="71">
        <v>1.0</v>
      </c>
      <c r="G482" s="71" t="s">
        <v>61</v>
      </c>
      <c r="H482" s="71" t="s">
        <v>575</v>
      </c>
      <c r="I482" s="71" t="s">
        <v>598</v>
      </c>
    </row>
    <row r="483" ht="15.0" customHeight="1">
      <c r="A483" s="71">
        <v>1.0</v>
      </c>
      <c r="B483" s="102">
        <v>43475.0</v>
      </c>
      <c r="C483" s="71" t="s">
        <v>681</v>
      </c>
      <c r="D483" s="71" t="s">
        <v>577</v>
      </c>
      <c r="E483" s="71" t="s">
        <v>577</v>
      </c>
      <c r="F483" s="71">
        <v>1.0</v>
      </c>
      <c r="G483" s="71" t="s">
        <v>61</v>
      </c>
      <c r="H483" s="71" t="s">
        <v>610</v>
      </c>
      <c r="I483" s="71" t="s">
        <v>690</v>
      </c>
    </row>
    <row r="484" ht="15.0" customHeight="1">
      <c r="A484" s="71">
        <v>1.0</v>
      </c>
      <c r="B484" s="102">
        <v>43475.0</v>
      </c>
      <c r="C484" s="71" t="s">
        <v>681</v>
      </c>
      <c r="D484" s="71" t="s">
        <v>577</v>
      </c>
      <c r="E484" s="71" t="s">
        <v>577</v>
      </c>
      <c r="F484" s="71">
        <v>1.0</v>
      </c>
      <c r="G484" s="71" t="s">
        <v>61</v>
      </c>
      <c r="H484" s="71" t="s">
        <v>581</v>
      </c>
      <c r="I484" s="71" t="s">
        <v>637</v>
      </c>
    </row>
    <row r="485" ht="15.0" customHeight="1">
      <c r="A485" s="71">
        <v>1.0</v>
      </c>
      <c r="B485" s="102">
        <v>43477.0</v>
      </c>
      <c r="C485" s="71" t="s">
        <v>681</v>
      </c>
      <c r="D485" s="71" t="s">
        <v>577</v>
      </c>
      <c r="E485" s="71" t="s">
        <v>577</v>
      </c>
      <c r="F485" s="71">
        <v>1.0</v>
      </c>
      <c r="G485" s="71" t="s">
        <v>61</v>
      </c>
      <c r="H485" s="71" t="s">
        <v>581</v>
      </c>
      <c r="I485" s="71" t="s">
        <v>637</v>
      </c>
    </row>
    <row r="486" ht="15.0" customHeight="1">
      <c r="A486" s="71">
        <v>1.0</v>
      </c>
      <c r="B486" s="102">
        <v>43480.0</v>
      </c>
      <c r="C486" s="71" t="s">
        <v>679</v>
      </c>
      <c r="D486" s="71" t="s">
        <v>577</v>
      </c>
      <c r="E486" s="71" t="s">
        <v>577</v>
      </c>
      <c r="F486" s="71">
        <v>1.0</v>
      </c>
      <c r="G486" s="71" t="s">
        <v>61</v>
      </c>
      <c r="H486" s="71" t="s">
        <v>610</v>
      </c>
      <c r="I486" s="71" t="s">
        <v>610</v>
      </c>
    </row>
    <row r="487" ht="15.0" customHeight="1">
      <c r="A487" s="71">
        <v>1.0</v>
      </c>
      <c r="B487" s="102">
        <v>43480.0</v>
      </c>
      <c r="C487" s="71" t="s">
        <v>681</v>
      </c>
      <c r="D487" s="71" t="s">
        <v>577</v>
      </c>
      <c r="E487" s="71" t="s">
        <v>577</v>
      </c>
      <c r="F487" s="71">
        <v>1.0</v>
      </c>
      <c r="G487" s="71" t="s">
        <v>61</v>
      </c>
      <c r="H487" s="71" t="s">
        <v>581</v>
      </c>
      <c r="I487" s="71" t="s">
        <v>582</v>
      </c>
    </row>
    <row r="488" ht="15.0" customHeight="1">
      <c r="A488" s="71">
        <v>1.0</v>
      </c>
      <c r="B488" s="102">
        <v>43481.0</v>
      </c>
      <c r="C488" s="71" t="s">
        <v>681</v>
      </c>
      <c r="D488" s="71" t="s">
        <v>577</v>
      </c>
      <c r="E488" s="71" t="s">
        <v>577</v>
      </c>
      <c r="F488" s="71">
        <v>1.0</v>
      </c>
      <c r="G488" s="71" t="s">
        <v>61</v>
      </c>
      <c r="H488" s="71" t="s">
        <v>575</v>
      </c>
      <c r="I488" s="71" t="s">
        <v>725</v>
      </c>
    </row>
    <row r="489" ht="15.0" customHeight="1">
      <c r="A489" s="71">
        <v>1.0</v>
      </c>
      <c r="B489" s="102">
        <v>43482.0</v>
      </c>
      <c r="C489" s="71" t="s">
        <v>681</v>
      </c>
      <c r="D489" s="71" t="s">
        <v>577</v>
      </c>
      <c r="E489" s="71" t="s">
        <v>577</v>
      </c>
      <c r="F489" s="71">
        <v>1.0</v>
      </c>
      <c r="G489" s="71" t="s">
        <v>61</v>
      </c>
      <c r="H489" s="71" t="s">
        <v>581</v>
      </c>
      <c r="I489" s="71" t="s">
        <v>639</v>
      </c>
    </row>
    <row r="490" ht="15.0" customHeight="1">
      <c r="A490" s="71">
        <v>1.0</v>
      </c>
      <c r="B490" s="102">
        <v>43485.0</v>
      </c>
      <c r="C490" s="71" t="s">
        <v>681</v>
      </c>
      <c r="D490" s="71" t="s">
        <v>577</v>
      </c>
      <c r="E490" s="71" t="s">
        <v>577</v>
      </c>
      <c r="F490" s="71">
        <v>1.0</v>
      </c>
      <c r="G490" s="71" t="s">
        <v>61</v>
      </c>
      <c r="H490" s="71" t="s">
        <v>575</v>
      </c>
      <c r="I490" s="71" t="s">
        <v>575</v>
      </c>
    </row>
    <row r="491" ht="15.0" customHeight="1">
      <c r="A491" s="71">
        <v>1.0</v>
      </c>
      <c r="B491" s="102">
        <v>43485.0</v>
      </c>
      <c r="C491" s="71" t="s">
        <v>681</v>
      </c>
      <c r="D491" s="71" t="s">
        <v>577</v>
      </c>
      <c r="E491" s="71" t="s">
        <v>577</v>
      </c>
      <c r="F491" s="71">
        <v>1.0</v>
      </c>
      <c r="G491" s="71" t="s">
        <v>61</v>
      </c>
      <c r="H491" s="71" t="s">
        <v>567</v>
      </c>
      <c r="I491" s="71" t="s">
        <v>754</v>
      </c>
    </row>
    <row r="492" ht="15.0" customHeight="1">
      <c r="A492" s="71">
        <v>1.0</v>
      </c>
      <c r="B492" s="102">
        <v>43485.0</v>
      </c>
      <c r="C492" s="71" t="s">
        <v>681</v>
      </c>
      <c r="D492" s="71" t="s">
        <v>577</v>
      </c>
      <c r="E492" s="71" t="s">
        <v>577</v>
      </c>
      <c r="F492" s="71">
        <v>1.0</v>
      </c>
      <c r="G492" s="71" t="s">
        <v>61</v>
      </c>
      <c r="H492" s="71" t="s">
        <v>591</v>
      </c>
      <c r="I492" s="71" t="s">
        <v>693</v>
      </c>
    </row>
    <row r="493" ht="15.0" customHeight="1">
      <c r="A493" s="71">
        <v>1.0</v>
      </c>
      <c r="B493" s="102">
        <v>43486.0</v>
      </c>
      <c r="C493" s="71" t="s">
        <v>681</v>
      </c>
      <c r="D493" s="71" t="s">
        <v>585</v>
      </c>
      <c r="E493" s="71" t="s">
        <v>756</v>
      </c>
      <c r="F493" s="71">
        <v>4.0</v>
      </c>
      <c r="G493" s="71" t="s">
        <v>61</v>
      </c>
      <c r="H493" s="71" t="s">
        <v>609</v>
      </c>
      <c r="I493" s="71" t="s">
        <v>656</v>
      </c>
    </row>
    <row r="494" ht="15.0" customHeight="1">
      <c r="A494" s="71">
        <v>1.0</v>
      </c>
      <c r="B494" s="102">
        <v>43487.0</v>
      </c>
      <c r="C494" s="71" t="s">
        <v>679</v>
      </c>
      <c r="D494" s="71" t="s">
        <v>577</v>
      </c>
      <c r="E494" s="71" t="s">
        <v>577</v>
      </c>
      <c r="F494" s="71">
        <v>1.0</v>
      </c>
      <c r="G494" s="71" t="s">
        <v>61</v>
      </c>
      <c r="H494" s="71" t="s">
        <v>622</v>
      </c>
      <c r="I494" s="71" t="s">
        <v>757</v>
      </c>
    </row>
    <row r="495" ht="15.0" customHeight="1">
      <c r="A495" s="71">
        <v>1.0</v>
      </c>
      <c r="B495" s="102">
        <v>43495.0</v>
      </c>
      <c r="C495" s="71" t="s">
        <v>681</v>
      </c>
      <c r="D495" s="71" t="s">
        <v>577</v>
      </c>
      <c r="E495" s="71" t="s">
        <v>577</v>
      </c>
      <c r="F495" s="71">
        <v>1.0</v>
      </c>
      <c r="G495" s="71" t="s">
        <v>61</v>
      </c>
      <c r="H495" s="71" t="s">
        <v>622</v>
      </c>
      <c r="I495" s="71" t="s">
        <v>758</v>
      </c>
    </row>
    <row r="496" ht="15.0" customHeight="1">
      <c r="A496" s="71">
        <v>1.0</v>
      </c>
      <c r="B496" s="102">
        <v>43496.0</v>
      </c>
      <c r="C496" s="71" t="s">
        <v>681</v>
      </c>
      <c r="D496" s="71" t="s">
        <v>577</v>
      </c>
      <c r="E496" s="71" t="s">
        <v>577</v>
      </c>
      <c r="F496" s="71">
        <v>1.0</v>
      </c>
      <c r="G496" s="71" t="s">
        <v>61</v>
      </c>
      <c r="H496" s="71" t="s">
        <v>626</v>
      </c>
      <c r="I496" s="71" t="s">
        <v>759</v>
      </c>
    </row>
    <row r="497" ht="15.0" customHeight="1">
      <c r="A497" s="71">
        <v>1.0</v>
      </c>
      <c r="B497" s="102">
        <v>43501.0</v>
      </c>
      <c r="C497" s="71" t="s">
        <v>681</v>
      </c>
      <c r="D497" s="71" t="s">
        <v>577</v>
      </c>
      <c r="E497" s="71" t="s">
        <v>577</v>
      </c>
      <c r="F497" s="71">
        <v>1.0</v>
      </c>
      <c r="G497" s="71" t="s">
        <v>61</v>
      </c>
      <c r="H497" s="71" t="s">
        <v>610</v>
      </c>
      <c r="I497" s="71" t="s">
        <v>621</v>
      </c>
    </row>
    <row r="498" ht="15.0" customHeight="1">
      <c r="A498" s="71">
        <v>1.0</v>
      </c>
      <c r="B498" s="102">
        <v>43501.0</v>
      </c>
      <c r="C498" s="71" t="s">
        <v>681</v>
      </c>
      <c r="D498" s="71" t="s">
        <v>577</v>
      </c>
      <c r="E498" s="71" t="s">
        <v>577</v>
      </c>
      <c r="F498" s="71">
        <v>1.0</v>
      </c>
      <c r="G498" s="71" t="s">
        <v>61</v>
      </c>
      <c r="H498" s="71" t="s">
        <v>570</v>
      </c>
      <c r="I498" s="71" t="s">
        <v>709</v>
      </c>
    </row>
    <row r="499" ht="15.0" customHeight="1">
      <c r="A499" s="71">
        <v>1.0</v>
      </c>
      <c r="B499" s="102">
        <v>43503.0</v>
      </c>
      <c r="C499" s="71" t="s">
        <v>681</v>
      </c>
      <c r="D499" s="71" t="s">
        <v>577</v>
      </c>
      <c r="E499" s="71" t="s">
        <v>577</v>
      </c>
      <c r="F499" s="71">
        <v>1.0</v>
      </c>
      <c r="G499" s="71" t="s">
        <v>61</v>
      </c>
      <c r="H499" s="71" t="s">
        <v>662</v>
      </c>
      <c r="I499" s="71" t="s">
        <v>760</v>
      </c>
    </row>
    <row r="500" ht="15.0" customHeight="1">
      <c r="A500" s="71">
        <v>1.0</v>
      </c>
      <c r="B500" s="102">
        <v>43506.0</v>
      </c>
      <c r="C500" s="71" t="s">
        <v>681</v>
      </c>
      <c r="D500" s="71" t="s">
        <v>577</v>
      </c>
      <c r="E500" s="71" t="s">
        <v>577</v>
      </c>
      <c r="F500" s="71">
        <v>1.0</v>
      </c>
      <c r="G500" s="71" t="s">
        <v>61</v>
      </c>
      <c r="H500" s="71" t="s">
        <v>609</v>
      </c>
      <c r="I500" s="71" t="s">
        <v>688</v>
      </c>
    </row>
    <row r="501" ht="15.0" customHeight="1">
      <c r="A501" s="71">
        <v>1.0</v>
      </c>
      <c r="B501" s="102">
        <v>43506.0</v>
      </c>
      <c r="C501" s="71" t="s">
        <v>681</v>
      </c>
      <c r="D501" s="71" t="s">
        <v>585</v>
      </c>
      <c r="E501" s="71">
        <v>19.0</v>
      </c>
      <c r="F501" s="71">
        <v>1.0</v>
      </c>
      <c r="G501" s="71" t="s">
        <v>61</v>
      </c>
      <c r="H501" s="71" t="s">
        <v>610</v>
      </c>
      <c r="I501" s="71" t="s">
        <v>610</v>
      </c>
    </row>
    <row r="502" ht="15.0" customHeight="1">
      <c r="A502" s="71">
        <v>1.0</v>
      </c>
      <c r="B502" s="102">
        <v>43506.0</v>
      </c>
      <c r="C502" s="71" t="s">
        <v>679</v>
      </c>
      <c r="D502" s="71" t="s">
        <v>585</v>
      </c>
      <c r="E502" s="71" t="s">
        <v>761</v>
      </c>
      <c r="F502" s="71">
        <v>2.0</v>
      </c>
      <c r="G502" s="71" t="s">
        <v>61</v>
      </c>
      <c r="H502" s="71" t="s">
        <v>595</v>
      </c>
      <c r="I502" s="71" t="s">
        <v>595</v>
      </c>
    </row>
    <row r="503" ht="15.0" customHeight="1">
      <c r="A503" s="71">
        <v>1.0</v>
      </c>
      <c r="B503" s="102">
        <v>43507.0</v>
      </c>
      <c r="C503" s="71" t="s">
        <v>681</v>
      </c>
      <c r="D503" s="71" t="s">
        <v>585</v>
      </c>
      <c r="E503" s="71" t="s">
        <v>762</v>
      </c>
      <c r="F503" s="71">
        <v>6.0</v>
      </c>
      <c r="G503" s="71" t="s">
        <v>61</v>
      </c>
      <c r="H503" s="71" t="s">
        <v>595</v>
      </c>
      <c r="I503" s="71" t="s">
        <v>595</v>
      </c>
    </row>
    <row r="504" ht="15.0" customHeight="1">
      <c r="A504" s="71">
        <v>1.0</v>
      </c>
      <c r="B504" s="102">
        <v>43509.0</v>
      </c>
      <c r="C504" s="71" t="s">
        <v>681</v>
      </c>
      <c r="D504" s="71" t="s">
        <v>585</v>
      </c>
      <c r="E504" s="71" t="s">
        <v>577</v>
      </c>
      <c r="F504" s="71">
        <v>1.0</v>
      </c>
      <c r="G504" s="71" t="s">
        <v>61</v>
      </c>
      <c r="H504" s="71" t="s">
        <v>591</v>
      </c>
      <c r="I504" s="71" t="s">
        <v>720</v>
      </c>
    </row>
    <row r="505" ht="15.0" customHeight="1">
      <c r="A505" s="71">
        <v>1.0</v>
      </c>
      <c r="B505" s="102">
        <v>43510.0</v>
      </c>
      <c r="C505" s="71" t="s">
        <v>679</v>
      </c>
      <c r="D505" s="71" t="s">
        <v>585</v>
      </c>
      <c r="E505" s="71" t="s">
        <v>577</v>
      </c>
      <c r="F505" s="71">
        <v>1.0</v>
      </c>
      <c r="G505" s="71" t="s">
        <v>61</v>
      </c>
      <c r="H505" s="71" t="s">
        <v>575</v>
      </c>
      <c r="I505" s="71" t="s">
        <v>579</v>
      </c>
    </row>
    <row r="506" ht="15.0" customHeight="1">
      <c r="A506" s="71">
        <v>1.0</v>
      </c>
      <c r="B506" s="102">
        <v>43513.0</v>
      </c>
      <c r="C506" s="71" t="s">
        <v>681</v>
      </c>
      <c r="D506" s="71" t="s">
        <v>577</v>
      </c>
      <c r="E506" s="71" t="s">
        <v>577</v>
      </c>
      <c r="F506" s="71">
        <v>1.0</v>
      </c>
      <c r="G506" s="71" t="s">
        <v>61</v>
      </c>
      <c r="H506" s="71" t="s">
        <v>575</v>
      </c>
      <c r="I506" s="71" t="s">
        <v>752</v>
      </c>
    </row>
    <row r="507" ht="15.0" customHeight="1">
      <c r="A507" s="71">
        <v>1.0</v>
      </c>
      <c r="B507" s="102">
        <v>43515.0</v>
      </c>
      <c r="C507" s="71" t="s">
        <v>681</v>
      </c>
      <c r="D507" s="71" t="s">
        <v>577</v>
      </c>
      <c r="E507" s="71" t="s">
        <v>577</v>
      </c>
      <c r="F507" s="71">
        <v>1.0</v>
      </c>
      <c r="G507" s="71" t="s">
        <v>61</v>
      </c>
      <c r="H507" s="71" t="s">
        <v>622</v>
      </c>
      <c r="I507" s="71" t="s">
        <v>622</v>
      </c>
    </row>
    <row r="508" ht="15.0" customHeight="1">
      <c r="A508" s="71">
        <v>1.0</v>
      </c>
      <c r="B508" s="102">
        <v>43516.0</v>
      </c>
      <c r="C508" s="71" t="s">
        <v>681</v>
      </c>
      <c r="D508" s="71" t="s">
        <v>577</v>
      </c>
      <c r="E508" s="71" t="s">
        <v>577</v>
      </c>
      <c r="F508" s="71">
        <v>1.0</v>
      </c>
      <c r="G508" s="71" t="s">
        <v>61</v>
      </c>
      <c r="H508" s="71" t="s">
        <v>610</v>
      </c>
      <c r="I508" s="71" t="s">
        <v>690</v>
      </c>
    </row>
    <row r="509" ht="15.0" customHeight="1">
      <c r="A509" s="71">
        <v>1.0</v>
      </c>
      <c r="B509" s="102">
        <v>43520.0</v>
      </c>
      <c r="C509" s="71" t="s">
        <v>681</v>
      </c>
      <c r="D509" s="71" t="s">
        <v>577</v>
      </c>
      <c r="E509" s="71" t="s">
        <v>577</v>
      </c>
      <c r="F509" s="71">
        <v>1.0</v>
      </c>
      <c r="G509" s="71" t="s">
        <v>61</v>
      </c>
      <c r="H509" s="71" t="s">
        <v>610</v>
      </c>
      <c r="I509" s="71" t="s">
        <v>610</v>
      </c>
    </row>
    <row r="510" ht="15.0" customHeight="1">
      <c r="A510" s="71">
        <v>1.0</v>
      </c>
      <c r="B510" s="102">
        <v>43521.0</v>
      </c>
      <c r="C510" s="71" t="s">
        <v>681</v>
      </c>
      <c r="D510" s="71" t="s">
        <v>577</v>
      </c>
      <c r="E510" s="71" t="s">
        <v>577</v>
      </c>
      <c r="F510" s="71">
        <v>1.0</v>
      </c>
      <c r="G510" s="71" t="s">
        <v>61</v>
      </c>
      <c r="H510" s="71" t="s">
        <v>610</v>
      </c>
      <c r="I510" s="71" t="s">
        <v>611</v>
      </c>
    </row>
    <row r="511" ht="15.0" customHeight="1">
      <c r="A511" s="71">
        <v>1.0</v>
      </c>
      <c r="B511" s="102">
        <v>43523.0</v>
      </c>
      <c r="C511" s="71" t="s">
        <v>681</v>
      </c>
      <c r="D511" s="71" t="s">
        <v>577</v>
      </c>
      <c r="E511" s="71" t="s">
        <v>577</v>
      </c>
      <c r="F511" s="71">
        <v>1.0</v>
      </c>
      <c r="G511" s="71" t="s">
        <v>61</v>
      </c>
      <c r="H511" s="71" t="s">
        <v>575</v>
      </c>
      <c r="I511" s="71" t="s">
        <v>598</v>
      </c>
    </row>
    <row r="512" ht="15.0" customHeight="1">
      <c r="A512" s="71">
        <v>1.0</v>
      </c>
      <c r="B512" s="102">
        <v>43524.0</v>
      </c>
      <c r="C512" s="71" t="s">
        <v>681</v>
      </c>
      <c r="D512" s="71" t="s">
        <v>577</v>
      </c>
      <c r="E512" s="71" t="s">
        <v>577</v>
      </c>
      <c r="F512" s="71">
        <v>1.0</v>
      </c>
      <c r="G512" s="71" t="s">
        <v>61</v>
      </c>
      <c r="H512" s="71" t="s">
        <v>581</v>
      </c>
      <c r="I512" s="71" t="s">
        <v>741</v>
      </c>
    </row>
    <row r="513" ht="15.0" customHeight="1">
      <c r="A513" s="71">
        <v>1.0</v>
      </c>
      <c r="B513" s="102">
        <v>43526.0</v>
      </c>
      <c r="C513" s="71" t="s">
        <v>681</v>
      </c>
      <c r="D513" s="71" t="s">
        <v>577</v>
      </c>
      <c r="E513" s="71" t="s">
        <v>577</v>
      </c>
      <c r="F513" s="71">
        <v>1.0</v>
      </c>
      <c r="G513" s="71" t="s">
        <v>61</v>
      </c>
      <c r="H513" s="71" t="s">
        <v>567</v>
      </c>
      <c r="I513" s="71" t="s">
        <v>724</v>
      </c>
    </row>
    <row r="514" ht="15.0" customHeight="1">
      <c r="A514" s="71">
        <v>1.0</v>
      </c>
      <c r="B514" s="102">
        <v>43530.0</v>
      </c>
      <c r="C514" s="71" t="s">
        <v>681</v>
      </c>
      <c r="D514" s="71" t="s">
        <v>585</v>
      </c>
      <c r="E514" s="71">
        <v>19.0</v>
      </c>
      <c r="F514" s="71">
        <v>1.0</v>
      </c>
      <c r="G514" s="71" t="s">
        <v>566</v>
      </c>
      <c r="H514" s="71" t="s">
        <v>575</v>
      </c>
      <c r="I514" s="71" t="s">
        <v>598</v>
      </c>
    </row>
    <row r="515" ht="15.0" customHeight="1">
      <c r="A515" s="71">
        <v>1.0</v>
      </c>
      <c r="B515" s="102">
        <v>43532.0</v>
      </c>
      <c r="C515" s="71" t="s">
        <v>681</v>
      </c>
      <c r="D515" s="71" t="s">
        <v>577</v>
      </c>
      <c r="E515" s="71" t="s">
        <v>577</v>
      </c>
      <c r="F515" s="71">
        <v>1.0</v>
      </c>
      <c r="G515" s="71" t="s">
        <v>61</v>
      </c>
      <c r="H515" s="71" t="s">
        <v>581</v>
      </c>
      <c r="I515" s="71" t="s">
        <v>741</v>
      </c>
    </row>
    <row r="516" ht="15.0" customHeight="1">
      <c r="A516" s="71">
        <v>1.0</v>
      </c>
      <c r="B516" s="102">
        <v>43532.0</v>
      </c>
      <c r="C516" s="71" t="s">
        <v>681</v>
      </c>
      <c r="D516" s="71" t="s">
        <v>577</v>
      </c>
      <c r="E516" s="71" t="s">
        <v>577</v>
      </c>
      <c r="F516" s="71">
        <v>1.0</v>
      </c>
      <c r="G516" s="71" t="s">
        <v>61</v>
      </c>
      <c r="H516" s="71" t="s">
        <v>581</v>
      </c>
      <c r="I516" s="71" t="s">
        <v>741</v>
      </c>
    </row>
    <row r="517" ht="15.0" customHeight="1">
      <c r="A517" s="71">
        <v>1.0</v>
      </c>
      <c r="B517" s="102">
        <v>43534.0</v>
      </c>
      <c r="C517" s="71" t="s">
        <v>681</v>
      </c>
      <c r="D517" s="71" t="s">
        <v>577</v>
      </c>
      <c r="E517" s="71" t="s">
        <v>577</v>
      </c>
      <c r="F517" s="71">
        <v>1.0</v>
      </c>
      <c r="G517" s="71" t="s">
        <v>61</v>
      </c>
      <c r="H517" s="71" t="s">
        <v>575</v>
      </c>
      <c r="I517" s="71" t="s">
        <v>598</v>
      </c>
    </row>
    <row r="518" ht="15.0" customHeight="1">
      <c r="A518" s="71">
        <v>1.0</v>
      </c>
      <c r="B518" s="102">
        <v>43534.0</v>
      </c>
      <c r="C518" s="71" t="s">
        <v>681</v>
      </c>
      <c r="D518" s="71" t="s">
        <v>577</v>
      </c>
      <c r="E518" s="71" t="s">
        <v>577</v>
      </c>
      <c r="F518" s="71">
        <v>1.0</v>
      </c>
      <c r="G518" s="71" t="s">
        <v>61</v>
      </c>
      <c r="H518" s="71" t="s">
        <v>575</v>
      </c>
      <c r="I518" s="71" t="s">
        <v>598</v>
      </c>
    </row>
    <row r="519" ht="15.0" customHeight="1">
      <c r="A519" s="71">
        <v>1.0</v>
      </c>
      <c r="B519" s="102">
        <v>43534.0</v>
      </c>
      <c r="C519" s="71" t="s">
        <v>681</v>
      </c>
      <c r="D519" s="71" t="s">
        <v>577</v>
      </c>
      <c r="E519" s="71" t="s">
        <v>577</v>
      </c>
      <c r="F519" s="71">
        <v>1.0</v>
      </c>
      <c r="G519" s="71" t="s">
        <v>61</v>
      </c>
      <c r="H519" s="71" t="s">
        <v>575</v>
      </c>
      <c r="I519" s="71" t="s">
        <v>598</v>
      </c>
    </row>
    <row r="520" ht="15.0" customHeight="1">
      <c r="A520" s="71">
        <v>1.0</v>
      </c>
      <c r="B520" s="102">
        <v>43534.0</v>
      </c>
      <c r="C520" s="71" t="s">
        <v>681</v>
      </c>
      <c r="D520" s="71" t="s">
        <v>577</v>
      </c>
      <c r="E520" s="71" t="s">
        <v>577</v>
      </c>
      <c r="F520" s="71">
        <v>1.0</v>
      </c>
      <c r="G520" s="71" t="s">
        <v>61</v>
      </c>
      <c r="H520" s="71" t="s">
        <v>575</v>
      </c>
      <c r="I520" s="71" t="s">
        <v>598</v>
      </c>
    </row>
    <row r="521" ht="15.0" customHeight="1">
      <c r="A521" s="71">
        <v>1.0</v>
      </c>
      <c r="B521" s="102">
        <v>43537.0</v>
      </c>
      <c r="C521" s="71" t="s">
        <v>681</v>
      </c>
      <c r="D521" s="71" t="s">
        <v>585</v>
      </c>
      <c r="E521" s="71" t="s">
        <v>577</v>
      </c>
      <c r="F521" s="71">
        <v>1.0</v>
      </c>
      <c r="G521" s="71" t="s">
        <v>61</v>
      </c>
      <c r="H521" s="71" t="s">
        <v>609</v>
      </c>
      <c r="I521" s="71" t="s">
        <v>688</v>
      </c>
    </row>
    <row r="522" ht="15.0" customHeight="1">
      <c r="A522" s="71">
        <v>1.0</v>
      </c>
      <c r="B522" s="102">
        <v>43538.0</v>
      </c>
      <c r="C522" s="71" t="s">
        <v>681</v>
      </c>
      <c r="D522" s="71" t="s">
        <v>577</v>
      </c>
      <c r="E522" s="71" t="s">
        <v>577</v>
      </c>
      <c r="F522" s="71">
        <v>1.0</v>
      </c>
      <c r="G522" s="71" t="s">
        <v>61</v>
      </c>
      <c r="H522" s="71" t="s">
        <v>626</v>
      </c>
      <c r="I522" s="71" t="s">
        <v>743</v>
      </c>
    </row>
    <row r="523" ht="15.0" customHeight="1">
      <c r="A523" s="71">
        <v>1.0</v>
      </c>
      <c r="B523" s="102">
        <v>43539.0</v>
      </c>
      <c r="C523" s="71" t="s">
        <v>681</v>
      </c>
      <c r="D523" s="71" t="s">
        <v>577</v>
      </c>
      <c r="E523" s="71" t="s">
        <v>763</v>
      </c>
      <c r="F523" s="71">
        <v>3.0</v>
      </c>
      <c r="G523" s="71" t="s">
        <v>61</v>
      </c>
      <c r="H523" s="71" t="s">
        <v>581</v>
      </c>
      <c r="I523" s="71" t="s">
        <v>581</v>
      </c>
    </row>
    <row r="524" ht="15.0" customHeight="1">
      <c r="A524" s="71">
        <v>1.0</v>
      </c>
      <c r="B524" s="102">
        <v>43539.0</v>
      </c>
      <c r="C524" s="71" t="s">
        <v>681</v>
      </c>
      <c r="D524" s="71" t="s">
        <v>577</v>
      </c>
      <c r="E524" s="71" t="s">
        <v>763</v>
      </c>
      <c r="F524" s="71">
        <v>3.0</v>
      </c>
      <c r="G524" s="71" t="s">
        <v>61</v>
      </c>
      <c r="H524" s="71" t="s">
        <v>581</v>
      </c>
      <c r="I524" s="71" t="s">
        <v>581</v>
      </c>
    </row>
    <row r="525" ht="15.0" customHeight="1">
      <c r="A525" s="71">
        <v>1.0</v>
      </c>
      <c r="B525" s="102">
        <v>43540.0</v>
      </c>
      <c r="C525" s="71" t="s">
        <v>681</v>
      </c>
      <c r="D525" s="71" t="s">
        <v>577</v>
      </c>
      <c r="E525" s="71" t="s">
        <v>577</v>
      </c>
      <c r="F525" s="71">
        <v>1.0</v>
      </c>
      <c r="G525" s="71" t="s">
        <v>61</v>
      </c>
      <c r="H525" s="71" t="s">
        <v>600</v>
      </c>
      <c r="I525" s="71" t="s">
        <v>601</v>
      </c>
    </row>
    <row r="526" ht="15.0" customHeight="1">
      <c r="A526" s="71">
        <v>1.0</v>
      </c>
      <c r="B526" s="102">
        <v>43543.0</v>
      </c>
      <c r="C526" s="71" t="s">
        <v>681</v>
      </c>
      <c r="D526" s="71" t="s">
        <v>577</v>
      </c>
      <c r="E526" s="71" t="s">
        <v>577</v>
      </c>
      <c r="F526" s="71">
        <v>1.0</v>
      </c>
      <c r="G526" s="71" t="s">
        <v>61</v>
      </c>
      <c r="H526" s="71" t="s">
        <v>575</v>
      </c>
      <c r="I526" s="71" t="s">
        <v>706</v>
      </c>
    </row>
    <row r="527" ht="15.0" customHeight="1">
      <c r="A527" s="71">
        <v>1.0</v>
      </c>
      <c r="B527" s="102">
        <v>43543.0</v>
      </c>
      <c r="C527" s="71" t="s">
        <v>681</v>
      </c>
      <c r="D527" s="71" t="s">
        <v>577</v>
      </c>
      <c r="E527" s="71" t="s">
        <v>577</v>
      </c>
      <c r="F527" s="71">
        <v>1.0</v>
      </c>
      <c r="G527" s="71" t="s">
        <v>61</v>
      </c>
      <c r="H527" s="71" t="s">
        <v>594</v>
      </c>
      <c r="I527" s="71" t="s">
        <v>702</v>
      </c>
    </row>
    <row r="528" ht="15.0" customHeight="1">
      <c r="A528" s="71">
        <v>1.0</v>
      </c>
      <c r="B528" s="102">
        <v>43544.0</v>
      </c>
      <c r="C528" s="71" t="s">
        <v>681</v>
      </c>
      <c r="D528" s="71" t="s">
        <v>577</v>
      </c>
      <c r="E528" s="71" t="s">
        <v>577</v>
      </c>
      <c r="F528" s="71">
        <v>1.0</v>
      </c>
      <c r="G528" s="71" t="s">
        <v>61</v>
      </c>
      <c r="H528" s="71" t="s">
        <v>581</v>
      </c>
      <c r="I528" s="71" t="s">
        <v>582</v>
      </c>
    </row>
    <row r="529" ht="15.0" customHeight="1">
      <c r="A529" s="71">
        <v>1.0</v>
      </c>
      <c r="B529" s="102">
        <v>43545.0</v>
      </c>
      <c r="C529" s="71" t="s">
        <v>681</v>
      </c>
      <c r="D529" s="71" t="s">
        <v>577</v>
      </c>
      <c r="E529" s="71" t="s">
        <v>577</v>
      </c>
      <c r="F529" s="71">
        <v>1.0</v>
      </c>
      <c r="G529" s="71" t="s">
        <v>61</v>
      </c>
      <c r="H529" s="71" t="s">
        <v>581</v>
      </c>
      <c r="I529" s="71" t="s">
        <v>741</v>
      </c>
    </row>
    <row r="530" ht="15.0" customHeight="1">
      <c r="A530" s="71">
        <v>1.0</v>
      </c>
      <c r="B530" s="102">
        <v>43549.0</v>
      </c>
      <c r="C530" s="71" t="s">
        <v>681</v>
      </c>
      <c r="D530" s="71" t="s">
        <v>577</v>
      </c>
      <c r="E530" s="71" t="s">
        <v>577</v>
      </c>
      <c r="F530" s="71">
        <v>1.0</v>
      </c>
      <c r="G530" s="71" t="s">
        <v>61</v>
      </c>
      <c r="H530" s="71" t="s">
        <v>581</v>
      </c>
      <c r="I530" s="71" t="s">
        <v>637</v>
      </c>
    </row>
    <row r="531" ht="15.0" customHeight="1">
      <c r="A531" s="71">
        <v>1.0</v>
      </c>
      <c r="B531" s="102">
        <v>43552.0</v>
      </c>
      <c r="C531" s="71" t="s">
        <v>681</v>
      </c>
      <c r="D531" s="71" t="s">
        <v>577</v>
      </c>
      <c r="E531" s="71" t="s">
        <v>577</v>
      </c>
      <c r="F531" s="71">
        <v>1.0</v>
      </c>
      <c r="G531" s="71" t="s">
        <v>61</v>
      </c>
      <c r="H531" s="71" t="s">
        <v>575</v>
      </c>
      <c r="I531" s="71" t="s">
        <v>668</v>
      </c>
    </row>
    <row r="532" ht="15.0" customHeight="1">
      <c r="A532" s="71">
        <v>1.0</v>
      </c>
      <c r="B532" s="102">
        <v>43552.0</v>
      </c>
      <c r="C532" s="71" t="s">
        <v>681</v>
      </c>
      <c r="D532" s="71" t="s">
        <v>577</v>
      </c>
      <c r="E532" s="71" t="s">
        <v>577</v>
      </c>
      <c r="F532" s="71">
        <v>1.0</v>
      </c>
      <c r="G532" s="71" t="s">
        <v>61</v>
      </c>
      <c r="H532" s="71" t="s">
        <v>575</v>
      </c>
      <c r="I532" s="71" t="s">
        <v>668</v>
      </c>
    </row>
    <row r="533" ht="15.0" customHeight="1">
      <c r="A533" s="71">
        <v>1.0</v>
      </c>
      <c r="B533" s="102">
        <v>43554.0</v>
      </c>
      <c r="C533" s="71" t="s">
        <v>681</v>
      </c>
      <c r="D533" s="71" t="s">
        <v>577</v>
      </c>
      <c r="E533" s="71" t="s">
        <v>577</v>
      </c>
      <c r="F533" s="71">
        <v>1.0</v>
      </c>
      <c r="G533" s="71" t="s">
        <v>61</v>
      </c>
      <c r="H533" s="71" t="s">
        <v>609</v>
      </c>
      <c r="I533" s="71" t="s">
        <v>614</v>
      </c>
    </row>
    <row r="534" ht="15.0" customHeight="1">
      <c r="A534" s="71">
        <v>1.0</v>
      </c>
      <c r="B534" s="102">
        <v>43556.0</v>
      </c>
      <c r="C534" s="71" t="s">
        <v>681</v>
      </c>
      <c r="D534" s="71" t="s">
        <v>577</v>
      </c>
      <c r="E534" s="71" t="s">
        <v>577</v>
      </c>
      <c r="F534" s="71">
        <v>1.0</v>
      </c>
      <c r="G534" s="71" t="s">
        <v>61</v>
      </c>
      <c r="H534" s="71" t="s">
        <v>595</v>
      </c>
      <c r="I534" s="71" t="s">
        <v>651</v>
      </c>
    </row>
    <row r="535" ht="15.0" customHeight="1">
      <c r="A535" s="71">
        <v>1.0</v>
      </c>
      <c r="B535" s="102">
        <v>43556.0</v>
      </c>
      <c r="C535" s="71" t="s">
        <v>681</v>
      </c>
      <c r="D535" s="71" t="s">
        <v>577</v>
      </c>
      <c r="E535" s="71" t="s">
        <v>577</v>
      </c>
      <c r="F535" s="71">
        <v>1.0</v>
      </c>
      <c r="G535" s="71" t="s">
        <v>61</v>
      </c>
      <c r="H535" s="71" t="s">
        <v>609</v>
      </c>
      <c r="I535" s="71" t="s">
        <v>614</v>
      </c>
    </row>
    <row r="536" ht="15.0" customHeight="1">
      <c r="A536" s="71">
        <v>1.0</v>
      </c>
      <c r="B536" s="102">
        <v>43570.0</v>
      </c>
      <c r="C536" s="71" t="s">
        <v>681</v>
      </c>
      <c r="D536" s="71" t="s">
        <v>585</v>
      </c>
      <c r="E536" s="71">
        <v>18.0</v>
      </c>
      <c r="F536" s="71">
        <v>1.0</v>
      </c>
      <c r="G536" s="71" t="s">
        <v>61</v>
      </c>
      <c r="H536" s="71" t="s">
        <v>581</v>
      </c>
      <c r="I536" s="71" t="s">
        <v>695</v>
      </c>
    </row>
    <row r="537" ht="15.0" customHeight="1">
      <c r="A537" s="71">
        <v>1.0</v>
      </c>
      <c r="B537" s="102">
        <v>43580.0</v>
      </c>
      <c r="C537" s="71" t="s">
        <v>681</v>
      </c>
      <c r="D537" s="71" t="s">
        <v>577</v>
      </c>
      <c r="E537" s="71" t="s">
        <v>577</v>
      </c>
      <c r="F537" s="71">
        <v>1.0</v>
      </c>
      <c r="G537" s="71" t="s">
        <v>61</v>
      </c>
      <c r="H537" s="71" t="s">
        <v>581</v>
      </c>
      <c r="I537" s="71" t="s">
        <v>582</v>
      </c>
    </row>
    <row r="538" ht="15.0" customHeight="1">
      <c r="A538" s="71">
        <v>1.0</v>
      </c>
      <c r="B538" s="102">
        <v>43580.0</v>
      </c>
      <c r="C538" s="71" t="s">
        <v>681</v>
      </c>
      <c r="D538" s="71" t="s">
        <v>577</v>
      </c>
      <c r="E538" s="71" t="s">
        <v>577</v>
      </c>
      <c r="F538" s="71">
        <v>1.0</v>
      </c>
      <c r="G538" s="71" t="s">
        <v>61</v>
      </c>
      <c r="H538" s="71" t="s">
        <v>581</v>
      </c>
      <c r="I538" s="71" t="s">
        <v>582</v>
      </c>
    </row>
    <row r="539" ht="15.0" customHeight="1">
      <c r="A539" s="71">
        <v>1.0</v>
      </c>
      <c r="B539" s="102">
        <v>43587.0</v>
      </c>
      <c r="C539" s="71" t="s">
        <v>681</v>
      </c>
      <c r="D539" s="71" t="s">
        <v>577</v>
      </c>
      <c r="E539" s="71" t="s">
        <v>577</v>
      </c>
      <c r="F539" s="71">
        <v>1.0</v>
      </c>
      <c r="G539" s="71" t="s">
        <v>61</v>
      </c>
      <c r="H539" s="71" t="s">
        <v>575</v>
      </c>
      <c r="I539" s="71" t="s">
        <v>576</v>
      </c>
    </row>
    <row r="540" ht="15.0" customHeight="1">
      <c r="A540" s="71">
        <v>1.0</v>
      </c>
      <c r="B540" s="102">
        <v>43589.0</v>
      </c>
      <c r="C540" s="71" t="s">
        <v>681</v>
      </c>
      <c r="D540" s="71" t="s">
        <v>577</v>
      </c>
      <c r="E540" s="71" t="s">
        <v>577</v>
      </c>
      <c r="F540" s="71">
        <v>1.0</v>
      </c>
      <c r="G540" s="71" t="s">
        <v>61</v>
      </c>
      <c r="H540" s="71" t="s">
        <v>622</v>
      </c>
      <c r="I540" s="71" t="s">
        <v>707</v>
      </c>
    </row>
    <row r="541" ht="15.0" customHeight="1">
      <c r="A541" s="71">
        <v>1.0</v>
      </c>
      <c r="B541" s="102">
        <v>43592.0</v>
      </c>
      <c r="C541" s="71" t="s">
        <v>681</v>
      </c>
      <c r="D541" s="71" t="s">
        <v>577</v>
      </c>
      <c r="E541" s="71" t="s">
        <v>577</v>
      </c>
      <c r="F541" s="71">
        <v>1.0</v>
      </c>
      <c r="G541" s="71" t="s">
        <v>61</v>
      </c>
      <c r="H541" s="71" t="s">
        <v>591</v>
      </c>
      <c r="I541" s="71" t="s">
        <v>686</v>
      </c>
    </row>
    <row r="542" ht="15.0" customHeight="1">
      <c r="A542" s="71">
        <v>1.0</v>
      </c>
      <c r="B542" s="102">
        <v>43593.0</v>
      </c>
      <c r="C542" s="71" t="s">
        <v>681</v>
      </c>
      <c r="D542" s="71" t="s">
        <v>577</v>
      </c>
      <c r="E542" s="71" t="s">
        <v>577</v>
      </c>
      <c r="F542" s="71">
        <v>1.0</v>
      </c>
      <c r="G542" s="71" t="s">
        <v>61</v>
      </c>
      <c r="H542" s="71" t="s">
        <v>575</v>
      </c>
      <c r="I542" s="71" t="s">
        <v>635</v>
      </c>
    </row>
    <row r="543" ht="15.0" customHeight="1">
      <c r="A543" s="71">
        <v>1.0</v>
      </c>
      <c r="B543" s="102">
        <v>43596.0</v>
      </c>
      <c r="C543" s="71" t="s">
        <v>681</v>
      </c>
      <c r="D543" s="71" t="s">
        <v>577</v>
      </c>
      <c r="E543" s="71" t="s">
        <v>577</v>
      </c>
      <c r="F543" s="71">
        <v>1.0</v>
      </c>
      <c r="G543" s="71" t="s">
        <v>61</v>
      </c>
      <c r="H543" s="71" t="s">
        <v>581</v>
      </c>
      <c r="I543" s="71" t="s">
        <v>661</v>
      </c>
    </row>
    <row r="544" ht="15.0" customHeight="1">
      <c r="A544" s="71">
        <v>1.0</v>
      </c>
      <c r="B544" s="102">
        <v>43596.0</v>
      </c>
      <c r="C544" s="71" t="s">
        <v>681</v>
      </c>
      <c r="D544" s="71" t="s">
        <v>577</v>
      </c>
      <c r="E544" s="71" t="s">
        <v>577</v>
      </c>
      <c r="F544" s="71">
        <v>1.0</v>
      </c>
      <c r="G544" s="71" t="s">
        <v>61</v>
      </c>
      <c r="H544" s="71" t="s">
        <v>581</v>
      </c>
      <c r="I544" s="71" t="s">
        <v>661</v>
      </c>
    </row>
    <row r="545" ht="15.0" customHeight="1">
      <c r="A545" s="71">
        <v>1.0</v>
      </c>
      <c r="B545" s="102">
        <v>43597.0</v>
      </c>
      <c r="C545" s="71" t="s">
        <v>681</v>
      </c>
      <c r="D545" s="71" t="s">
        <v>577</v>
      </c>
      <c r="E545" s="71" t="s">
        <v>577</v>
      </c>
      <c r="F545" s="71">
        <v>1.0</v>
      </c>
      <c r="G545" s="71" t="s">
        <v>61</v>
      </c>
      <c r="H545" s="71" t="s">
        <v>622</v>
      </c>
      <c r="I545" s="71" t="s">
        <v>622</v>
      </c>
    </row>
    <row r="546" ht="15.0" customHeight="1">
      <c r="A546" s="71">
        <v>1.0</v>
      </c>
      <c r="B546" s="102">
        <v>43597.0</v>
      </c>
      <c r="C546" s="71" t="s">
        <v>681</v>
      </c>
      <c r="D546" s="71" t="s">
        <v>577</v>
      </c>
      <c r="E546" s="71" t="s">
        <v>577</v>
      </c>
      <c r="F546" s="71">
        <v>1.0</v>
      </c>
      <c r="G546" s="71" t="s">
        <v>61</v>
      </c>
      <c r="H546" s="71" t="s">
        <v>662</v>
      </c>
      <c r="I546" s="71" t="s">
        <v>663</v>
      </c>
    </row>
    <row r="547" ht="15.0" customHeight="1">
      <c r="A547" s="71">
        <v>1.0</v>
      </c>
      <c r="B547" s="102">
        <v>43600.0</v>
      </c>
      <c r="C547" s="71" t="s">
        <v>681</v>
      </c>
      <c r="D547" s="71" t="s">
        <v>577</v>
      </c>
      <c r="E547" s="71" t="s">
        <v>577</v>
      </c>
      <c r="F547" s="71">
        <v>1.0</v>
      </c>
      <c r="G547" s="71" t="s">
        <v>61</v>
      </c>
      <c r="H547" s="71" t="s">
        <v>591</v>
      </c>
      <c r="I547" s="71" t="s">
        <v>720</v>
      </c>
    </row>
    <row r="548" ht="15.0" customHeight="1">
      <c r="A548" s="71">
        <v>1.0</v>
      </c>
      <c r="B548" s="102">
        <v>43600.0</v>
      </c>
      <c r="C548" s="71" t="s">
        <v>681</v>
      </c>
      <c r="D548" s="71" t="s">
        <v>577</v>
      </c>
      <c r="E548" s="71" t="s">
        <v>577</v>
      </c>
      <c r="F548" s="71">
        <v>1.0</v>
      </c>
      <c r="G548" s="71" t="s">
        <v>61</v>
      </c>
      <c r="H548" s="71" t="s">
        <v>575</v>
      </c>
      <c r="I548" s="71" t="s">
        <v>598</v>
      </c>
    </row>
    <row r="549" ht="15.0" customHeight="1">
      <c r="A549" s="71">
        <v>1.0</v>
      </c>
      <c r="B549" s="102">
        <v>43611.0</v>
      </c>
      <c r="C549" s="71" t="s">
        <v>681</v>
      </c>
      <c r="D549" s="71" t="s">
        <v>577</v>
      </c>
      <c r="E549" s="71" t="s">
        <v>577</v>
      </c>
      <c r="F549" s="71">
        <v>1.0</v>
      </c>
      <c r="G549" s="71" t="s">
        <v>61</v>
      </c>
      <c r="H549" s="71" t="s">
        <v>581</v>
      </c>
      <c r="I549" s="71" t="s">
        <v>605</v>
      </c>
    </row>
    <row r="550" ht="15.0" customHeight="1">
      <c r="A550" s="71">
        <v>1.0</v>
      </c>
      <c r="B550" s="102">
        <v>43615.0</v>
      </c>
      <c r="C550" s="71" t="s">
        <v>681</v>
      </c>
      <c r="D550" s="71" t="s">
        <v>577</v>
      </c>
      <c r="E550" s="71" t="s">
        <v>577</v>
      </c>
      <c r="F550" s="71">
        <v>1.0</v>
      </c>
      <c r="G550" s="71" t="s">
        <v>61</v>
      </c>
      <c r="H550" s="71" t="s">
        <v>609</v>
      </c>
      <c r="I550" s="71" t="s">
        <v>657</v>
      </c>
    </row>
    <row r="551" ht="15.0" customHeight="1">
      <c r="A551" s="71">
        <v>1.0</v>
      </c>
      <c r="B551" s="102">
        <v>43615.0</v>
      </c>
      <c r="C551" s="71" t="s">
        <v>681</v>
      </c>
      <c r="D551" s="71" t="s">
        <v>577</v>
      </c>
      <c r="E551" s="71" t="s">
        <v>577</v>
      </c>
      <c r="F551" s="71">
        <v>1.0</v>
      </c>
      <c r="G551" s="71" t="s">
        <v>61</v>
      </c>
      <c r="H551" s="71" t="s">
        <v>581</v>
      </c>
      <c r="I551" s="71" t="s">
        <v>764</v>
      </c>
    </row>
    <row r="552" ht="15.0" customHeight="1">
      <c r="A552" s="71">
        <v>1.0</v>
      </c>
      <c r="B552" s="102">
        <v>43617.0</v>
      </c>
      <c r="C552" s="71" t="s">
        <v>701</v>
      </c>
      <c r="D552" s="71" t="s">
        <v>577</v>
      </c>
      <c r="E552" s="71" t="s">
        <v>577</v>
      </c>
      <c r="F552" s="71">
        <v>1.0</v>
      </c>
      <c r="G552" s="71" t="s">
        <v>61</v>
      </c>
      <c r="H552" s="71" t="s">
        <v>600</v>
      </c>
      <c r="I552" s="71" t="s">
        <v>607</v>
      </c>
    </row>
    <row r="553" ht="15.0" customHeight="1">
      <c r="A553" s="71">
        <v>1.0</v>
      </c>
      <c r="B553" s="102">
        <v>43649.0</v>
      </c>
      <c r="C553" s="71" t="s">
        <v>681</v>
      </c>
      <c r="D553" s="71" t="s">
        <v>577</v>
      </c>
      <c r="E553" s="71" t="s">
        <v>577</v>
      </c>
      <c r="F553" s="71">
        <v>1.0</v>
      </c>
      <c r="G553" s="71" t="s">
        <v>61</v>
      </c>
      <c r="H553" s="71" t="s">
        <v>595</v>
      </c>
      <c r="I553" s="71" t="s">
        <v>595</v>
      </c>
    </row>
    <row r="554" ht="15.0" customHeight="1">
      <c r="A554" s="71">
        <v>1.0</v>
      </c>
      <c r="B554" s="102">
        <v>43649.0</v>
      </c>
      <c r="C554" s="71" t="s">
        <v>681</v>
      </c>
      <c r="D554" s="71" t="s">
        <v>577</v>
      </c>
      <c r="E554" s="71" t="s">
        <v>577</v>
      </c>
      <c r="F554" s="71">
        <v>1.0</v>
      </c>
      <c r="G554" s="71" t="s">
        <v>61</v>
      </c>
      <c r="H554" s="71" t="s">
        <v>595</v>
      </c>
      <c r="I554" s="71" t="s">
        <v>595</v>
      </c>
    </row>
    <row r="555" ht="15.0" customHeight="1">
      <c r="A555" s="71">
        <v>1.0</v>
      </c>
      <c r="B555" s="102">
        <v>43681.0</v>
      </c>
      <c r="C555" s="71" t="s">
        <v>681</v>
      </c>
      <c r="D555" s="71" t="s">
        <v>577</v>
      </c>
      <c r="E555" s="71" t="s">
        <v>577</v>
      </c>
      <c r="F555" s="71">
        <v>1.0</v>
      </c>
      <c r="G555" s="71" t="s">
        <v>61</v>
      </c>
      <c r="H555" s="71" t="s">
        <v>575</v>
      </c>
      <c r="I555" s="71" t="s">
        <v>575</v>
      </c>
    </row>
    <row r="556" ht="15.0" customHeight="1">
      <c r="A556" s="71">
        <v>1.0</v>
      </c>
      <c r="B556" s="102">
        <v>43683.0</v>
      </c>
      <c r="C556" s="71" t="s">
        <v>681</v>
      </c>
      <c r="D556" s="71" t="s">
        <v>577</v>
      </c>
      <c r="E556" s="71" t="s">
        <v>577</v>
      </c>
      <c r="F556" s="71">
        <v>1.0</v>
      </c>
      <c r="G556" s="71" t="s">
        <v>61</v>
      </c>
      <c r="H556" s="71" t="s">
        <v>575</v>
      </c>
      <c r="I556" s="71" t="s">
        <v>598</v>
      </c>
    </row>
    <row r="557" ht="15.0" customHeight="1">
      <c r="A557" s="71">
        <v>1.0</v>
      </c>
      <c r="B557" s="102">
        <v>43683.0</v>
      </c>
      <c r="C557" s="71" t="s">
        <v>681</v>
      </c>
      <c r="D557" s="71" t="s">
        <v>577</v>
      </c>
      <c r="E557" s="71" t="s">
        <v>577</v>
      </c>
      <c r="F557" s="71">
        <v>1.0</v>
      </c>
      <c r="G557" s="71" t="s">
        <v>61</v>
      </c>
      <c r="H557" s="71" t="s">
        <v>575</v>
      </c>
      <c r="I557" s="71" t="s">
        <v>598</v>
      </c>
    </row>
    <row r="558" ht="15.0" customHeight="1">
      <c r="A558" s="71">
        <v>1.0</v>
      </c>
      <c r="B558" s="102">
        <v>43684.0</v>
      </c>
      <c r="C558" s="71" t="s">
        <v>681</v>
      </c>
      <c r="D558" s="71" t="s">
        <v>577</v>
      </c>
      <c r="E558" s="71" t="s">
        <v>577</v>
      </c>
      <c r="F558" s="71">
        <v>1.0</v>
      </c>
      <c r="G558" s="71" t="s">
        <v>61</v>
      </c>
      <c r="H558" s="71" t="s">
        <v>622</v>
      </c>
      <c r="I558" s="71" t="s">
        <v>622</v>
      </c>
    </row>
    <row r="559" ht="15.0" customHeight="1">
      <c r="A559" s="71">
        <v>1.0</v>
      </c>
      <c r="B559" s="102">
        <v>43684.0</v>
      </c>
      <c r="C559" s="71" t="s">
        <v>681</v>
      </c>
      <c r="D559" s="71" t="s">
        <v>577</v>
      </c>
      <c r="E559" s="71" t="s">
        <v>577</v>
      </c>
      <c r="F559" s="71">
        <v>1.0</v>
      </c>
      <c r="G559" s="71" t="s">
        <v>61</v>
      </c>
      <c r="H559" s="71" t="s">
        <v>622</v>
      </c>
      <c r="I559" s="71" t="s">
        <v>622</v>
      </c>
    </row>
    <row r="560" ht="15.0" customHeight="1">
      <c r="A560" s="71">
        <v>1.0</v>
      </c>
      <c r="B560" s="102">
        <v>43687.0</v>
      </c>
      <c r="C560" s="71" t="s">
        <v>681</v>
      </c>
      <c r="D560" s="71" t="s">
        <v>577</v>
      </c>
      <c r="E560" s="71" t="s">
        <v>577</v>
      </c>
      <c r="F560" s="71">
        <v>1.0</v>
      </c>
      <c r="G560" s="71" t="s">
        <v>61</v>
      </c>
      <c r="H560" s="71" t="s">
        <v>581</v>
      </c>
      <c r="I560" s="71" t="s">
        <v>661</v>
      </c>
    </row>
    <row r="561" ht="15.0" customHeight="1">
      <c r="A561" s="71">
        <v>1.0</v>
      </c>
      <c r="B561" s="102">
        <v>43688.0</v>
      </c>
      <c r="C561" s="71" t="s">
        <v>681</v>
      </c>
      <c r="D561" s="71" t="s">
        <v>577</v>
      </c>
      <c r="E561" s="71" t="s">
        <v>577</v>
      </c>
      <c r="F561" s="71">
        <v>1.0</v>
      </c>
      <c r="G561" s="71" t="s">
        <v>61</v>
      </c>
      <c r="H561" s="71" t="s">
        <v>570</v>
      </c>
      <c r="I561" s="71" t="s">
        <v>765</v>
      </c>
    </row>
    <row r="562" ht="15.0" customHeight="1">
      <c r="A562" s="71">
        <v>1.0</v>
      </c>
      <c r="B562" s="102">
        <v>43688.0</v>
      </c>
      <c r="C562" s="71" t="s">
        <v>681</v>
      </c>
      <c r="D562" s="71" t="s">
        <v>577</v>
      </c>
      <c r="E562" s="71" t="s">
        <v>577</v>
      </c>
      <c r="F562" s="71">
        <v>1.0</v>
      </c>
      <c r="G562" s="71" t="s">
        <v>61</v>
      </c>
      <c r="H562" s="71" t="s">
        <v>570</v>
      </c>
      <c r="I562" s="71" t="s">
        <v>765</v>
      </c>
    </row>
    <row r="563" ht="15.0" customHeight="1">
      <c r="A563" s="71">
        <v>1.0</v>
      </c>
      <c r="B563" s="102">
        <v>43695.0</v>
      </c>
      <c r="C563" s="71" t="s">
        <v>681</v>
      </c>
      <c r="D563" s="71" t="s">
        <v>577</v>
      </c>
      <c r="E563" s="71" t="s">
        <v>577</v>
      </c>
      <c r="F563" s="71">
        <v>1.0</v>
      </c>
      <c r="G563" s="71" t="s">
        <v>61</v>
      </c>
      <c r="H563" s="71" t="s">
        <v>591</v>
      </c>
      <c r="I563" s="71" t="s">
        <v>591</v>
      </c>
    </row>
    <row r="564" ht="15.0" customHeight="1">
      <c r="A564" s="71">
        <v>1.0</v>
      </c>
      <c r="B564" s="102">
        <v>43696.0</v>
      </c>
      <c r="C564" s="71" t="s">
        <v>681</v>
      </c>
      <c r="D564" s="71" t="s">
        <v>577</v>
      </c>
      <c r="E564" s="71" t="s">
        <v>577</v>
      </c>
      <c r="F564" s="71">
        <v>1.0</v>
      </c>
      <c r="G564" s="71" t="s">
        <v>61</v>
      </c>
      <c r="H564" s="71" t="s">
        <v>622</v>
      </c>
      <c r="I564" s="71" t="s">
        <v>733</v>
      </c>
    </row>
    <row r="565" ht="15.0" customHeight="1">
      <c r="A565" s="71">
        <v>1.0</v>
      </c>
      <c r="B565" s="102">
        <v>43699.0</v>
      </c>
      <c r="C565" s="71" t="s">
        <v>681</v>
      </c>
      <c r="D565" s="71" t="s">
        <v>577</v>
      </c>
      <c r="E565" s="71" t="s">
        <v>577</v>
      </c>
      <c r="F565" s="71">
        <v>1.0</v>
      </c>
      <c r="G565" s="71" t="s">
        <v>61</v>
      </c>
      <c r="H565" s="71" t="s">
        <v>581</v>
      </c>
      <c r="I565" s="71" t="s">
        <v>764</v>
      </c>
    </row>
    <row r="566" ht="15.0" customHeight="1">
      <c r="A566" s="71">
        <v>1.0</v>
      </c>
      <c r="B566" s="102">
        <v>43705.0</v>
      </c>
      <c r="C566" s="71" t="s">
        <v>681</v>
      </c>
      <c r="D566" s="71" t="s">
        <v>577</v>
      </c>
      <c r="E566" s="71" t="s">
        <v>577</v>
      </c>
      <c r="F566" s="71">
        <v>1.0</v>
      </c>
      <c r="G566" s="71" t="s">
        <v>61</v>
      </c>
      <c r="H566" s="71" t="s">
        <v>581</v>
      </c>
      <c r="I566" s="71" t="s">
        <v>766</v>
      </c>
    </row>
    <row r="567" ht="15.0" customHeight="1">
      <c r="A567" s="71">
        <v>1.0</v>
      </c>
      <c r="B567" s="102">
        <v>43708.0</v>
      </c>
      <c r="C567" s="71" t="s">
        <v>681</v>
      </c>
      <c r="D567" s="71" t="s">
        <v>577</v>
      </c>
      <c r="E567" s="71" t="s">
        <v>577</v>
      </c>
      <c r="F567" s="71">
        <v>1.0</v>
      </c>
      <c r="G567" s="71" t="s">
        <v>61</v>
      </c>
      <c r="H567" s="71" t="s">
        <v>589</v>
      </c>
      <c r="I567" s="71" t="s">
        <v>767</v>
      </c>
    </row>
    <row r="568" ht="15.0" customHeight="1">
      <c r="A568" s="71">
        <v>1.0</v>
      </c>
      <c r="B568" s="102">
        <v>43708.0</v>
      </c>
      <c r="C568" s="71" t="s">
        <v>681</v>
      </c>
      <c r="D568" s="71" t="s">
        <v>577</v>
      </c>
      <c r="E568" s="71" t="s">
        <v>577</v>
      </c>
      <c r="F568" s="71">
        <v>1.0</v>
      </c>
      <c r="G568" s="71" t="s">
        <v>61</v>
      </c>
      <c r="H568" s="71" t="s">
        <v>610</v>
      </c>
      <c r="I568" s="71" t="s">
        <v>690</v>
      </c>
    </row>
    <row r="569" ht="15.0" customHeight="1">
      <c r="A569" s="71">
        <v>1.0</v>
      </c>
      <c r="B569" s="102">
        <v>43455.0</v>
      </c>
      <c r="C569" s="71" t="s">
        <v>681</v>
      </c>
      <c r="D569" s="71" t="s">
        <v>585</v>
      </c>
      <c r="E569" s="71" t="s">
        <v>577</v>
      </c>
      <c r="F569" s="71">
        <v>1.0</v>
      </c>
      <c r="G569" s="71" t="s">
        <v>61</v>
      </c>
      <c r="H569" s="71" t="s">
        <v>609</v>
      </c>
      <c r="I569" s="71" t="s">
        <v>609</v>
      </c>
    </row>
    <row r="570" ht="15.0" customHeight="1">
      <c r="A570" s="71">
        <v>1.0</v>
      </c>
      <c r="B570" s="102">
        <v>43547.0</v>
      </c>
      <c r="C570" s="71" t="s">
        <v>681</v>
      </c>
      <c r="D570" s="71" t="s">
        <v>585</v>
      </c>
      <c r="E570" s="71" t="s">
        <v>768</v>
      </c>
      <c r="F570" s="71">
        <v>3.0</v>
      </c>
      <c r="G570" s="71" t="s">
        <v>61</v>
      </c>
      <c r="H570" s="71" t="s">
        <v>609</v>
      </c>
      <c r="I570" s="71" t="s">
        <v>609</v>
      </c>
    </row>
    <row r="571" ht="15.0" customHeight="1">
      <c r="A571" s="71">
        <v>1.0</v>
      </c>
      <c r="B571" s="102">
        <v>43727.0</v>
      </c>
      <c r="C571" s="71" t="s">
        <v>681</v>
      </c>
      <c r="D571" s="71" t="s">
        <v>577</v>
      </c>
      <c r="E571" s="71" t="s">
        <v>577</v>
      </c>
      <c r="F571" s="71">
        <v>1.0</v>
      </c>
      <c r="G571" s="71" t="s">
        <v>61</v>
      </c>
      <c r="H571" s="71" t="s">
        <v>595</v>
      </c>
      <c r="I571" s="71" t="s">
        <v>769</v>
      </c>
    </row>
    <row r="572" ht="15.0" customHeight="1">
      <c r="A572" s="71">
        <v>1.0</v>
      </c>
      <c r="B572" s="102">
        <v>43757.0</v>
      </c>
      <c r="C572" s="71" t="s">
        <v>681</v>
      </c>
      <c r="D572" s="71" t="s">
        <v>577</v>
      </c>
      <c r="E572" s="71" t="s">
        <v>577</v>
      </c>
      <c r="F572" s="71">
        <v>1.0</v>
      </c>
      <c r="G572" s="71" t="s">
        <v>61</v>
      </c>
      <c r="H572" s="71" t="s">
        <v>575</v>
      </c>
      <c r="I572" s="71" t="s">
        <v>575</v>
      </c>
    </row>
    <row r="573" ht="15.0" customHeight="1">
      <c r="A573" s="71">
        <v>1.0</v>
      </c>
      <c r="B573" s="102">
        <v>43768.0</v>
      </c>
      <c r="C573" s="71" t="s">
        <v>681</v>
      </c>
      <c r="D573" s="71" t="s">
        <v>577</v>
      </c>
      <c r="E573" s="71" t="s">
        <v>577</v>
      </c>
      <c r="F573" s="71">
        <v>1.0</v>
      </c>
      <c r="G573" s="71" t="s">
        <v>61</v>
      </c>
      <c r="H573" s="71" t="s">
        <v>575</v>
      </c>
      <c r="I573" s="71" t="s">
        <v>635</v>
      </c>
    </row>
    <row r="574" ht="15.0" customHeight="1">
      <c r="A574" s="71">
        <v>1.0</v>
      </c>
      <c r="B574" s="102">
        <v>43887.0</v>
      </c>
      <c r="C574" s="71" t="s">
        <v>681</v>
      </c>
      <c r="D574" s="71" t="s">
        <v>577</v>
      </c>
      <c r="E574" s="71" t="s">
        <v>577</v>
      </c>
      <c r="F574" s="71">
        <v>1.0</v>
      </c>
      <c r="G574" s="71" t="s">
        <v>61</v>
      </c>
      <c r="H574" s="71" t="s">
        <v>622</v>
      </c>
      <c r="I574" s="71" t="s">
        <v>757</v>
      </c>
    </row>
    <row r="575" ht="15.0" customHeight="1">
      <c r="A575" s="71">
        <v>1.0</v>
      </c>
      <c r="B575" s="102">
        <v>43887.0</v>
      </c>
      <c r="C575" s="71" t="s">
        <v>681</v>
      </c>
      <c r="D575" s="71" t="s">
        <v>577</v>
      </c>
      <c r="E575" s="71" t="s">
        <v>577</v>
      </c>
      <c r="F575" s="71">
        <v>1.0</v>
      </c>
      <c r="G575" s="71" t="s">
        <v>61</v>
      </c>
      <c r="H575" s="71" t="s">
        <v>622</v>
      </c>
      <c r="I575" s="71" t="s">
        <v>757</v>
      </c>
    </row>
    <row r="576" ht="15.0" customHeight="1">
      <c r="A576" s="71">
        <v>1.0</v>
      </c>
      <c r="B576" s="102">
        <v>43864.0</v>
      </c>
      <c r="C576" s="71" t="s">
        <v>681</v>
      </c>
      <c r="D576" s="71" t="s">
        <v>577</v>
      </c>
      <c r="E576" s="71" t="s">
        <v>577</v>
      </c>
      <c r="F576" s="71">
        <v>1.0</v>
      </c>
      <c r="G576" s="71" t="s">
        <v>61</v>
      </c>
      <c r="H576" s="71" t="s">
        <v>626</v>
      </c>
      <c r="I576" s="71" t="s">
        <v>770</v>
      </c>
    </row>
    <row r="577" ht="15.0" customHeight="1">
      <c r="A577" s="71">
        <v>1.0</v>
      </c>
      <c r="B577" s="102">
        <v>43864.0</v>
      </c>
      <c r="C577" s="71" t="s">
        <v>681</v>
      </c>
      <c r="D577" s="71" t="s">
        <v>577</v>
      </c>
      <c r="E577" s="71" t="s">
        <v>577</v>
      </c>
      <c r="F577" s="71">
        <v>1.0</v>
      </c>
      <c r="G577" s="71" t="s">
        <v>61</v>
      </c>
      <c r="H577" s="71" t="s">
        <v>626</v>
      </c>
      <c r="I577" s="71" t="s">
        <v>770</v>
      </c>
    </row>
    <row r="578" ht="15.0" customHeight="1">
      <c r="A578" s="71">
        <v>1.0</v>
      </c>
      <c r="B578" s="102">
        <v>43955.0</v>
      </c>
      <c r="C578" s="71" t="s">
        <v>681</v>
      </c>
      <c r="D578" s="71" t="s">
        <v>577</v>
      </c>
      <c r="E578" s="71" t="s">
        <v>577</v>
      </c>
      <c r="F578" s="71">
        <v>1.0</v>
      </c>
      <c r="G578" s="71" t="s">
        <v>61</v>
      </c>
      <c r="H578" s="71" t="s">
        <v>581</v>
      </c>
      <c r="I578" s="71" t="s">
        <v>640</v>
      </c>
    </row>
    <row r="579" ht="15.0" customHeight="1">
      <c r="A579" s="71">
        <v>1.0</v>
      </c>
      <c r="B579" s="102">
        <v>43866.0</v>
      </c>
      <c r="C579" s="71" t="s">
        <v>679</v>
      </c>
      <c r="D579" s="71" t="s">
        <v>577</v>
      </c>
      <c r="E579" s="71" t="s">
        <v>577</v>
      </c>
      <c r="F579" s="71">
        <v>1.0</v>
      </c>
      <c r="G579" s="71" t="s">
        <v>61</v>
      </c>
      <c r="H579" s="71" t="s">
        <v>600</v>
      </c>
      <c r="I579" s="71" t="s">
        <v>771</v>
      </c>
    </row>
    <row r="580" ht="15.0" customHeight="1">
      <c r="A580" s="71">
        <v>1.0</v>
      </c>
      <c r="B580" s="102">
        <v>43957.0</v>
      </c>
      <c r="C580" s="71" t="s">
        <v>681</v>
      </c>
      <c r="D580" s="71" t="s">
        <v>577</v>
      </c>
      <c r="E580" s="71" t="s">
        <v>577</v>
      </c>
      <c r="F580" s="71">
        <v>1.0</v>
      </c>
      <c r="G580" s="71" t="s">
        <v>61</v>
      </c>
      <c r="H580" s="71" t="s">
        <v>589</v>
      </c>
      <c r="I580" s="71" t="s">
        <v>729</v>
      </c>
    </row>
    <row r="581" ht="15.0" customHeight="1">
      <c r="A581" s="71">
        <v>1.0</v>
      </c>
      <c r="B581" s="102">
        <v>43978.0</v>
      </c>
      <c r="C581" s="71" t="s">
        <v>681</v>
      </c>
      <c r="D581" s="71" t="s">
        <v>577</v>
      </c>
      <c r="E581" s="71" t="s">
        <v>577</v>
      </c>
      <c r="F581" s="71">
        <v>1.0</v>
      </c>
      <c r="G581" s="71" t="s">
        <v>61</v>
      </c>
      <c r="H581" s="71" t="s">
        <v>622</v>
      </c>
      <c r="I581" s="71" t="s">
        <v>733</v>
      </c>
    </row>
    <row r="582" ht="15.0" customHeight="1">
      <c r="A582" s="71">
        <v>1.0</v>
      </c>
      <c r="B582" s="102">
        <v>44078.0</v>
      </c>
      <c r="C582" s="71" t="s">
        <v>679</v>
      </c>
      <c r="D582" s="71" t="s">
        <v>577</v>
      </c>
      <c r="E582" s="71" t="s">
        <v>577</v>
      </c>
      <c r="F582" s="71">
        <v>1.0</v>
      </c>
      <c r="G582" s="71" t="s">
        <v>566</v>
      </c>
      <c r="H582" s="71" t="s">
        <v>594</v>
      </c>
      <c r="I582" s="71" t="s">
        <v>628</v>
      </c>
    </row>
    <row r="583" ht="15.0" customHeight="1">
      <c r="A583" s="71">
        <v>1.0</v>
      </c>
      <c r="B583" s="102">
        <v>43972.0</v>
      </c>
      <c r="C583" s="71" t="s">
        <v>681</v>
      </c>
      <c r="D583" s="71" t="s">
        <v>577</v>
      </c>
      <c r="E583" s="71" t="s">
        <v>577</v>
      </c>
      <c r="F583" s="71">
        <v>1.0</v>
      </c>
      <c r="G583" s="71" t="s">
        <v>61</v>
      </c>
      <c r="H583" s="71" t="s">
        <v>581</v>
      </c>
      <c r="I583" s="71" t="s">
        <v>739</v>
      </c>
    </row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5:$I$583"/>
  <mergeCells count="1">
    <mergeCell ref="A2:M3"/>
  </mergeCells>
  <dataValidations>
    <dataValidation type="list" allowBlank="1" showErrorMessage="1" sqref="I268 I270 I275 I278 I284:I478 I495:I513 I525 I529 I534 I549">
      <formula1>MUN</formula1>
    </dataValidation>
    <dataValidation type="list" allowBlank="1" showErrorMessage="1" sqref="I179:I18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4.88"/>
    <col customWidth="1" min="3" max="26" width="9.38"/>
  </cols>
  <sheetData>
    <row r="1" ht="14.25" customHeight="1">
      <c r="B1" s="92" t="s">
        <v>772</v>
      </c>
    </row>
    <row r="2" ht="14.25" customHeight="1">
      <c r="B2" s="103" t="s">
        <v>773</v>
      </c>
    </row>
    <row r="3" ht="14.25" customHeight="1">
      <c r="B3" s="92" t="s">
        <v>774</v>
      </c>
      <c r="J3" s="55"/>
      <c r="K3" s="55">
        <v>2018.0</v>
      </c>
      <c r="L3" s="55">
        <v>2019.0</v>
      </c>
      <c r="M3" s="55">
        <v>2020.0</v>
      </c>
    </row>
    <row r="4" ht="14.25" customHeight="1">
      <c r="J4" s="55" t="s">
        <v>61</v>
      </c>
      <c r="K4" s="55">
        <v>5013.0</v>
      </c>
      <c r="L4" s="55">
        <v>2386.0</v>
      </c>
      <c r="M4" s="55">
        <v>1015.0</v>
      </c>
    </row>
    <row r="5" ht="14.25" customHeight="1">
      <c r="B5" s="55" t="s">
        <v>775</v>
      </c>
      <c r="C5" s="55">
        <v>2018.0</v>
      </c>
      <c r="D5" s="55">
        <v>2019.0</v>
      </c>
      <c r="E5" s="55">
        <v>2020.0</v>
      </c>
      <c r="J5" s="55" t="s">
        <v>776</v>
      </c>
      <c r="K5" s="55">
        <v>1492.0</v>
      </c>
      <c r="L5" s="55">
        <v>1587.0</v>
      </c>
      <c r="M5" s="55">
        <v>1748.0</v>
      </c>
    </row>
    <row r="6" ht="14.25" customHeight="1">
      <c r="B6" s="55" t="s">
        <v>777</v>
      </c>
      <c r="C6" s="55">
        <f>24+17</f>
        <v>41</v>
      </c>
      <c r="D6" s="55"/>
      <c r="E6" s="55"/>
      <c r="J6" s="55" t="s">
        <v>778</v>
      </c>
      <c r="K6" s="55">
        <f t="shared" ref="K6:M6" si="1">SUM(K4:K5)</f>
        <v>6505</v>
      </c>
      <c r="L6" s="55">
        <f t="shared" si="1"/>
        <v>3973</v>
      </c>
      <c r="M6" s="55">
        <f t="shared" si="1"/>
        <v>2763</v>
      </c>
    </row>
    <row r="7" ht="14.25" customHeight="1">
      <c r="B7" s="55" t="s">
        <v>779</v>
      </c>
      <c r="C7" s="55">
        <v>19.0</v>
      </c>
      <c r="D7" s="55"/>
      <c r="E7" s="55"/>
    </row>
    <row r="8" ht="14.25" customHeight="1">
      <c r="B8" s="55" t="s">
        <v>780</v>
      </c>
      <c r="C8" s="55">
        <v>78.0</v>
      </c>
      <c r="D8" s="55"/>
      <c r="E8" s="55"/>
    </row>
    <row r="9" ht="14.25" customHeight="1">
      <c r="B9" s="55" t="s">
        <v>781</v>
      </c>
      <c r="C9" s="55">
        <v>87.0</v>
      </c>
      <c r="D9" s="55"/>
      <c r="E9" s="55"/>
    </row>
    <row r="10" ht="14.25" customHeight="1">
      <c r="B10" s="55" t="s">
        <v>782</v>
      </c>
      <c r="C10" s="55">
        <v>261.0</v>
      </c>
      <c r="D10" s="55"/>
      <c r="E10" s="55"/>
    </row>
    <row r="11" ht="14.25" customHeight="1">
      <c r="B11" s="55" t="s">
        <v>783</v>
      </c>
      <c r="C11" s="55">
        <v>328.0</v>
      </c>
      <c r="D11" s="55"/>
      <c r="E11" s="55"/>
    </row>
    <row r="12" ht="14.25" customHeight="1">
      <c r="B12" s="55" t="s">
        <v>784</v>
      </c>
      <c r="C12" s="55">
        <v>7.0</v>
      </c>
      <c r="D12" s="55"/>
      <c r="E12" s="55"/>
    </row>
    <row r="13" ht="14.25" customHeight="1">
      <c r="B13" s="55" t="s">
        <v>785</v>
      </c>
      <c r="C13" s="55">
        <v>72.0</v>
      </c>
      <c r="D13" s="55"/>
      <c r="E13" s="55"/>
    </row>
    <row r="14" ht="14.25" customHeight="1">
      <c r="B14" s="55" t="s">
        <v>786</v>
      </c>
      <c r="C14" s="55">
        <v>7.0</v>
      </c>
      <c r="D14" s="55"/>
      <c r="E14" s="55"/>
    </row>
    <row r="15" ht="14.25" customHeight="1">
      <c r="B15" s="55" t="s">
        <v>787</v>
      </c>
      <c r="C15" s="55">
        <v>187.0</v>
      </c>
      <c r="D15" s="55"/>
      <c r="E15" s="55"/>
    </row>
    <row r="16" ht="14.25" customHeight="1">
      <c r="B16" s="55" t="s">
        <v>788</v>
      </c>
      <c r="C16" s="55">
        <f>9+36</f>
        <v>45</v>
      </c>
      <c r="D16" s="55"/>
      <c r="E16" s="55"/>
    </row>
    <row r="17" ht="14.25" customHeight="1">
      <c r="B17" s="55" t="s">
        <v>789</v>
      </c>
      <c r="C17" s="55">
        <v>97.0</v>
      </c>
      <c r="D17" s="55"/>
      <c r="E17" s="55"/>
    </row>
    <row r="18" ht="14.25" customHeight="1">
      <c r="B18" s="55" t="s">
        <v>790</v>
      </c>
      <c r="C18" s="55">
        <v>70.0</v>
      </c>
      <c r="D18" s="55"/>
      <c r="E18" s="55"/>
    </row>
    <row r="19" ht="14.25" customHeight="1">
      <c r="B19" s="55" t="s">
        <v>791</v>
      </c>
      <c r="C19" s="55">
        <v>6.0</v>
      </c>
      <c r="D19" s="55"/>
      <c r="E19" s="55"/>
    </row>
    <row r="20" ht="14.25" customHeight="1">
      <c r="B20" s="55" t="s">
        <v>792</v>
      </c>
      <c r="C20" s="55">
        <v>23.0</v>
      </c>
      <c r="D20" s="55"/>
      <c r="E20" s="55"/>
    </row>
    <row r="21" ht="14.25" customHeight="1">
      <c r="B21" s="55" t="s">
        <v>793</v>
      </c>
      <c r="C21" s="55">
        <v>136.0</v>
      </c>
      <c r="D21" s="55"/>
      <c r="E21" s="55"/>
    </row>
    <row r="22" ht="14.25" customHeight="1">
      <c r="B22" s="55" t="s">
        <v>794</v>
      </c>
      <c r="C22" s="55">
        <v>26.0</v>
      </c>
      <c r="D22" s="55"/>
      <c r="E22" s="55"/>
    </row>
    <row r="23" ht="14.25" customHeight="1">
      <c r="B23" s="55" t="s">
        <v>795</v>
      </c>
      <c r="C23" s="55">
        <v>1.0</v>
      </c>
      <c r="D23" s="55"/>
      <c r="E23" s="55"/>
    </row>
    <row r="24" ht="14.25" customHeight="1">
      <c r="B24" s="55" t="s">
        <v>796</v>
      </c>
      <c r="C24" s="55">
        <v>1.0</v>
      </c>
      <c r="D24" s="55"/>
      <c r="E24" s="55"/>
    </row>
    <row r="25" ht="14.25" customHeight="1">
      <c r="B25" s="55" t="s">
        <v>778</v>
      </c>
      <c r="C25" s="55">
        <f>SUM(C6:C24)</f>
        <v>1492</v>
      </c>
      <c r="D25" s="55">
        <v>1587.0</v>
      </c>
      <c r="E25" s="55">
        <v>1748.0</v>
      </c>
    </row>
    <row r="26" ht="14.25" customHeight="1"/>
    <row r="27" ht="14.25" customHeight="1">
      <c r="B27" s="92" t="s">
        <v>797</v>
      </c>
    </row>
    <row r="28" ht="14.25" customHeight="1"/>
    <row r="29" ht="14.25" customHeight="1">
      <c r="B29" s="55" t="s">
        <v>774</v>
      </c>
      <c r="C29" s="55"/>
      <c r="D29" s="55"/>
      <c r="E29" s="55"/>
    </row>
    <row r="30" ht="14.25" customHeight="1">
      <c r="B30" s="55"/>
      <c r="C30" s="55"/>
      <c r="D30" s="55"/>
      <c r="E30" s="55"/>
    </row>
    <row r="31" ht="14.25" customHeight="1">
      <c r="B31" s="55" t="s">
        <v>775</v>
      </c>
      <c r="C31" s="55">
        <v>2018.0</v>
      </c>
      <c r="D31" s="55">
        <v>2019.0</v>
      </c>
      <c r="E31" s="55">
        <v>2020.0</v>
      </c>
    </row>
    <row r="32" ht="14.25" customHeight="1">
      <c r="B32" s="55" t="s">
        <v>798</v>
      </c>
      <c r="C32" s="55">
        <v>1325.0</v>
      </c>
      <c r="D32" s="55">
        <v>825.0</v>
      </c>
      <c r="E32" s="55">
        <v>451.0</v>
      </c>
    </row>
    <row r="33" ht="14.25" customHeight="1">
      <c r="B33" s="55" t="s">
        <v>799</v>
      </c>
      <c r="C33" s="55">
        <v>1235.0</v>
      </c>
      <c r="D33" s="55">
        <v>681.0</v>
      </c>
      <c r="E33" s="55">
        <v>239.0</v>
      </c>
    </row>
    <row r="34" ht="14.25" customHeight="1">
      <c r="B34" s="55" t="s">
        <v>800</v>
      </c>
      <c r="C34" s="55">
        <v>2453.0</v>
      </c>
      <c r="D34" s="55">
        <v>880.0</v>
      </c>
      <c r="E34" s="55">
        <v>325.0</v>
      </c>
    </row>
    <row r="35" ht="14.25" customHeight="1">
      <c r="B35" s="55" t="s">
        <v>57</v>
      </c>
      <c r="C35" s="55">
        <f t="shared" ref="C35:E35" si="2">SUM(C32:C34)</f>
        <v>5013</v>
      </c>
      <c r="D35" s="55">
        <f t="shared" si="2"/>
        <v>2386</v>
      </c>
      <c r="E35" s="55">
        <f t="shared" si="2"/>
        <v>1015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</hyperlinks>
  <printOptions/>
  <pageMargins bottom="0.75" footer="0.0" header="0.0" left="0.7" right="0.7" top="0.75"/>
  <pageSetup orientation="landscape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88"/>
    <col customWidth="1" min="2" max="2" width="17.0"/>
    <col customWidth="1" min="3" max="3" width="14.88"/>
    <col customWidth="1" min="4" max="4" width="13.13"/>
    <col customWidth="1" min="5" max="5" width="45.88"/>
    <col customWidth="1" min="6" max="6" width="19.88"/>
    <col customWidth="1" min="7" max="7" width="23.63"/>
    <col customWidth="1" min="8" max="8" width="20.5"/>
    <col customWidth="1" min="9" max="26" width="9.25"/>
  </cols>
  <sheetData>
    <row r="1" ht="14.25" customHeight="1">
      <c r="A1" s="104" t="s">
        <v>801</v>
      </c>
    </row>
    <row r="2" ht="14.25" customHeight="1"/>
    <row r="3" ht="14.25" customHeight="1">
      <c r="B3" s="105" t="s">
        <v>802</v>
      </c>
    </row>
    <row r="4" ht="14.25" customHeight="1">
      <c r="B4" s="106" t="s">
        <v>803</v>
      </c>
    </row>
    <row r="5" ht="14.25" customHeight="1">
      <c r="B5" s="106" t="s">
        <v>804</v>
      </c>
    </row>
    <row r="6" ht="14.25" customHeight="1">
      <c r="A6" s="107"/>
      <c r="B6" s="107"/>
      <c r="C6" s="107"/>
      <c r="D6" s="107"/>
      <c r="E6" s="107"/>
      <c r="F6" s="107"/>
      <c r="G6" s="107"/>
      <c r="H6" s="107"/>
    </row>
    <row r="7" ht="41.25" customHeight="1">
      <c r="A7" s="107"/>
      <c r="B7" s="108" t="s">
        <v>805</v>
      </c>
    </row>
    <row r="8" ht="23.25" customHeight="1">
      <c r="A8" s="107"/>
      <c r="B8" s="109" t="s">
        <v>806</v>
      </c>
      <c r="C8" s="109" t="s">
        <v>807</v>
      </c>
      <c r="D8" s="109" t="s">
        <v>808</v>
      </c>
      <c r="E8" s="109" t="s">
        <v>809</v>
      </c>
      <c r="F8" s="109" t="s">
        <v>810</v>
      </c>
      <c r="G8" s="110" t="s">
        <v>811</v>
      </c>
      <c r="H8" s="110" t="s">
        <v>812</v>
      </c>
    </row>
    <row r="9" ht="14.25" customHeight="1">
      <c r="A9" s="107"/>
      <c r="B9" s="55" t="s">
        <v>813</v>
      </c>
      <c r="C9" s="55" t="s">
        <v>814</v>
      </c>
      <c r="D9" s="55">
        <v>4.0</v>
      </c>
      <c r="E9" s="55" t="s">
        <v>815</v>
      </c>
      <c r="F9" s="55" t="s">
        <v>816</v>
      </c>
      <c r="G9" s="111" t="s">
        <v>817</v>
      </c>
      <c r="H9" s="112">
        <v>24.0</v>
      </c>
    </row>
    <row r="10" ht="14.25" customHeight="1">
      <c r="A10" s="107"/>
      <c r="B10" s="55" t="s">
        <v>813</v>
      </c>
      <c r="C10" s="55" t="s">
        <v>814</v>
      </c>
      <c r="D10" s="55">
        <v>8.0</v>
      </c>
      <c r="E10" s="55" t="s">
        <v>815</v>
      </c>
      <c r="F10" s="55" t="s">
        <v>816</v>
      </c>
      <c r="G10" s="111" t="s">
        <v>818</v>
      </c>
      <c r="H10" s="112">
        <v>1.0</v>
      </c>
    </row>
    <row r="11" ht="14.25" customHeight="1">
      <c r="A11" s="107"/>
      <c r="B11" s="55" t="s">
        <v>813</v>
      </c>
      <c r="C11" s="55" t="s">
        <v>814</v>
      </c>
      <c r="D11" s="55">
        <v>9.0</v>
      </c>
      <c r="E11" s="55" t="s">
        <v>819</v>
      </c>
      <c r="F11" s="55" t="s">
        <v>816</v>
      </c>
      <c r="G11" s="111" t="s">
        <v>820</v>
      </c>
      <c r="H11" s="112">
        <v>3.0</v>
      </c>
    </row>
    <row r="12" ht="14.25" customHeight="1">
      <c r="A12" s="107"/>
      <c r="B12" s="55" t="s">
        <v>813</v>
      </c>
      <c r="C12" s="55" t="s">
        <v>814</v>
      </c>
      <c r="D12" s="55">
        <v>9.0</v>
      </c>
      <c r="E12" s="55" t="s">
        <v>815</v>
      </c>
      <c r="F12" s="55" t="s">
        <v>821</v>
      </c>
      <c r="G12" s="111" t="s">
        <v>820</v>
      </c>
      <c r="H12" s="112">
        <v>1.0</v>
      </c>
    </row>
    <row r="13" ht="14.25" customHeight="1">
      <c r="A13" s="107"/>
      <c r="B13" s="55" t="s">
        <v>813</v>
      </c>
      <c r="C13" s="55" t="s">
        <v>814</v>
      </c>
      <c r="D13" s="55">
        <v>9.0</v>
      </c>
      <c r="E13" s="55" t="s">
        <v>815</v>
      </c>
      <c r="F13" s="55" t="s">
        <v>816</v>
      </c>
      <c r="G13" s="111" t="s">
        <v>820</v>
      </c>
      <c r="H13" s="112">
        <v>8.0</v>
      </c>
    </row>
    <row r="14" ht="14.25" customHeight="1">
      <c r="A14" s="107"/>
      <c r="B14" s="55" t="s">
        <v>813</v>
      </c>
      <c r="C14" s="55" t="s">
        <v>814</v>
      </c>
      <c r="D14" s="55">
        <v>9.0</v>
      </c>
      <c r="E14" s="55" t="s">
        <v>822</v>
      </c>
      <c r="F14" s="55" t="s">
        <v>816</v>
      </c>
      <c r="G14" s="111" t="s">
        <v>820</v>
      </c>
      <c r="H14" s="112">
        <v>1.0</v>
      </c>
    </row>
    <row r="15" ht="14.25" customHeight="1">
      <c r="A15" s="107"/>
      <c r="B15" s="55" t="s">
        <v>813</v>
      </c>
      <c r="C15" s="55" t="s">
        <v>814</v>
      </c>
      <c r="D15" s="55">
        <v>15.0</v>
      </c>
      <c r="E15" s="55" t="s">
        <v>823</v>
      </c>
      <c r="F15" s="55" t="s">
        <v>816</v>
      </c>
      <c r="G15" s="111" t="s">
        <v>817</v>
      </c>
      <c r="H15" s="112">
        <v>1.0</v>
      </c>
    </row>
    <row r="16" ht="14.25" customHeight="1">
      <c r="A16" s="107"/>
      <c r="B16" s="55" t="s">
        <v>813</v>
      </c>
      <c r="C16" s="55" t="s">
        <v>814</v>
      </c>
      <c r="D16" s="55">
        <v>15.0</v>
      </c>
      <c r="E16" s="55" t="s">
        <v>815</v>
      </c>
      <c r="F16" s="55" t="s">
        <v>816</v>
      </c>
      <c r="G16" s="111" t="s">
        <v>820</v>
      </c>
      <c r="H16" s="112">
        <v>8.0</v>
      </c>
    </row>
    <row r="17" ht="14.25" customHeight="1">
      <c r="A17" s="107"/>
      <c r="B17" s="55" t="s">
        <v>813</v>
      </c>
      <c r="C17" s="55" t="s">
        <v>814</v>
      </c>
      <c r="D17" s="55">
        <v>16.0</v>
      </c>
      <c r="E17" s="55" t="s">
        <v>824</v>
      </c>
      <c r="F17" s="55" t="s">
        <v>821</v>
      </c>
      <c r="G17" s="111" t="s">
        <v>818</v>
      </c>
      <c r="H17" s="112">
        <v>1.0</v>
      </c>
    </row>
    <row r="18" ht="14.25" customHeight="1">
      <c r="A18" s="107"/>
      <c r="B18" s="55" t="s">
        <v>813</v>
      </c>
      <c r="C18" s="55" t="s">
        <v>814</v>
      </c>
      <c r="D18" s="55">
        <v>17.0</v>
      </c>
      <c r="E18" s="55" t="s">
        <v>815</v>
      </c>
      <c r="F18" s="55" t="s">
        <v>816</v>
      </c>
      <c r="G18" s="111" t="s">
        <v>820</v>
      </c>
      <c r="H18" s="112">
        <v>4.0</v>
      </c>
    </row>
    <row r="19" ht="14.25" customHeight="1">
      <c r="A19" s="107"/>
      <c r="B19" s="55" t="s">
        <v>813</v>
      </c>
      <c r="C19" s="55" t="s">
        <v>814</v>
      </c>
      <c r="D19" s="55">
        <v>18.0</v>
      </c>
      <c r="E19" s="55" t="s">
        <v>825</v>
      </c>
      <c r="F19" s="55" t="s">
        <v>821</v>
      </c>
      <c r="G19" s="111" t="s">
        <v>818</v>
      </c>
      <c r="H19" s="112">
        <v>1.0</v>
      </c>
    </row>
    <row r="20" ht="14.25" customHeight="1">
      <c r="A20" s="107"/>
      <c r="B20" s="55" t="s">
        <v>813</v>
      </c>
      <c r="C20" s="55" t="s">
        <v>814</v>
      </c>
      <c r="D20" s="55">
        <v>19.0</v>
      </c>
      <c r="E20" s="55" t="s">
        <v>815</v>
      </c>
      <c r="F20" s="55" t="s">
        <v>821</v>
      </c>
      <c r="G20" s="111" t="s">
        <v>820</v>
      </c>
      <c r="H20" s="112">
        <v>1.0</v>
      </c>
    </row>
    <row r="21" ht="14.25" customHeight="1">
      <c r="A21" s="107"/>
      <c r="B21" s="55" t="s">
        <v>813</v>
      </c>
      <c r="C21" s="55" t="s">
        <v>814</v>
      </c>
      <c r="D21" s="55">
        <v>19.0</v>
      </c>
      <c r="E21" s="55" t="s">
        <v>815</v>
      </c>
      <c r="F21" s="55" t="s">
        <v>816</v>
      </c>
      <c r="G21" s="111" t="s">
        <v>817</v>
      </c>
      <c r="H21" s="112">
        <v>3.0</v>
      </c>
    </row>
    <row r="22" ht="14.25" customHeight="1">
      <c r="A22" s="107"/>
      <c r="B22" s="55" t="s">
        <v>813</v>
      </c>
      <c r="C22" s="55" t="s">
        <v>814</v>
      </c>
      <c r="D22" s="55">
        <v>19.0</v>
      </c>
      <c r="E22" s="55" t="s">
        <v>815</v>
      </c>
      <c r="F22" s="55" t="s">
        <v>816</v>
      </c>
      <c r="G22" s="113" t="s">
        <v>820</v>
      </c>
      <c r="H22" s="114">
        <v>5.0</v>
      </c>
    </row>
    <row r="23" ht="14.25" customHeight="1">
      <c r="A23" s="107"/>
      <c r="B23" s="55" t="s">
        <v>813</v>
      </c>
      <c r="C23" s="55" t="s">
        <v>814</v>
      </c>
      <c r="D23" s="55">
        <v>19.0</v>
      </c>
      <c r="E23" s="55" t="s">
        <v>825</v>
      </c>
      <c r="F23" s="55" t="s">
        <v>816</v>
      </c>
      <c r="G23" s="111" t="s">
        <v>826</v>
      </c>
      <c r="H23" s="112">
        <v>2.0</v>
      </c>
    </row>
    <row r="24" ht="14.25" customHeight="1">
      <c r="A24" s="107"/>
      <c r="B24" s="55" t="s">
        <v>813</v>
      </c>
      <c r="C24" s="55" t="s">
        <v>814</v>
      </c>
      <c r="D24" s="55">
        <v>22.0</v>
      </c>
      <c r="E24" s="55" t="s">
        <v>815</v>
      </c>
      <c r="F24" s="55" t="s">
        <v>816</v>
      </c>
      <c r="G24" s="111" t="s">
        <v>826</v>
      </c>
      <c r="H24" s="112">
        <v>1.0</v>
      </c>
    </row>
    <row r="25" ht="14.25" customHeight="1">
      <c r="A25" s="107"/>
      <c r="B25" s="55" t="s">
        <v>813</v>
      </c>
      <c r="C25" s="55" t="s">
        <v>814</v>
      </c>
      <c r="D25" s="55">
        <v>22.0</v>
      </c>
      <c r="E25" s="55" t="s">
        <v>815</v>
      </c>
      <c r="F25" s="55" t="s">
        <v>816</v>
      </c>
      <c r="G25" s="113" t="s">
        <v>820</v>
      </c>
      <c r="H25" s="114">
        <v>4.0</v>
      </c>
    </row>
    <row r="26" ht="14.25" customHeight="1">
      <c r="A26" s="107"/>
      <c r="B26" s="55" t="s">
        <v>813</v>
      </c>
      <c r="C26" s="55" t="s">
        <v>814</v>
      </c>
      <c r="D26" s="55">
        <v>22.0</v>
      </c>
      <c r="E26" s="55" t="s">
        <v>827</v>
      </c>
      <c r="F26" s="55" t="s">
        <v>816</v>
      </c>
      <c r="G26" s="111" t="s">
        <v>828</v>
      </c>
      <c r="H26" s="112">
        <v>1.0</v>
      </c>
    </row>
    <row r="27" ht="14.25" customHeight="1">
      <c r="A27" s="107"/>
      <c r="B27" s="55" t="s">
        <v>813</v>
      </c>
      <c r="C27" s="55" t="s">
        <v>814</v>
      </c>
      <c r="D27" s="55">
        <v>23.0</v>
      </c>
      <c r="E27" s="55" t="s">
        <v>829</v>
      </c>
      <c r="F27" s="55" t="s">
        <v>821</v>
      </c>
      <c r="G27" s="111" t="s">
        <v>828</v>
      </c>
      <c r="H27" s="112">
        <v>1.0</v>
      </c>
    </row>
    <row r="28" ht="14.25" customHeight="1">
      <c r="A28" s="107"/>
      <c r="B28" s="55" t="s">
        <v>813</v>
      </c>
      <c r="C28" s="55" t="s">
        <v>814</v>
      </c>
      <c r="D28" s="55">
        <v>23.0</v>
      </c>
      <c r="E28" s="55" t="s">
        <v>815</v>
      </c>
      <c r="F28" s="55" t="s">
        <v>816</v>
      </c>
      <c r="G28" s="111" t="s">
        <v>820</v>
      </c>
      <c r="H28" s="112">
        <v>2.0</v>
      </c>
    </row>
    <row r="29" ht="14.25" customHeight="1">
      <c r="A29" s="107"/>
      <c r="B29" s="55" t="s">
        <v>813</v>
      </c>
      <c r="C29" s="55" t="s">
        <v>814</v>
      </c>
      <c r="D29" s="55">
        <v>24.0</v>
      </c>
      <c r="E29" s="55" t="s">
        <v>823</v>
      </c>
      <c r="F29" s="55" t="s">
        <v>816</v>
      </c>
      <c r="G29" s="111" t="s">
        <v>828</v>
      </c>
      <c r="H29" s="112">
        <v>1.0</v>
      </c>
    </row>
    <row r="30" ht="14.25" customHeight="1">
      <c r="A30" s="107"/>
      <c r="B30" s="55" t="s">
        <v>813</v>
      </c>
      <c r="C30" s="55" t="s">
        <v>814</v>
      </c>
      <c r="D30" s="55">
        <v>25.0</v>
      </c>
      <c r="E30" s="55" t="s">
        <v>822</v>
      </c>
      <c r="F30" s="55" t="s">
        <v>816</v>
      </c>
      <c r="G30" s="111" t="s">
        <v>826</v>
      </c>
      <c r="H30" s="112">
        <v>1.0</v>
      </c>
    </row>
    <row r="31" ht="14.25" customHeight="1">
      <c r="A31" s="107"/>
      <c r="B31" s="55" t="s">
        <v>813</v>
      </c>
      <c r="C31" s="55" t="s">
        <v>814</v>
      </c>
      <c r="D31" s="55">
        <v>26.0</v>
      </c>
      <c r="E31" s="55" t="s">
        <v>830</v>
      </c>
      <c r="F31" s="55" t="s">
        <v>816</v>
      </c>
      <c r="G31" s="111" t="s">
        <v>831</v>
      </c>
      <c r="H31" s="112">
        <v>1.0</v>
      </c>
    </row>
    <row r="32" ht="14.25" customHeight="1">
      <c r="A32" s="107"/>
      <c r="B32" s="55" t="s">
        <v>813</v>
      </c>
      <c r="C32" s="55" t="s">
        <v>814</v>
      </c>
      <c r="D32" s="55">
        <v>29.0</v>
      </c>
      <c r="E32" s="55" t="s">
        <v>832</v>
      </c>
      <c r="F32" s="55" t="s">
        <v>816</v>
      </c>
      <c r="G32" s="111" t="s">
        <v>826</v>
      </c>
      <c r="H32" s="112">
        <v>1.0</v>
      </c>
    </row>
    <row r="33" ht="14.25" customHeight="1">
      <c r="A33" s="107"/>
      <c r="B33" s="55" t="s">
        <v>813</v>
      </c>
      <c r="C33" s="55" t="s">
        <v>814</v>
      </c>
      <c r="D33" s="55">
        <v>29.0</v>
      </c>
      <c r="E33" s="55" t="s">
        <v>824</v>
      </c>
      <c r="F33" s="55" t="s">
        <v>816</v>
      </c>
      <c r="G33" s="111" t="s">
        <v>828</v>
      </c>
      <c r="H33" s="112">
        <v>1.0</v>
      </c>
    </row>
    <row r="34" ht="14.25" customHeight="1">
      <c r="A34" s="107"/>
      <c r="B34" s="55" t="s">
        <v>813</v>
      </c>
      <c r="C34" s="55" t="s">
        <v>833</v>
      </c>
      <c r="D34" s="55">
        <v>1.0</v>
      </c>
      <c r="E34" s="55" t="s">
        <v>825</v>
      </c>
      <c r="F34" s="55" t="s">
        <v>821</v>
      </c>
      <c r="G34" s="111" t="s">
        <v>828</v>
      </c>
      <c r="H34" s="112">
        <v>4.0</v>
      </c>
    </row>
    <row r="35" ht="14.25" customHeight="1">
      <c r="A35" s="107"/>
      <c r="B35" s="55" t="s">
        <v>813</v>
      </c>
      <c r="C35" s="55" t="s">
        <v>833</v>
      </c>
      <c r="D35" s="55">
        <v>6.0</v>
      </c>
      <c r="E35" s="55" t="s">
        <v>815</v>
      </c>
      <c r="F35" s="55" t="s">
        <v>816</v>
      </c>
      <c r="G35" s="111" t="s">
        <v>820</v>
      </c>
      <c r="H35" s="112">
        <v>1.0</v>
      </c>
    </row>
    <row r="36" ht="14.25" customHeight="1">
      <c r="A36" s="107"/>
      <c r="B36" s="55" t="s">
        <v>813</v>
      </c>
      <c r="C36" s="55" t="s">
        <v>833</v>
      </c>
      <c r="D36" s="55">
        <v>8.0</v>
      </c>
      <c r="E36" s="55" t="s">
        <v>834</v>
      </c>
      <c r="F36" s="55" t="s">
        <v>821</v>
      </c>
      <c r="G36" s="111" t="s">
        <v>831</v>
      </c>
      <c r="H36" s="112">
        <v>2.0</v>
      </c>
    </row>
    <row r="37" ht="14.25" customHeight="1">
      <c r="A37" s="107"/>
      <c r="B37" s="55" t="s">
        <v>813</v>
      </c>
      <c r="C37" s="55" t="s">
        <v>833</v>
      </c>
      <c r="D37" s="55">
        <v>13.0</v>
      </c>
      <c r="E37" s="55" t="s">
        <v>830</v>
      </c>
      <c r="F37" s="55" t="s">
        <v>816</v>
      </c>
      <c r="G37" s="111" t="s">
        <v>828</v>
      </c>
      <c r="H37" s="112">
        <v>1.0</v>
      </c>
    </row>
    <row r="38" ht="14.25" customHeight="1">
      <c r="A38" s="107"/>
      <c r="B38" s="55" t="s">
        <v>813</v>
      </c>
      <c r="C38" s="55" t="s">
        <v>833</v>
      </c>
      <c r="D38" s="55">
        <v>14.0</v>
      </c>
      <c r="E38" s="55" t="s">
        <v>823</v>
      </c>
      <c r="F38" s="55" t="s">
        <v>821</v>
      </c>
      <c r="G38" s="111" t="s">
        <v>817</v>
      </c>
      <c r="H38" s="112">
        <v>1.0</v>
      </c>
    </row>
    <row r="39" ht="14.25" customHeight="1">
      <c r="A39" s="107"/>
      <c r="B39" s="55" t="s">
        <v>813</v>
      </c>
      <c r="C39" s="55" t="s">
        <v>833</v>
      </c>
      <c r="D39" s="55">
        <v>14.0</v>
      </c>
      <c r="E39" s="55" t="s">
        <v>815</v>
      </c>
      <c r="F39" s="55" t="s">
        <v>816</v>
      </c>
      <c r="G39" s="111" t="s">
        <v>817</v>
      </c>
      <c r="H39" s="112">
        <v>1.0</v>
      </c>
    </row>
    <row r="40" ht="14.25" customHeight="1">
      <c r="A40" s="107"/>
      <c r="B40" s="55" t="s">
        <v>813</v>
      </c>
      <c r="C40" s="55" t="s">
        <v>833</v>
      </c>
      <c r="D40" s="55">
        <v>14.0</v>
      </c>
      <c r="E40" s="55" t="s">
        <v>815</v>
      </c>
      <c r="F40" s="55" t="s">
        <v>816</v>
      </c>
      <c r="G40" s="113" t="s">
        <v>820</v>
      </c>
      <c r="H40" s="114">
        <v>4.0</v>
      </c>
    </row>
    <row r="41" ht="14.25" customHeight="1">
      <c r="A41" s="107"/>
      <c r="B41" s="55" t="s">
        <v>813</v>
      </c>
      <c r="C41" s="55" t="s">
        <v>833</v>
      </c>
      <c r="D41" s="55">
        <v>16.0</v>
      </c>
      <c r="E41" s="55" t="s">
        <v>815</v>
      </c>
      <c r="F41" s="55" t="s">
        <v>816</v>
      </c>
      <c r="G41" s="111" t="s">
        <v>817</v>
      </c>
      <c r="H41" s="112">
        <v>4.0</v>
      </c>
    </row>
    <row r="42" ht="14.25" customHeight="1">
      <c r="A42" s="107"/>
      <c r="B42" s="55" t="s">
        <v>813</v>
      </c>
      <c r="C42" s="55" t="s">
        <v>833</v>
      </c>
      <c r="D42" s="55">
        <v>16.0</v>
      </c>
      <c r="E42" s="55" t="s">
        <v>827</v>
      </c>
      <c r="F42" s="55" t="s">
        <v>816</v>
      </c>
      <c r="G42" s="111" t="s">
        <v>828</v>
      </c>
      <c r="H42" s="112">
        <v>1.0</v>
      </c>
    </row>
    <row r="43" ht="14.25" customHeight="1">
      <c r="A43" s="107"/>
      <c r="B43" s="55" t="s">
        <v>813</v>
      </c>
      <c r="C43" s="55" t="s">
        <v>833</v>
      </c>
      <c r="D43" s="55">
        <v>17.0</v>
      </c>
      <c r="E43" s="55" t="s">
        <v>827</v>
      </c>
      <c r="F43" s="55" t="s">
        <v>816</v>
      </c>
      <c r="G43" s="111" t="s">
        <v>828</v>
      </c>
      <c r="H43" s="112">
        <v>1.0</v>
      </c>
    </row>
    <row r="44" ht="14.25" customHeight="1">
      <c r="A44" s="107"/>
      <c r="B44" s="55" t="s">
        <v>813</v>
      </c>
      <c r="C44" s="55" t="s">
        <v>833</v>
      </c>
      <c r="D44" s="55">
        <v>19.0</v>
      </c>
      <c r="E44" s="55" t="s">
        <v>815</v>
      </c>
      <c r="F44" s="55" t="s">
        <v>816</v>
      </c>
      <c r="G44" s="111" t="s">
        <v>820</v>
      </c>
      <c r="H44" s="112">
        <v>3.0</v>
      </c>
    </row>
    <row r="45" ht="14.25" customHeight="1">
      <c r="A45" s="107"/>
      <c r="B45" s="55" t="s">
        <v>813</v>
      </c>
      <c r="C45" s="55" t="s">
        <v>833</v>
      </c>
      <c r="D45" s="55">
        <v>20.0</v>
      </c>
      <c r="E45" s="55" t="s">
        <v>815</v>
      </c>
      <c r="F45" s="55" t="s">
        <v>816</v>
      </c>
      <c r="G45" s="111" t="s">
        <v>817</v>
      </c>
      <c r="H45" s="112">
        <v>1.0</v>
      </c>
    </row>
    <row r="46" ht="14.25" customHeight="1">
      <c r="A46" s="107"/>
      <c r="B46" s="55" t="s">
        <v>813</v>
      </c>
      <c r="C46" s="55" t="s">
        <v>833</v>
      </c>
      <c r="D46" s="55">
        <v>20.0</v>
      </c>
      <c r="E46" s="55" t="s">
        <v>827</v>
      </c>
      <c r="F46" s="55" t="s">
        <v>816</v>
      </c>
      <c r="G46" s="111" t="s">
        <v>828</v>
      </c>
      <c r="H46" s="112">
        <v>1.0</v>
      </c>
    </row>
    <row r="47" ht="14.25" customHeight="1">
      <c r="A47" s="107"/>
      <c r="B47" s="55" t="s">
        <v>813</v>
      </c>
      <c r="C47" s="55" t="s">
        <v>833</v>
      </c>
      <c r="D47" s="55">
        <v>22.0</v>
      </c>
      <c r="E47" s="55" t="s">
        <v>815</v>
      </c>
      <c r="F47" s="55" t="s">
        <v>816</v>
      </c>
      <c r="G47" s="111" t="s">
        <v>817</v>
      </c>
      <c r="H47" s="112">
        <v>1.0</v>
      </c>
    </row>
    <row r="48" ht="14.25" customHeight="1">
      <c r="A48" s="107"/>
      <c r="B48" s="55" t="s">
        <v>813</v>
      </c>
      <c r="C48" s="55" t="s">
        <v>833</v>
      </c>
      <c r="D48" s="55">
        <v>22.0</v>
      </c>
      <c r="E48" s="55" t="s">
        <v>815</v>
      </c>
      <c r="F48" s="55" t="s">
        <v>816</v>
      </c>
      <c r="G48" s="113" t="s">
        <v>820</v>
      </c>
      <c r="H48" s="114">
        <v>3.0</v>
      </c>
    </row>
    <row r="49" ht="14.25" customHeight="1">
      <c r="A49" s="107"/>
      <c r="B49" s="55" t="s">
        <v>813</v>
      </c>
      <c r="C49" s="55" t="s">
        <v>833</v>
      </c>
      <c r="D49" s="55">
        <v>24.0</v>
      </c>
      <c r="E49" s="55" t="s">
        <v>830</v>
      </c>
      <c r="F49" s="55" t="s">
        <v>821</v>
      </c>
      <c r="G49" s="111" t="s">
        <v>826</v>
      </c>
      <c r="H49" s="112">
        <v>1.0</v>
      </c>
    </row>
    <row r="50" ht="14.25" customHeight="1">
      <c r="A50" s="107"/>
      <c r="B50" s="55" t="s">
        <v>813</v>
      </c>
      <c r="C50" s="55" t="s">
        <v>833</v>
      </c>
      <c r="D50" s="55">
        <v>26.0</v>
      </c>
      <c r="E50" s="55" t="s">
        <v>815</v>
      </c>
      <c r="F50" s="55" t="s">
        <v>816</v>
      </c>
      <c r="G50" s="111" t="s">
        <v>820</v>
      </c>
      <c r="H50" s="112">
        <v>5.0</v>
      </c>
    </row>
    <row r="51" ht="14.25" customHeight="1">
      <c r="A51" s="107"/>
      <c r="B51" s="55" t="s">
        <v>813</v>
      </c>
      <c r="C51" s="55" t="s">
        <v>833</v>
      </c>
      <c r="D51" s="55">
        <v>27.0</v>
      </c>
      <c r="E51" s="55" t="s">
        <v>815</v>
      </c>
      <c r="F51" s="55" t="s">
        <v>816</v>
      </c>
      <c r="G51" s="111" t="s">
        <v>820</v>
      </c>
      <c r="H51" s="112">
        <v>4.0</v>
      </c>
    </row>
    <row r="52" ht="14.25" customHeight="1">
      <c r="A52" s="107"/>
      <c r="B52" s="55" t="s">
        <v>813</v>
      </c>
      <c r="C52" s="55" t="s">
        <v>835</v>
      </c>
      <c r="D52" s="55">
        <v>1.0</v>
      </c>
      <c r="E52" s="55" t="s">
        <v>815</v>
      </c>
      <c r="F52" s="55" t="s">
        <v>816</v>
      </c>
      <c r="G52" s="111" t="s">
        <v>820</v>
      </c>
      <c r="H52" s="112">
        <v>2.0</v>
      </c>
    </row>
    <row r="53" ht="14.25" customHeight="1">
      <c r="A53" s="107"/>
      <c r="B53" s="55" t="s">
        <v>813</v>
      </c>
      <c r="C53" s="55" t="s">
        <v>835</v>
      </c>
      <c r="D53" s="55">
        <v>2.0</v>
      </c>
      <c r="E53" s="55" t="s">
        <v>815</v>
      </c>
      <c r="F53" s="55" t="s">
        <v>816</v>
      </c>
      <c r="G53" s="111" t="s">
        <v>817</v>
      </c>
      <c r="H53" s="112">
        <v>1.0</v>
      </c>
    </row>
    <row r="54" ht="14.25" customHeight="1">
      <c r="A54" s="107"/>
      <c r="B54" s="55" t="s">
        <v>813</v>
      </c>
      <c r="C54" s="55" t="s">
        <v>835</v>
      </c>
      <c r="D54" s="55">
        <v>2.0</v>
      </c>
      <c r="E54" s="55" t="s">
        <v>827</v>
      </c>
      <c r="F54" s="55" t="s">
        <v>816</v>
      </c>
      <c r="G54" s="111" t="s">
        <v>828</v>
      </c>
      <c r="H54" s="112">
        <v>1.0</v>
      </c>
    </row>
    <row r="55" ht="14.25" customHeight="1">
      <c r="A55" s="107"/>
      <c r="B55" s="55" t="s">
        <v>813</v>
      </c>
      <c r="C55" s="55" t="s">
        <v>835</v>
      </c>
      <c r="D55" s="55">
        <v>7.0</v>
      </c>
      <c r="E55" s="55" t="s">
        <v>815</v>
      </c>
      <c r="F55" s="55" t="s">
        <v>821</v>
      </c>
      <c r="G55" s="111" t="s">
        <v>817</v>
      </c>
      <c r="H55" s="112">
        <v>1.0</v>
      </c>
    </row>
    <row r="56" ht="14.25" customHeight="1">
      <c r="A56" s="107"/>
      <c r="B56" s="55" t="s">
        <v>813</v>
      </c>
      <c r="C56" s="55" t="s">
        <v>835</v>
      </c>
      <c r="D56" s="55">
        <v>7.0</v>
      </c>
      <c r="E56" s="55" t="s">
        <v>815</v>
      </c>
      <c r="F56" s="55" t="s">
        <v>816</v>
      </c>
      <c r="G56" s="111" t="s">
        <v>817</v>
      </c>
      <c r="H56" s="112">
        <v>1.0</v>
      </c>
    </row>
    <row r="57" ht="14.25" customHeight="1">
      <c r="A57" s="107"/>
      <c r="B57" s="55" t="s">
        <v>813</v>
      </c>
      <c r="C57" s="55" t="s">
        <v>835</v>
      </c>
      <c r="D57" s="55">
        <v>9.0</v>
      </c>
      <c r="E57" s="55" t="s">
        <v>822</v>
      </c>
      <c r="F57" s="55" t="s">
        <v>816</v>
      </c>
      <c r="G57" s="111" t="s">
        <v>828</v>
      </c>
      <c r="H57" s="112">
        <v>1.0</v>
      </c>
    </row>
    <row r="58" ht="14.25" customHeight="1">
      <c r="A58" s="107"/>
      <c r="B58" s="55" t="s">
        <v>813</v>
      </c>
      <c r="C58" s="55" t="s">
        <v>835</v>
      </c>
      <c r="D58" s="55">
        <v>12.0</v>
      </c>
      <c r="E58" s="55" t="s">
        <v>825</v>
      </c>
      <c r="F58" s="55" t="s">
        <v>816</v>
      </c>
      <c r="G58" s="111" t="s">
        <v>826</v>
      </c>
      <c r="H58" s="112">
        <v>1.0</v>
      </c>
    </row>
    <row r="59" ht="14.25" customHeight="1">
      <c r="A59" s="107"/>
      <c r="B59" s="55" t="s">
        <v>813</v>
      </c>
      <c r="C59" s="55" t="s">
        <v>835</v>
      </c>
      <c r="D59" s="55">
        <v>13.0</v>
      </c>
      <c r="E59" s="55" t="s">
        <v>819</v>
      </c>
      <c r="F59" s="55" t="s">
        <v>816</v>
      </c>
      <c r="G59" s="111" t="s">
        <v>820</v>
      </c>
      <c r="H59" s="112">
        <v>3.0</v>
      </c>
    </row>
    <row r="60" ht="14.25" customHeight="1">
      <c r="A60" s="107"/>
      <c r="B60" s="55" t="s">
        <v>813</v>
      </c>
      <c r="C60" s="55" t="s">
        <v>835</v>
      </c>
      <c r="D60" s="55">
        <v>13.0</v>
      </c>
      <c r="E60" s="55" t="s">
        <v>836</v>
      </c>
      <c r="F60" s="55" t="s">
        <v>821</v>
      </c>
      <c r="G60" s="111" t="s">
        <v>828</v>
      </c>
      <c r="H60" s="112">
        <v>1.0</v>
      </c>
    </row>
    <row r="61" ht="14.25" customHeight="1">
      <c r="A61" s="107"/>
      <c r="B61" s="55" t="s">
        <v>813</v>
      </c>
      <c r="C61" s="55" t="s">
        <v>835</v>
      </c>
      <c r="D61" s="55">
        <v>14.0</v>
      </c>
      <c r="E61" s="55" t="s">
        <v>819</v>
      </c>
      <c r="F61" s="55" t="s">
        <v>816</v>
      </c>
      <c r="G61" s="111" t="s">
        <v>817</v>
      </c>
      <c r="H61" s="112">
        <v>3.0</v>
      </c>
    </row>
    <row r="62" ht="14.25" customHeight="1">
      <c r="A62" s="107"/>
      <c r="B62" s="55" t="s">
        <v>813</v>
      </c>
      <c r="C62" s="55" t="s">
        <v>835</v>
      </c>
      <c r="D62" s="55">
        <v>15.0</v>
      </c>
      <c r="E62" s="55" t="s">
        <v>829</v>
      </c>
      <c r="F62" s="55" t="s">
        <v>816</v>
      </c>
      <c r="G62" s="111" t="s">
        <v>817</v>
      </c>
      <c r="H62" s="112">
        <v>1.0</v>
      </c>
    </row>
    <row r="63" ht="14.25" customHeight="1">
      <c r="A63" s="107"/>
      <c r="B63" s="55" t="s">
        <v>813</v>
      </c>
      <c r="C63" s="55" t="s">
        <v>835</v>
      </c>
      <c r="D63" s="55">
        <v>16.0</v>
      </c>
      <c r="E63" s="55" t="s">
        <v>815</v>
      </c>
      <c r="F63" s="55" t="s">
        <v>816</v>
      </c>
      <c r="G63" s="111" t="s">
        <v>826</v>
      </c>
      <c r="H63" s="112">
        <v>1.0</v>
      </c>
    </row>
    <row r="64" ht="14.25" customHeight="1">
      <c r="A64" s="107"/>
      <c r="B64" s="55" t="s">
        <v>813</v>
      </c>
      <c r="C64" s="55" t="s">
        <v>835</v>
      </c>
      <c r="D64" s="55">
        <v>17.0</v>
      </c>
      <c r="E64" s="55" t="s">
        <v>829</v>
      </c>
      <c r="F64" s="55" t="s">
        <v>816</v>
      </c>
      <c r="G64" s="111" t="s">
        <v>828</v>
      </c>
      <c r="H64" s="112">
        <v>1.0</v>
      </c>
    </row>
    <row r="65" ht="14.25" customHeight="1">
      <c r="A65" s="107"/>
      <c r="B65" s="55" t="s">
        <v>813</v>
      </c>
      <c r="C65" s="55" t="s">
        <v>835</v>
      </c>
      <c r="D65" s="55">
        <v>19.0</v>
      </c>
      <c r="E65" s="55" t="s">
        <v>815</v>
      </c>
      <c r="F65" s="55" t="s">
        <v>816</v>
      </c>
      <c r="G65" s="111" t="s">
        <v>820</v>
      </c>
      <c r="H65" s="112">
        <v>3.0</v>
      </c>
    </row>
    <row r="66" ht="14.25" customHeight="1">
      <c r="A66" s="107"/>
      <c r="B66" s="55" t="s">
        <v>813</v>
      </c>
      <c r="C66" s="55" t="s">
        <v>835</v>
      </c>
      <c r="D66" s="55">
        <v>20.0</v>
      </c>
      <c r="E66" s="55" t="s">
        <v>815</v>
      </c>
      <c r="F66" s="55" t="s">
        <v>816</v>
      </c>
      <c r="G66" s="111" t="s">
        <v>820</v>
      </c>
      <c r="H66" s="112">
        <v>1.0</v>
      </c>
    </row>
    <row r="67" ht="14.25" customHeight="1">
      <c r="A67" s="107"/>
      <c r="B67" s="55" t="s">
        <v>813</v>
      </c>
      <c r="C67" s="55" t="s">
        <v>835</v>
      </c>
      <c r="D67" s="55">
        <v>20.0</v>
      </c>
      <c r="E67" s="55" t="s">
        <v>824</v>
      </c>
      <c r="F67" s="55" t="s">
        <v>821</v>
      </c>
      <c r="G67" s="111" t="s">
        <v>828</v>
      </c>
      <c r="H67" s="112">
        <v>1.0</v>
      </c>
    </row>
    <row r="68" ht="14.25" customHeight="1">
      <c r="A68" s="107"/>
      <c r="B68" s="55" t="s">
        <v>813</v>
      </c>
      <c r="C68" s="55" t="s">
        <v>835</v>
      </c>
      <c r="D68" s="55">
        <v>21.0</v>
      </c>
      <c r="E68" s="55" t="s">
        <v>815</v>
      </c>
      <c r="F68" s="55" t="s">
        <v>816</v>
      </c>
      <c r="G68" s="111" t="s">
        <v>820</v>
      </c>
      <c r="H68" s="112">
        <v>3.0</v>
      </c>
    </row>
    <row r="69" ht="14.25" customHeight="1">
      <c r="A69" s="107"/>
      <c r="B69" s="55" t="s">
        <v>813</v>
      </c>
      <c r="C69" s="55" t="s">
        <v>835</v>
      </c>
      <c r="D69" s="55">
        <v>22.0</v>
      </c>
      <c r="E69" s="55" t="s">
        <v>829</v>
      </c>
      <c r="F69" s="55" t="s">
        <v>821</v>
      </c>
      <c r="G69" s="111" t="s">
        <v>828</v>
      </c>
      <c r="H69" s="112">
        <v>1.0</v>
      </c>
    </row>
    <row r="70" ht="14.25" customHeight="1">
      <c r="A70" s="107"/>
      <c r="B70" s="55" t="s">
        <v>813</v>
      </c>
      <c r="C70" s="55" t="s">
        <v>835</v>
      </c>
      <c r="D70" s="55">
        <v>23.0</v>
      </c>
      <c r="E70" s="55" t="s">
        <v>815</v>
      </c>
      <c r="F70" s="55" t="s">
        <v>816</v>
      </c>
      <c r="G70" s="111" t="s">
        <v>826</v>
      </c>
      <c r="H70" s="112">
        <v>2.0</v>
      </c>
    </row>
    <row r="71" ht="14.25" customHeight="1">
      <c r="A71" s="107"/>
      <c r="B71" s="55" t="s">
        <v>813</v>
      </c>
      <c r="C71" s="55" t="s">
        <v>835</v>
      </c>
      <c r="D71" s="55">
        <v>23.0</v>
      </c>
      <c r="E71" s="55" t="s">
        <v>815</v>
      </c>
      <c r="F71" s="55" t="s">
        <v>816</v>
      </c>
      <c r="G71" s="113" t="s">
        <v>820</v>
      </c>
      <c r="H71" s="114">
        <v>6.0</v>
      </c>
    </row>
    <row r="72" ht="14.25" customHeight="1">
      <c r="A72" s="107"/>
      <c r="B72" s="55" t="s">
        <v>813</v>
      </c>
      <c r="C72" s="55" t="s">
        <v>835</v>
      </c>
      <c r="D72" s="55">
        <v>27.0</v>
      </c>
      <c r="E72" s="55" t="s">
        <v>823</v>
      </c>
      <c r="F72" s="55" t="s">
        <v>821</v>
      </c>
      <c r="G72" s="111" t="s">
        <v>828</v>
      </c>
      <c r="H72" s="112">
        <v>1.0</v>
      </c>
    </row>
    <row r="73" ht="14.25" customHeight="1">
      <c r="A73" s="107"/>
      <c r="B73" s="55" t="s">
        <v>813</v>
      </c>
      <c r="C73" s="55" t="s">
        <v>835</v>
      </c>
      <c r="D73" s="55">
        <v>27.0</v>
      </c>
      <c r="E73" s="55" t="s">
        <v>824</v>
      </c>
      <c r="F73" s="55" t="s">
        <v>821</v>
      </c>
      <c r="G73" s="111" t="s">
        <v>828</v>
      </c>
      <c r="H73" s="112">
        <v>1.0</v>
      </c>
    </row>
    <row r="74" ht="14.25" customHeight="1">
      <c r="A74" s="107"/>
      <c r="B74" s="55" t="s">
        <v>813</v>
      </c>
      <c r="C74" s="55" t="s">
        <v>835</v>
      </c>
      <c r="D74" s="55">
        <v>29.0</v>
      </c>
      <c r="E74" s="55" t="s">
        <v>815</v>
      </c>
      <c r="F74" s="55" t="s">
        <v>816</v>
      </c>
      <c r="G74" s="111" t="s">
        <v>826</v>
      </c>
      <c r="H74" s="112">
        <v>3.0</v>
      </c>
    </row>
    <row r="75" ht="14.25" customHeight="1">
      <c r="A75" s="107"/>
      <c r="B75" s="55" t="s">
        <v>813</v>
      </c>
      <c r="C75" s="55" t="s">
        <v>837</v>
      </c>
      <c r="D75" s="55">
        <v>3.0</v>
      </c>
      <c r="E75" s="55" t="s">
        <v>824</v>
      </c>
      <c r="F75" s="55" t="s">
        <v>816</v>
      </c>
      <c r="G75" s="111" t="s">
        <v>828</v>
      </c>
      <c r="H75" s="112">
        <v>1.0</v>
      </c>
    </row>
    <row r="76" ht="14.25" customHeight="1">
      <c r="A76" s="107"/>
      <c r="B76" s="55" t="s">
        <v>813</v>
      </c>
      <c r="C76" s="55" t="s">
        <v>837</v>
      </c>
      <c r="D76" s="55">
        <v>4.0</v>
      </c>
      <c r="E76" s="55" t="s">
        <v>815</v>
      </c>
      <c r="F76" s="55" t="s">
        <v>816</v>
      </c>
      <c r="G76" s="111" t="s">
        <v>817</v>
      </c>
      <c r="H76" s="112">
        <v>1.0</v>
      </c>
    </row>
    <row r="77" ht="14.25" customHeight="1">
      <c r="A77" s="107"/>
      <c r="B77" s="55" t="s">
        <v>813</v>
      </c>
      <c r="C77" s="55" t="s">
        <v>837</v>
      </c>
      <c r="D77" s="55">
        <v>4.0</v>
      </c>
      <c r="E77" s="55" t="s">
        <v>825</v>
      </c>
      <c r="F77" s="55" t="s">
        <v>816</v>
      </c>
      <c r="G77" s="111" t="s">
        <v>826</v>
      </c>
      <c r="H77" s="112">
        <v>1.0</v>
      </c>
    </row>
    <row r="78" ht="14.25" customHeight="1">
      <c r="A78" s="107"/>
      <c r="B78" s="55" t="s">
        <v>813</v>
      </c>
      <c r="C78" s="55" t="s">
        <v>837</v>
      </c>
      <c r="D78" s="55">
        <v>5.0</v>
      </c>
      <c r="E78" s="55" t="s">
        <v>827</v>
      </c>
      <c r="F78" s="55" t="s">
        <v>816</v>
      </c>
      <c r="G78" s="111" t="s">
        <v>828</v>
      </c>
      <c r="H78" s="112">
        <v>1.0</v>
      </c>
    </row>
    <row r="79" ht="14.25" customHeight="1">
      <c r="A79" s="107"/>
      <c r="B79" s="55" t="s">
        <v>813</v>
      </c>
      <c r="C79" s="55" t="s">
        <v>837</v>
      </c>
      <c r="D79" s="55">
        <v>6.0</v>
      </c>
      <c r="E79" s="55" t="s">
        <v>830</v>
      </c>
      <c r="F79" s="55" t="s">
        <v>816</v>
      </c>
      <c r="G79" s="111" t="s">
        <v>826</v>
      </c>
      <c r="H79" s="112">
        <v>1.0</v>
      </c>
    </row>
    <row r="80" ht="14.25" customHeight="1">
      <c r="A80" s="107"/>
      <c r="B80" s="55" t="s">
        <v>813</v>
      </c>
      <c r="C80" s="55" t="s">
        <v>837</v>
      </c>
      <c r="D80" s="55">
        <v>6.0</v>
      </c>
      <c r="E80" s="55" t="s">
        <v>815</v>
      </c>
      <c r="F80" s="55" t="s">
        <v>816</v>
      </c>
      <c r="G80" s="111" t="s">
        <v>828</v>
      </c>
      <c r="H80" s="112">
        <v>3.0</v>
      </c>
    </row>
    <row r="81" ht="14.25" customHeight="1">
      <c r="A81" s="107"/>
      <c r="B81" s="55" t="s">
        <v>813</v>
      </c>
      <c r="C81" s="55" t="s">
        <v>837</v>
      </c>
      <c r="D81" s="55">
        <v>7.0</v>
      </c>
      <c r="E81" s="55" t="s">
        <v>819</v>
      </c>
      <c r="F81" s="55" t="s">
        <v>816</v>
      </c>
      <c r="G81" s="111" t="s">
        <v>828</v>
      </c>
      <c r="H81" s="112">
        <v>1.0</v>
      </c>
    </row>
    <row r="82" ht="14.25" customHeight="1">
      <c r="A82" s="107"/>
      <c r="B82" s="55" t="s">
        <v>813</v>
      </c>
      <c r="C82" s="55" t="s">
        <v>837</v>
      </c>
      <c r="D82" s="55">
        <v>8.0</v>
      </c>
      <c r="E82" s="55" t="s">
        <v>815</v>
      </c>
      <c r="F82" s="55" t="s">
        <v>816</v>
      </c>
      <c r="G82" s="111" t="s">
        <v>828</v>
      </c>
      <c r="H82" s="112">
        <v>2.0</v>
      </c>
    </row>
    <row r="83" ht="14.25" customHeight="1">
      <c r="A83" s="107"/>
      <c r="B83" s="55" t="s">
        <v>813</v>
      </c>
      <c r="C83" s="55" t="s">
        <v>837</v>
      </c>
      <c r="D83" s="55">
        <v>9.0</v>
      </c>
      <c r="E83" s="55" t="s">
        <v>815</v>
      </c>
      <c r="F83" s="55" t="s">
        <v>816</v>
      </c>
      <c r="G83" s="111" t="s">
        <v>831</v>
      </c>
      <c r="H83" s="112">
        <v>1.0</v>
      </c>
    </row>
    <row r="84" ht="14.25" customHeight="1">
      <c r="A84" s="107"/>
      <c r="B84" s="55" t="s">
        <v>813</v>
      </c>
      <c r="C84" s="55" t="s">
        <v>837</v>
      </c>
      <c r="D84" s="55">
        <v>10.0</v>
      </c>
      <c r="E84" s="55" t="s">
        <v>819</v>
      </c>
      <c r="F84" s="55" t="s">
        <v>821</v>
      </c>
      <c r="G84" s="111" t="s">
        <v>820</v>
      </c>
      <c r="H84" s="112">
        <v>4.0</v>
      </c>
    </row>
    <row r="85" ht="14.25" customHeight="1">
      <c r="A85" s="107"/>
      <c r="B85" s="55" t="s">
        <v>813</v>
      </c>
      <c r="C85" s="55" t="s">
        <v>837</v>
      </c>
      <c r="D85" s="55">
        <v>10.0</v>
      </c>
      <c r="E85" s="55" t="s">
        <v>819</v>
      </c>
      <c r="F85" s="55" t="s">
        <v>816</v>
      </c>
      <c r="G85" s="111" t="s">
        <v>820</v>
      </c>
      <c r="H85" s="112">
        <v>2.0</v>
      </c>
    </row>
    <row r="86" ht="14.25" customHeight="1">
      <c r="A86" s="107"/>
      <c r="B86" s="55" t="s">
        <v>813</v>
      </c>
      <c r="C86" s="55" t="s">
        <v>837</v>
      </c>
      <c r="D86" s="55">
        <v>10.0</v>
      </c>
      <c r="E86" s="55" t="s">
        <v>815</v>
      </c>
      <c r="F86" s="55" t="s">
        <v>821</v>
      </c>
      <c r="G86" s="111" t="s">
        <v>818</v>
      </c>
      <c r="H86" s="112">
        <v>1.0</v>
      </c>
    </row>
    <row r="87" ht="14.25" customHeight="1">
      <c r="A87" s="107"/>
      <c r="B87" s="55" t="s">
        <v>813</v>
      </c>
      <c r="C87" s="55" t="s">
        <v>837</v>
      </c>
      <c r="D87" s="55">
        <v>12.0</v>
      </c>
      <c r="E87" s="55" t="s">
        <v>823</v>
      </c>
      <c r="F87" s="55" t="s">
        <v>816</v>
      </c>
      <c r="G87" s="111" t="s">
        <v>817</v>
      </c>
      <c r="H87" s="112">
        <v>1.0</v>
      </c>
    </row>
    <row r="88" ht="14.25" customHeight="1">
      <c r="A88" s="107"/>
      <c r="B88" s="55" t="s">
        <v>813</v>
      </c>
      <c r="C88" s="55" t="s">
        <v>837</v>
      </c>
      <c r="D88" s="55">
        <v>12.0</v>
      </c>
      <c r="E88" s="55" t="s">
        <v>819</v>
      </c>
      <c r="F88" s="55" t="s">
        <v>816</v>
      </c>
      <c r="G88" s="111" t="s">
        <v>817</v>
      </c>
      <c r="H88" s="112">
        <v>4.0</v>
      </c>
    </row>
    <row r="89" ht="14.25" customHeight="1">
      <c r="A89" s="107"/>
      <c r="B89" s="55" t="s">
        <v>813</v>
      </c>
      <c r="C89" s="55" t="s">
        <v>837</v>
      </c>
      <c r="D89" s="55">
        <v>18.0</v>
      </c>
      <c r="E89" s="55" t="s">
        <v>825</v>
      </c>
      <c r="F89" s="55" t="s">
        <v>821</v>
      </c>
      <c r="G89" s="111" t="s">
        <v>826</v>
      </c>
      <c r="H89" s="112">
        <v>1.0</v>
      </c>
    </row>
    <row r="90" ht="14.25" customHeight="1">
      <c r="A90" s="107"/>
      <c r="B90" s="55" t="s">
        <v>813</v>
      </c>
      <c r="C90" s="55" t="s">
        <v>837</v>
      </c>
      <c r="D90" s="55">
        <v>19.0</v>
      </c>
      <c r="E90" s="55" t="s">
        <v>815</v>
      </c>
      <c r="F90" s="55" t="s">
        <v>816</v>
      </c>
      <c r="G90" s="111" t="s">
        <v>820</v>
      </c>
      <c r="H90" s="112">
        <v>1.0</v>
      </c>
    </row>
    <row r="91" ht="14.25" customHeight="1">
      <c r="A91" s="107"/>
      <c r="B91" s="55" t="s">
        <v>813</v>
      </c>
      <c r="C91" s="55" t="s">
        <v>837</v>
      </c>
      <c r="D91" s="55">
        <v>20.0</v>
      </c>
      <c r="E91" s="55" t="s">
        <v>815</v>
      </c>
      <c r="F91" s="55" t="s">
        <v>816</v>
      </c>
      <c r="G91" s="111" t="s">
        <v>817</v>
      </c>
      <c r="H91" s="112">
        <v>2.0</v>
      </c>
    </row>
    <row r="92" ht="14.25" customHeight="1">
      <c r="A92" s="107"/>
      <c r="B92" s="55" t="s">
        <v>813</v>
      </c>
      <c r="C92" s="55" t="s">
        <v>837</v>
      </c>
      <c r="D92" s="55">
        <v>23.0</v>
      </c>
      <c r="E92" s="55" t="s">
        <v>815</v>
      </c>
      <c r="F92" s="55" t="s">
        <v>816</v>
      </c>
      <c r="G92" s="111" t="s">
        <v>820</v>
      </c>
      <c r="H92" s="112">
        <v>2.0</v>
      </c>
    </row>
    <row r="93" ht="14.25" customHeight="1">
      <c r="A93" s="107"/>
      <c r="B93" s="55" t="s">
        <v>813</v>
      </c>
      <c r="C93" s="55" t="s">
        <v>837</v>
      </c>
      <c r="D93" s="55">
        <v>24.0</v>
      </c>
      <c r="E93" s="55" t="s">
        <v>825</v>
      </c>
      <c r="F93" s="55" t="s">
        <v>821</v>
      </c>
      <c r="G93" s="111" t="s">
        <v>826</v>
      </c>
      <c r="H93" s="112">
        <v>1.0</v>
      </c>
    </row>
    <row r="94" ht="14.25" customHeight="1">
      <c r="A94" s="107"/>
      <c r="B94" s="55" t="s">
        <v>813</v>
      </c>
      <c r="C94" s="55" t="s">
        <v>837</v>
      </c>
      <c r="D94" s="55">
        <v>26.0</v>
      </c>
      <c r="E94" s="55" t="s">
        <v>827</v>
      </c>
      <c r="F94" s="55" t="s">
        <v>816</v>
      </c>
      <c r="G94" s="111" t="s">
        <v>828</v>
      </c>
      <c r="H94" s="112">
        <v>1.0</v>
      </c>
    </row>
    <row r="95" ht="14.25" customHeight="1">
      <c r="A95" s="107"/>
      <c r="B95" s="55" t="s">
        <v>813</v>
      </c>
      <c r="C95" s="55" t="s">
        <v>837</v>
      </c>
      <c r="D95" s="55">
        <v>30.0</v>
      </c>
      <c r="E95" s="55" t="s">
        <v>815</v>
      </c>
      <c r="F95" s="55" t="s">
        <v>816</v>
      </c>
      <c r="G95" s="111" t="s">
        <v>820</v>
      </c>
      <c r="H95" s="112">
        <v>1.0</v>
      </c>
    </row>
    <row r="96" ht="14.25" customHeight="1">
      <c r="A96" s="107"/>
      <c r="B96" s="55" t="s">
        <v>813</v>
      </c>
      <c r="C96" s="55" t="s">
        <v>838</v>
      </c>
      <c r="D96" s="55">
        <v>2.0</v>
      </c>
      <c r="E96" s="55" t="s">
        <v>839</v>
      </c>
      <c r="F96" s="55" t="s">
        <v>821</v>
      </c>
      <c r="G96" s="111" t="s">
        <v>828</v>
      </c>
      <c r="H96" s="112">
        <v>1.0</v>
      </c>
    </row>
    <row r="97" ht="14.25" customHeight="1">
      <c r="A97" s="107"/>
      <c r="B97" s="55" t="s">
        <v>813</v>
      </c>
      <c r="C97" s="55" t="s">
        <v>838</v>
      </c>
      <c r="D97" s="55">
        <v>4.0</v>
      </c>
      <c r="E97" s="55" t="s">
        <v>823</v>
      </c>
      <c r="F97" s="55" t="s">
        <v>816</v>
      </c>
      <c r="G97" s="111" t="s">
        <v>817</v>
      </c>
      <c r="H97" s="112">
        <v>1.0</v>
      </c>
    </row>
    <row r="98" ht="14.25" customHeight="1">
      <c r="A98" s="107"/>
      <c r="B98" s="55" t="s">
        <v>813</v>
      </c>
      <c r="C98" s="55" t="s">
        <v>838</v>
      </c>
      <c r="D98" s="55">
        <v>4.0</v>
      </c>
      <c r="E98" s="55" t="s">
        <v>815</v>
      </c>
      <c r="F98" s="55" t="s">
        <v>816</v>
      </c>
      <c r="G98" s="111" t="s">
        <v>820</v>
      </c>
      <c r="H98" s="112">
        <v>2.0</v>
      </c>
    </row>
    <row r="99" ht="14.25" customHeight="1">
      <c r="A99" s="107"/>
      <c r="B99" s="55" t="s">
        <v>813</v>
      </c>
      <c r="C99" s="55" t="s">
        <v>838</v>
      </c>
      <c r="D99" s="55">
        <v>4.0</v>
      </c>
      <c r="E99" s="55" t="s">
        <v>825</v>
      </c>
      <c r="F99" s="55" t="s">
        <v>816</v>
      </c>
      <c r="G99" s="111" t="s">
        <v>828</v>
      </c>
      <c r="H99" s="112">
        <v>1.0</v>
      </c>
    </row>
    <row r="100" ht="14.25" customHeight="1">
      <c r="A100" s="107"/>
      <c r="B100" s="55" t="s">
        <v>813</v>
      </c>
      <c r="C100" s="55" t="s">
        <v>838</v>
      </c>
      <c r="D100" s="55">
        <v>7.0</v>
      </c>
      <c r="E100" s="55" t="s">
        <v>823</v>
      </c>
      <c r="F100" s="55" t="s">
        <v>821</v>
      </c>
      <c r="G100" s="111" t="s">
        <v>828</v>
      </c>
      <c r="H100" s="112">
        <v>1.0</v>
      </c>
    </row>
    <row r="101" ht="14.25" customHeight="1">
      <c r="A101" s="107"/>
      <c r="B101" s="55" t="s">
        <v>813</v>
      </c>
      <c r="C101" s="55" t="s">
        <v>838</v>
      </c>
      <c r="D101" s="55">
        <v>8.0</v>
      </c>
      <c r="E101" s="55" t="s">
        <v>840</v>
      </c>
      <c r="F101" s="55" t="s">
        <v>816</v>
      </c>
      <c r="G101" s="111" t="s">
        <v>817</v>
      </c>
      <c r="H101" s="112">
        <v>1.0</v>
      </c>
    </row>
    <row r="102" ht="14.25" customHeight="1">
      <c r="A102" s="107"/>
      <c r="B102" s="55" t="s">
        <v>813</v>
      </c>
      <c r="C102" s="55" t="s">
        <v>838</v>
      </c>
      <c r="D102" s="55">
        <v>11.0</v>
      </c>
      <c r="E102" s="55" t="s">
        <v>830</v>
      </c>
      <c r="F102" s="55" t="s">
        <v>816</v>
      </c>
      <c r="G102" s="111" t="s">
        <v>817</v>
      </c>
      <c r="H102" s="112">
        <v>1.0</v>
      </c>
    </row>
    <row r="103" ht="14.25" customHeight="1">
      <c r="A103" s="107"/>
      <c r="B103" s="55" t="s">
        <v>813</v>
      </c>
      <c r="C103" s="55" t="s">
        <v>838</v>
      </c>
      <c r="D103" s="55">
        <v>11.0</v>
      </c>
      <c r="E103" s="55" t="s">
        <v>819</v>
      </c>
      <c r="F103" s="55" t="s">
        <v>816</v>
      </c>
      <c r="G103" s="111" t="s">
        <v>817</v>
      </c>
      <c r="H103" s="112">
        <v>1.0</v>
      </c>
    </row>
    <row r="104" ht="14.25" customHeight="1">
      <c r="A104" s="107"/>
      <c r="B104" s="55" t="s">
        <v>813</v>
      </c>
      <c r="C104" s="55" t="s">
        <v>838</v>
      </c>
      <c r="D104" s="55">
        <v>11.0</v>
      </c>
      <c r="E104" s="55" t="s">
        <v>815</v>
      </c>
      <c r="F104" s="55" t="s">
        <v>816</v>
      </c>
      <c r="G104" s="111" t="s">
        <v>817</v>
      </c>
      <c r="H104" s="112">
        <v>2.0</v>
      </c>
    </row>
    <row r="105" ht="14.25" customHeight="1">
      <c r="A105" s="107"/>
      <c r="B105" s="55" t="s">
        <v>813</v>
      </c>
      <c r="C105" s="55" t="s">
        <v>838</v>
      </c>
      <c r="D105" s="55">
        <v>11.0</v>
      </c>
      <c r="E105" s="55" t="s">
        <v>815</v>
      </c>
      <c r="F105" s="55" t="s">
        <v>816</v>
      </c>
      <c r="G105" s="113" t="s">
        <v>820</v>
      </c>
      <c r="H105" s="114">
        <v>2.0</v>
      </c>
    </row>
    <row r="106" ht="14.25" customHeight="1">
      <c r="A106" s="107"/>
      <c r="B106" s="55" t="s">
        <v>813</v>
      </c>
      <c r="C106" s="55" t="s">
        <v>838</v>
      </c>
      <c r="D106" s="55">
        <v>15.0</v>
      </c>
      <c r="E106" s="55" t="s">
        <v>815</v>
      </c>
      <c r="F106" s="55" t="s">
        <v>816</v>
      </c>
      <c r="G106" s="111" t="s">
        <v>817</v>
      </c>
      <c r="H106" s="112">
        <v>1.0</v>
      </c>
    </row>
    <row r="107" ht="14.25" customHeight="1">
      <c r="A107" s="107"/>
      <c r="B107" s="55" t="s">
        <v>813</v>
      </c>
      <c r="C107" s="55" t="s">
        <v>838</v>
      </c>
      <c r="D107" s="55">
        <v>18.0</v>
      </c>
      <c r="E107" s="55" t="s">
        <v>823</v>
      </c>
      <c r="F107" s="55" t="s">
        <v>816</v>
      </c>
      <c r="G107" s="111" t="s">
        <v>828</v>
      </c>
      <c r="H107" s="112">
        <v>1.0</v>
      </c>
    </row>
    <row r="108" ht="14.25" customHeight="1">
      <c r="A108" s="107"/>
      <c r="B108" s="55" t="s">
        <v>813</v>
      </c>
      <c r="C108" s="55" t="s">
        <v>838</v>
      </c>
      <c r="D108" s="55">
        <v>18.0</v>
      </c>
      <c r="E108" s="55" t="s">
        <v>815</v>
      </c>
      <c r="F108" s="55" t="s">
        <v>821</v>
      </c>
      <c r="G108" s="111" t="s">
        <v>820</v>
      </c>
      <c r="H108" s="112">
        <v>1.0</v>
      </c>
    </row>
    <row r="109" ht="14.25" customHeight="1">
      <c r="A109" s="107"/>
      <c r="B109" s="55" t="s">
        <v>813</v>
      </c>
      <c r="C109" s="55" t="s">
        <v>838</v>
      </c>
      <c r="D109" s="55">
        <v>18.0</v>
      </c>
      <c r="E109" s="55" t="s">
        <v>815</v>
      </c>
      <c r="F109" s="55" t="s">
        <v>816</v>
      </c>
      <c r="G109" s="111" t="s">
        <v>820</v>
      </c>
      <c r="H109" s="112">
        <v>1.0</v>
      </c>
    </row>
    <row r="110" ht="14.25" customHeight="1">
      <c r="A110" s="107"/>
      <c r="B110" s="55" t="s">
        <v>813</v>
      </c>
      <c r="C110" s="55" t="s">
        <v>838</v>
      </c>
      <c r="D110" s="55">
        <v>19.0</v>
      </c>
      <c r="E110" s="55" t="s">
        <v>824</v>
      </c>
      <c r="F110" s="55" t="s">
        <v>816</v>
      </c>
      <c r="G110" s="111" t="s">
        <v>828</v>
      </c>
      <c r="H110" s="112">
        <v>1.0</v>
      </c>
    </row>
    <row r="111" ht="14.25" customHeight="1">
      <c r="A111" s="107"/>
      <c r="B111" s="55" t="s">
        <v>813</v>
      </c>
      <c r="C111" s="55" t="s">
        <v>838</v>
      </c>
      <c r="D111" s="55">
        <v>21.0</v>
      </c>
      <c r="E111" s="55" t="s">
        <v>815</v>
      </c>
      <c r="F111" s="55" t="s">
        <v>816</v>
      </c>
      <c r="G111" s="111" t="s">
        <v>817</v>
      </c>
      <c r="H111" s="112">
        <v>1.0</v>
      </c>
    </row>
    <row r="112" ht="14.25" customHeight="1">
      <c r="A112" s="107"/>
      <c r="B112" s="55" t="s">
        <v>813</v>
      </c>
      <c r="C112" s="55" t="s">
        <v>838</v>
      </c>
      <c r="D112" s="55">
        <v>21.0</v>
      </c>
      <c r="E112" s="55" t="s">
        <v>815</v>
      </c>
      <c r="F112" s="55" t="s">
        <v>816</v>
      </c>
      <c r="G112" s="113" t="s">
        <v>820</v>
      </c>
      <c r="H112" s="114">
        <v>1.0</v>
      </c>
    </row>
    <row r="113" ht="14.25" customHeight="1">
      <c r="A113" s="107"/>
      <c r="B113" s="55" t="s">
        <v>813</v>
      </c>
      <c r="C113" s="55" t="s">
        <v>838</v>
      </c>
      <c r="D113" s="55">
        <v>22.0</v>
      </c>
      <c r="E113" s="55" t="s">
        <v>815</v>
      </c>
      <c r="F113" s="55" t="s">
        <v>816</v>
      </c>
      <c r="G113" s="111" t="s">
        <v>820</v>
      </c>
      <c r="H113" s="112">
        <v>1.0</v>
      </c>
    </row>
    <row r="114" ht="14.25" customHeight="1">
      <c r="A114" s="107"/>
      <c r="B114" s="55" t="s">
        <v>813</v>
      </c>
      <c r="C114" s="55" t="s">
        <v>838</v>
      </c>
      <c r="D114" s="55">
        <v>23.0</v>
      </c>
      <c r="E114" s="55" t="s">
        <v>815</v>
      </c>
      <c r="F114" s="55" t="s">
        <v>816</v>
      </c>
      <c r="G114" s="111" t="s">
        <v>820</v>
      </c>
      <c r="H114" s="112">
        <v>8.0</v>
      </c>
    </row>
    <row r="115" ht="14.25" customHeight="1">
      <c r="A115" s="107"/>
      <c r="B115" s="55" t="s">
        <v>813</v>
      </c>
      <c r="C115" s="55" t="s">
        <v>838</v>
      </c>
      <c r="D115" s="55">
        <v>25.0</v>
      </c>
      <c r="E115" s="55" t="s">
        <v>829</v>
      </c>
      <c r="F115" s="55" t="s">
        <v>816</v>
      </c>
      <c r="G115" s="111" t="s">
        <v>828</v>
      </c>
      <c r="H115" s="112">
        <v>1.0</v>
      </c>
    </row>
    <row r="116" ht="14.25" customHeight="1">
      <c r="A116" s="107"/>
      <c r="B116" s="55" t="s">
        <v>813</v>
      </c>
      <c r="C116" s="55" t="s">
        <v>838</v>
      </c>
      <c r="D116" s="55">
        <v>30.0</v>
      </c>
      <c r="E116" s="55" t="s">
        <v>819</v>
      </c>
      <c r="F116" s="55" t="s">
        <v>816</v>
      </c>
      <c r="G116" s="111" t="s">
        <v>818</v>
      </c>
      <c r="H116" s="112">
        <v>1.0</v>
      </c>
    </row>
    <row r="117" ht="14.25" customHeight="1">
      <c r="A117" s="107"/>
      <c r="B117" s="55" t="s">
        <v>813</v>
      </c>
      <c r="C117" s="55" t="s">
        <v>838</v>
      </c>
      <c r="D117" s="55">
        <v>30.0</v>
      </c>
      <c r="E117" s="55" t="s">
        <v>815</v>
      </c>
      <c r="F117" s="55" t="s">
        <v>816</v>
      </c>
      <c r="G117" s="111" t="s">
        <v>820</v>
      </c>
      <c r="H117" s="112">
        <v>2.0</v>
      </c>
    </row>
    <row r="118" ht="14.25" customHeight="1">
      <c r="A118" s="107"/>
      <c r="B118" s="55" t="s">
        <v>813</v>
      </c>
      <c r="C118" s="55" t="s">
        <v>838</v>
      </c>
      <c r="D118" s="55">
        <v>30.0</v>
      </c>
      <c r="E118" s="55" t="s">
        <v>815</v>
      </c>
      <c r="F118" s="55" t="s">
        <v>816</v>
      </c>
      <c r="G118" s="113" t="s">
        <v>818</v>
      </c>
      <c r="H118" s="114">
        <v>1.0</v>
      </c>
    </row>
    <row r="119" ht="14.25" customHeight="1">
      <c r="A119" s="107"/>
      <c r="B119" s="55" t="s">
        <v>813</v>
      </c>
      <c r="C119" s="55" t="s">
        <v>838</v>
      </c>
      <c r="D119" s="55">
        <v>31.0</v>
      </c>
      <c r="E119" s="55" t="s">
        <v>815</v>
      </c>
      <c r="F119" s="55" t="s">
        <v>816</v>
      </c>
      <c r="G119" s="111" t="s">
        <v>817</v>
      </c>
      <c r="H119" s="112">
        <v>1.0</v>
      </c>
    </row>
    <row r="120" ht="14.25" customHeight="1">
      <c r="A120" s="107"/>
      <c r="B120" s="55" t="s">
        <v>813</v>
      </c>
      <c r="C120" s="55" t="s">
        <v>838</v>
      </c>
      <c r="D120" s="55">
        <v>31.0</v>
      </c>
      <c r="E120" s="55" t="s">
        <v>825</v>
      </c>
      <c r="F120" s="55" t="s">
        <v>816</v>
      </c>
      <c r="G120" s="111" t="s">
        <v>828</v>
      </c>
      <c r="H120" s="112">
        <v>2.0</v>
      </c>
    </row>
    <row r="121" ht="14.25" customHeight="1">
      <c r="A121" s="107"/>
      <c r="B121" s="55" t="s">
        <v>813</v>
      </c>
      <c r="C121" s="55" t="s">
        <v>841</v>
      </c>
      <c r="D121" s="55">
        <v>5.0</v>
      </c>
      <c r="E121" s="55" t="s">
        <v>830</v>
      </c>
      <c r="F121" s="55" t="s">
        <v>816</v>
      </c>
      <c r="G121" s="111" t="s">
        <v>826</v>
      </c>
      <c r="H121" s="112">
        <v>1.0</v>
      </c>
    </row>
    <row r="122" ht="14.25" customHeight="1">
      <c r="A122" s="107"/>
      <c r="B122" s="55" t="s">
        <v>813</v>
      </c>
      <c r="C122" s="55" t="s">
        <v>841</v>
      </c>
      <c r="D122" s="55">
        <v>5.0</v>
      </c>
      <c r="E122" s="55" t="s">
        <v>815</v>
      </c>
      <c r="F122" s="55" t="s">
        <v>816</v>
      </c>
      <c r="G122" s="111" t="s">
        <v>820</v>
      </c>
      <c r="H122" s="112">
        <v>1.0</v>
      </c>
    </row>
    <row r="123" ht="14.25" customHeight="1">
      <c r="A123" s="107"/>
      <c r="B123" s="55" t="s">
        <v>813</v>
      </c>
      <c r="C123" s="55" t="s">
        <v>841</v>
      </c>
      <c r="D123" s="55">
        <v>6.0</v>
      </c>
      <c r="E123" s="55" t="s">
        <v>815</v>
      </c>
      <c r="F123" s="55" t="s">
        <v>816</v>
      </c>
      <c r="G123" s="111" t="s">
        <v>820</v>
      </c>
      <c r="H123" s="112">
        <v>3.0</v>
      </c>
    </row>
    <row r="124" ht="14.25" customHeight="1">
      <c r="A124" s="107"/>
      <c r="B124" s="55" t="s">
        <v>813</v>
      </c>
      <c r="C124" s="55" t="s">
        <v>841</v>
      </c>
      <c r="D124" s="55">
        <v>7.0</v>
      </c>
      <c r="E124" s="55" t="s">
        <v>827</v>
      </c>
      <c r="F124" s="55" t="s">
        <v>816</v>
      </c>
      <c r="G124" s="111" t="s">
        <v>828</v>
      </c>
      <c r="H124" s="112">
        <v>1.0</v>
      </c>
    </row>
    <row r="125" ht="14.25" customHeight="1">
      <c r="A125" s="107"/>
      <c r="B125" s="55" t="s">
        <v>813</v>
      </c>
      <c r="C125" s="55" t="s">
        <v>841</v>
      </c>
      <c r="D125" s="55">
        <v>8.0</v>
      </c>
      <c r="E125" s="55" t="s">
        <v>815</v>
      </c>
      <c r="F125" s="55" t="s">
        <v>816</v>
      </c>
      <c r="G125" s="111" t="s">
        <v>820</v>
      </c>
      <c r="H125" s="112">
        <v>2.0</v>
      </c>
    </row>
    <row r="126" ht="14.25" customHeight="1">
      <c r="A126" s="107"/>
      <c r="B126" s="55" t="s">
        <v>813</v>
      </c>
      <c r="C126" s="55" t="s">
        <v>841</v>
      </c>
      <c r="D126" s="55">
        <v>8.0</v>
      </c>
      <c r="E126" s="55" t="s">
        <v>827</v>
      </c>
      <c r="F126" s="55" t="s">
        <v>816</v>
      </c>
      <c r="G126" s="111" t="s">
        <v>828</v>
      </c>
      <c r="H126" s="112">
        <v>2.0</v>
      </c>
    </row>
    <row r="127" ht="14.25" customHeight="1">
      <c r="A127" s="107"/>
      <c r="B127" s="55" t="s">
        <v>813</v>
      </c>
      <c r="C127" s="55" t="s">
        <v>841</v>
      </c>
      <c r="D127" s="55">
        <v>11.0</v>
      </c>
      <c r="E127" s="55" t="s">
        <v>819</v>
      </c>
      <c r="F127" s="55" t="s">
        <v>816</v>
      </c>
      <c r="G127" s="111" t="s">
        <v>828</v>
      </c>
      <c r="H127" s="112">
        <v>3.0</v>
      </c>
    </row>
    <row r="128" ht="14.25" customHeight="1">
      <c r="A128" s="107"/>
      <c r="B128" s="55" t="s">
        <v>813</v>
      </c>
      <c r="C128" s="55" t="s">
        <v>841</v>
      </c>
      <c r="D128" s="55">
        <v>11.0</v>
      </c>
      <c r="E128" s="55" t="s">
        <v>815</v>
      </c>
      <c r="F128" s="55" t="s">
        <v>816</v>
      </c>
      <c r="G128" s="111" t="s">
        <v>820</v>
      </c>
      <c r="H128" s="112">
        <v>2.0</v>
      </c>
    </row>
    <row r="129" ht="14.25" customHeight="1">
      <c r="A129" s="107"/>
      <c r="B129" s="55" t="s">
        <v>813</v>
      </c>
      <c r="C129" s="55" t="s">
        <v>841</v>
      </c>
      <c r="D129" s="55">
        <v>11.0</v>
      </c>
      <c r="E129" s="55" t="s">
        <v>827</v>
      </c>
      <c r="F129" s="55" t="s">
        <v>816</v>
      </c>
      <c r="G129" s="111" t="s">
        <v>828</v>
      </c>
      <c r="H129" s="112">
        <v>1.0</v>
      </c>
    </row>
    <row r="130" ht="14.25" customHeight="1">
      <c r="A130" s="107"/>
      <c r="B130" s="55" t="s">
        <v>813</v>
      </c>
      <c r="C130" s="55" t="s">
        <v>841</v>
      </c>
      <c r="D130" s="55">
        <v>20.0</v>
      </c>
      <c r="E130" s="55" t="s">
        <v>815</v>
      </c>
      <c r="F130" s="55" t="s">
        <v>816</v>
      </c>
      <c r="G130" s="111" t="s">
        <v>820</v>
      </c>
      <c r="H130" s="112">
        <v>2.0</v>
      </c>
    </row>
    <row r="131" ht="14.25" customHeight="1">
      <c r="A131" s="107"/>
      <c r="B131" s="55" t="s">
        <v>813</v>
      </c>
      <c r="C131" s="55" t="s">
        <v>841</v>
      </c>
      <c r="D131" s="55">
        <v>21.0</v>
      </c>
      <c r="E131" s="55" t="s">
        <v>815</v>
      </c>
      <c r="F131" s="55" t="s">
        <v>821</v>
      </c>
      <c r="G131" s="111" t="s">
        <v>820</v>
      </c>
      <c r="H131" s="112">
        <v>1.0</v>
      </c>
    </row>
    <row r="132" ht="14.25" customHeight="1">
      <c r="A132" s="107"/>
      <c r="B132" s="55" t="s">
        <v>813</v>
      </c>
      <c r="C132" s="55" t="s">
        <v>841</v>
      </c>
      <c r="D132" s="55">
        <v>22.0</v>
      </c>
      <c r="E132" s="55" t="s">
        <v>819</v>
      </c>
      <c r="F132" s="55" t="s">
        <v>816</v>
      </c>
      <c r="G132" s="111" t="s">
        <v>818</v>
      </c>
      <c r="H132" s="112">
        <v>4.0</v>
      </c>
    </row>
    <row r="133" ht="14.25" customHeight="1">
      <c r="A133" s="107"/>
      <c r="B133" s="55" t="s">
        <v>813</v>
      </c>
      <c r="C133" s="55" t="s">
        <v>841</v>
      </c>
      <c r="D133" s="55">
        <v>22.0</v>
      </c>
      <c r="E133" s="55" t="s">
        <v>825</v>
      </c>
      <c r="F133" s="55" t="s">
        <v>816</v>
      </c>
      <c r="G133" s="111" t="s">
        <v>826</v>
      </c>
      <c r="H133" s="112">
        <v>1.0</v>
      </c>
    </row>
    <row r="134" ht="14.25" customHeight="1">
      <c r="A134" s="107"/>
      <c r="B134" s="55" t="s">
        <v>813</v>
      </c>
      <c r="C134" s="55" t="s">
        <v>841</v>
      </c>
      <c r="D134" s="55">
        <v>23.0</v>
      </c>
      <c r="E134" s="55" t="s">
        <v>815</v>
      </c>
      <c r="F134" s="55" t="s">
        <v>816</v>
      </c>
      <c r="G134" s="111" t="s">
        <v>826</v>
      </c>
      <c r="H134" s="112">
        <v>1.0</v>
      </c>
    </row>
    <row r="135" ht="14.25" customHeight="1">
      <c r="A135" s="107"/>
      <c r="B135" s="55" t="s">
        <v>813</v>
      </c>
      <c r="C135" s="55" t="s">
        <v>841</v>
      </c>
      <c r="D135" s="55">
        <v>29.0</v>
      </c>
      <c r="E135" s="55" t="s">
        <v>815</v>
      </c>
      <c r="F135" s="55" t="s">
        <v>816</v>
      </c>
      <c r="G135" s="111" t="s">
        <v>820</v>
      </c>
      <c r="H135" s="112">
        <v>3.0</v>
      </c>
    </row>
    <row r="136" ht="14.25" customHeight="1">
      <c r="A136" s="107"/>
      <c r="B136" s="55" t="s">
        <v>813</v>
      </c>
      <c r="C136" s="55" t="s">
        <v>842</v>
      </c>
      <c r="D136" s="55">
        <v>1.0</v>
      </c>
      <c r="E136" s="55" t="s">
        <v>819</v>
      </c>
      <c r="F136" s="55" t="s">
        <v>816</v>
      </c>
      <c r="G136" s="111" t="s">
        <v>831</v>
      </c>
      <c r="H136" s="112">
        <v>3.0</v>
      </c>
    </row>
    <row r="137" ht="14.25" customHeight="1">
      <c r="A137" s="107"/>
      <c r="B137" s="55" t="s">
        <v>813</v>
      </c>
      <c r="C137" s="55" t="s">
        <v>842</v>
      </c>
      <c r="D137" s="55">
        <v>2.0</v>
      </c>
      <c r="E137" s="55" t="s">
        <v>819</v>
      </c>
      <c r="F137" s="55" t="s">
        <v>816</v>
      </c>
      <c r="G137" s="111" t="s">
        <v>817</v>
      </c>
      <c r="H137" s="112">
        <v>2.0</v>
      </c>
    </row>
    <row r="138" ht="14.25" customHeight="1">
      <c r="A138" s="107"/>
      <c r="B138" s="55" t="s">
        <v>813</v>
      </c>
      <c r="C138" s="55" t="s">
        <v>842</v>
      </c>
      <c r="D138" s="55">
        <v>2.0</v>
      </c>
      <c r="E138" s="55" t="s">
        <v>815</v>
      </c>
      <c r="F138" s="55" t="s">
        <v>816</v>
      </c>
      <c r="G138" s="111" t="s">
        <v>820</v>
      </c>
      <c r="H138" s="112">
        <v>1.0</v>
      </c>
    </row>
    <row r="139" ht="14.25" customHeight="1">
      <c r="A139" s="107"/>
      <c r="B139" s="55" t="s">
        <v>813</v>
      </c>
      <c r="C139" s="55" t="s">
        <v>842</v>
      </c>
      <c r="D139" s="55">
        <v>5.0</v>
      </c>
      <c r="E139" s="55" t="s">
        <v>815</v>
      </c>
      <c r="F139" s="55" t="s">
        <v>816</v>
      </c>
      <c r="G139" s="111" t="s">
        <v>820</v>
      </c>
      <c r="H139" s="112">
        <v>2.0</v>
      </c>
    </row>
    <row r="140" ht="14.25" customHeight="1">
      <c r="A140" s="107"/>
      <c r="B140" s="55" t="s">
        <v>813</v>
      </c>
      <c r="C140" s="55" t="s">
        <v>842</v>
      </c>
      <c r="D140" s="55">
        <v>9.0</v>
      </c>
      <c r="E140" s="55" t="s">
        <v>815</v>
      </c>
      <c r="F140" s="55" t="s">
        <v>816</v>
      </c>
      <c r="G140" s="111" t="s">
        <v>820</v>
      </c>
      <c r="H140" s="112">
        <v>2.0</v>
      </c>
    </row>
    <row r="141" ht="14.25" customHeight="1">
      <c r="A141" s="107"/>
      <c r="B141" s="55" t="s">
        <v>813</v>
      </c>
      <c r="C141" s="55" t="s">
        <v>842</v>
      </c>
      <c r="D141" s="55">
        <v>9.0</v>
      </c>
      <c r="E141" s="55" t="s">
        <v>840</v>
      </c>
      <c r="F141" s="55" t="s">
        <v>816</v>
      </c>
      <c r="G141" s="111" t="s">
        <v>828</v>
      </c>
      <c r="H141" s="112">
        <v>1.0</v>
      </c>
    </row>
    <row r="142" ht="14.25" customHeight="1">
      <c r="A142" s="107"/>
      <c r="B142" s="55" t="s">
        <v>813</v>
      </c>
      <c r="C142" s="55" t="s">
        <v>842</v>
      </c>
      <c r="D142" s="55">
        <v>10.0</v>
      </c>
      <c r="E142" s="55" t="s">
        <v>823</v>
      </c>
      <c r="F142" s="55" t="s">
        <v>816</v>
      </c>
      <c r="G142" s="111" t="s">
        <v>826</v>
      </c>
      <c r="H142" s="112">
        <v>1.0</v>
      </c>
    </row>
    <row r="143" ht="14.25" customHeight="1">
      <c r="A143" s="107"/>
      <c r="B143" s="55" t="s">
        <v>813</v>
      </c>
      <c r="C143" s="55" t="s">
        <v>842</v>
      </c>
      <c r="D143" s="55">
        <v>10.0</v>
      </c>
      <c r="E143" s="55" t="s">
        <v>819</v>
      </c>
      <c r="F143" s="55" t="s">
        <v>816</v>
      </c>
      <c r="G143" s="111" t="s">
        <v>818</v>
      </c>
      <c r="H143" s="112">
        <v>1.0</v>
      </c>
    </row>
    <row r="144" ht="14.25" customHeight="1">
      <c r="A144" s="107"/>
      <c r="B144" s="55" t="s">
        <v>813</v>
      </c>
      <c r="C144" s="55" t="s">
        <v>842</v>
      </c>
      <c r="D144" s="55">
        <v>10.0</v>
      </c>
      <c r="E144" s="55" t="s">
        <v>815</v>
      </c>
      <c r="F144" s="55" t="s">
        <v>821</v>
      </c>
      <c r="G144" s="111" t="s">
        <v>820</v>
      </c>
      <c r="H144" s="112">
        <v>3.0</v>
      </c>
    </row>
    <row r="145" ht="14.25" customHeight="1">
      <c r="A145" s="107"/>
      <c r="B145" s="55" t="s">
        <v>813</v>
      </c>
      <c r="C145" s="55" t="s">
        <v>842</v>
      </c>
      <c r="D145" s="55">
        <v>10.0</v>
      </c>
      <c r="E145" s="55" t="s">
        <v>815</v>
      </c>
      <c r="F145" s="55" t="s">
        <v>816</v>
      </c>
      <c r="G145" s="111" t="s">
        <v>820</v>
      </c>
      <c r="H145" s="112">
        <v>1.0</v>
      </c>
    </row>
    <row r="146" ht="14.25" customHeight="1">
      <c r="A146" s="107"/>
      <c r="B146" s="55" t="s">
        <v>813</v>
      </c>
      <c r="C146" s="55" t="s">
        <v>842</v>
      </c>
      <c r="D146" s="55">
        <v>11.0</v>
      </c>
      <c r="E146" s="55" t="s">
        <v>815</v>
      </c>
      <c r="F146" s="55" t="s">
        <v>816</v>
      </c>
      <c r="G146" s="111" t="s">
        <v>817</v>
      </c>
      <c r="H146" s="112">
        <v>1.0</v>
      </c>
    </row>
    <row r="147" ht="14.25" customHeight="1">
      <c r="A147" s="107"/>
      <c r="B147" s="55" t="s">
        <v>813</v>
      </c>
      <c r="C147" s="55" t="s">
        <v>842</v>
      </c>
      <c r="D147" s="55">
        <v>12.0</v>
      </c>
      <c r="E147" s="55" t="s">
        <v>830</v>
      </c>
      <c r="F147" s="55" t="s">
        <v>816</v>
      </c>
      <c r="G147" s="111" t="s">
        <v>831</v>
      </c>
      <c r="H147" s="112">
        <v>1.0</v>
      </c>
    </row>
    <row r="148" ht="14.25" customHeight="1">
      <c r="A148" s="107"/>
      <c r="B148" s="55" t="s">
        <v>813</v>
      </c>
      <c r="C148" s="55" t="s">
        <v>842</v>
      </c>
      <c r="D148" s="55">
        <v>12.0</v>
      </c>
      <c r="E148" s="55" t="s">
        <v>825</v>
      </c>
      <c r="F148" s="55" t="s">
        <v>816</v>
      </c>
      <c r="G148" s="111" t="s">
        <v>831</v>
      </c>
      <c r="H148" s="112">
        <v>1.0</v>
      </c>
    </row>
    <row r="149" ht="14.25" customHeight="1">
      <c r="A149" s="107"/>
      <c r="B149" s="55" t="s">
        <v>813</v>
      </c>
      <c r="C149" s="55" t="s">
        <v>842</v>
      </c>
      <c r="D149" s="55">
        <v>13.0</v>
      </c>
      <c r="E149" s="55" t="s">
        <v>815</v>
      </c>
      <c r="F149" s="55" t="s">
        <v>816</v>
      </c>
      <c r="G149" s="111" t="s">
        <v>820</v>
      </c>
      <c r="H149" s="112">
        <v>2.0</v>
      </c>
    </row>
    <row r="150" ht="14.25" customHeight="1">
      <c r="A150" s="107"/>
      <c r="B150" s="55" t="s">
        <v>813</v>
      </c>
      <c r="C150" s="55" t="s">
        <v>842</v>
      </c>
      <c r="D150" s="55">
        <v>13.0</v>
      </c>
      <c r="E150" s="55" t="s">
        <v>834</v>
      </c>
      <c r="F150" s="55" t="s">
        <v>816</v>
      </c>
      <c r="G150" s="111" t="s">
        <v>831</v>
      </c>
      <c r="H150" s="112">
        <v>1.0</v>
      </c>
    </row>
    <row r="151" ht="14.25" customHeight="1">
      <c r="A151" s="107"/>
      <c r="B151" s="55" t="s">
        <v>813</v>
      </c>
      <c r="C151" s="55" t="s">
        <v>842</v>
      </c>
      <c r="D151" s="55">
        <v>17.0</v>
      </c>
      <c r="E151" s="55" t="s">
        <v>823</v>
      </c>
      <c r="F151" s="55" t="s">
        <v>816</v>
      </c>
      <c r="G151" s="111" t="s">
        <v>831</v>
      </c>
      <c r="H151" s="112">
        <v>1.0</v>
      </c>
    </row>
    <row r="152" ht="14.25" customHeight="1">
      <c r="A152" s="107"/>
      <c r="B152" s="55" t="s">
        <v>813</v>
      </c>
      <c r="C152" s="55" t="s">
        <v>842</v>
      </c>
      <c r="D152" s="55">
        <v>17.0</v>
      </c>
      <c r="E152" s="55" t="s">
        <v>815</v>
      </c>
      <c r="F152" s="55" t="s">
        <v>816</v>
      </c>
      <c r="G152" s="111" t="s">
        <v>820</v>
      </c>
      <c r="H152" s="112">
        <v>2.0</v>
      </c>
    </row>
    <row r="153" ht="14.25" customHeight="1">
      <c r="A153" s="107"/>
      <c r="B153" s="55" t="s">
        <v>813</v>
      </c>
      <c r="C153" s="55" t="s">
        <v>842</v>
      </c>
      <c r="D153" s="55">
        <v>18.0</v>
      </c>
      <c r="E153" s="55" t="s">
        <v>819</v>
      </c>
      <c r="F153" s="55" t="s">
        <v>816</v>
      </c>
      <c r="G153" s="111" t="s">
        <v>820</v>
      </c>
      <c r="H153" s="112">
        <v>3.0</v>
      </c>
    </row>
    <row r="154" ht="14.25" customHeight="1">
      <c r="A154" s="107"/>
      <c r="B154" s="55" t="s">
        <v>813</v>
      </c>
      <c r="C154" s="55" t="s">
        <v>842</v>
      </c>
      <c r="D154" s="55">
        <v>20.0</v>
      </c>
      <c r="E154" s="55" t="s">
        <v>823</v>
      </c>
      <c r="F154" s="55" t="s">
        <v>816</v>
      </c>
      <c r="G154" s="111" t="s">
        <v>826</v>
      </c>
      <c r="H154" s="112">
        <v>1.0</v>
      </c>
    </row>
    <row r="155" ht="14.25" customHeight="1">
      <c r="A155" s="107"/>
      <c r="B155" s="55" t="s">
        <v>813</v>
      </c>
      <c r="C155" s="55" t="s">
        <v>842</v>
      </c>
      <c r="D155" s="55">
        <v>20.0</v>
      </c>
      <c r="E155" s="55" t="s">
        <v>819</v>
      </c>
      <c r="F155" s="55" t="s">
        <v>816</v>
      </c>
      <c r="G155" s="111" t="s">
        <v>817</v>
      </c>
      <c r="H155" s="112">
        <v>2.0</v>
      </c>
    </row>
    <row r="156" ht="14.25" customHeight="1">
      <c r="A156" s="107"/>
      <c r="B156" s="55" t="s">
        <v>813</v>
      </c>
      <c r="C156" s="55" t="s">
        <v>842</v>
      </c>
      <c r="D156" s="55">
        <v>21.0</v>
      </c>
      <c r="E156" s="55" t="s">
        <v>823</v>
      </c>
      <c r="F156" s="55" t="s">
        <v>821</v>
      </c>
      <c r="G156" s="111" t="s">
        <v>828</v>
      </c>
      <c r="H156" s="112">
        <v>1.0</v>
      </c>
    </row>
    <row r="157" ht="14.25" customHeight="1">
      <c r="A157" s="107"/>
      <c r="B157" s="55" t="s">
        <v>813</v>
      </c>
      <c r="C157" s="55" t="s">
        <v>842</v>
      </c>
      <c r="D157" s="55">
        <v>23.0</v>
      </c>
      <c r="E157" s="55" t="s">
        <v>815</v>
      </c>
      <c r="F157" s="55" t="s">
        <v>816</v>
      </c>
      <c r="G157" s="111" t="s">
        <v>831</v>
      </c>
      <c r="H157" s="112">
        <v>1.0</v>
      </c>
    </row>
    <row r="158" ht="14.25" customHeight="1">
      <c r="A158" s="107"/>
      <c r="B158" s="55" t="s">
        <v>813</v>
      </c>
      <c r="C158" s="55" t="s">
        <v>842</v>
      </c>
      <c r="D158" s="55">
        <v>23.0</v>
      </c>
      <c r="E158" s="55" t="s">
        <v>815</v>
      </c>
      <c r="F158" s="55" t="s">
        <v>816</v>
      </c>
      <c r="G158" s="113" t="s">
        <v>820</v>
      </c>
      <c r="H158" s="114">
        <v>1.0</v>
      </c>
    </row>
    <row r="159" ht="14.25" customHeight="1">
      <c r="A159" s="107"/>
      <c r="B159" s="55" t="s">
        <v>813</v>
      </c>
      <c r="C159" s="55" t="s">
        <v>842</v>
      </c>
      <c r="D159" s="55">
        <v>24.0</v>
      </c>
      <c r="E159" s="55" t="s">
        <v>815</v>
      </c>
      <c r="F159" s="55" t="s">
        <v>816</v>
      </c>
      <c r="G159" s="111" t="s">
        <v>817</v>
      </c>
      <c r="H159" s="112">
        <v>3.0</v>
      </c>
    </row>
    <row r="160" ht="14.25" customHeight="1">
      <c r="A160" s="107"/>
      <c r="B160" s="55" t="s">
        <v>813</v>
      </c>
      <c r="C160" s="55" t="s">
        <v>842</v>
      </c>
      <c r="D160" s="55">
        <v>26.0</v>
      </c>
      <c r="E160" s="55" t="s">
        <v>815</v>
      </c>
      <c r="F160" s="55" t="s">
        <v>816</v>
      </c>
      <c r="G160" s="111" t="s">
        <v>820</v>
      </c>
      <c r="H160" s="112">
        <v>1.0</v>
      </c>
    </row>
    <row r="161" ht="14.25" customHeight="1">
      <c r="A161" s="107"/>
      <c r="B161" s="55" t="s">
        <v>813</v>
      </c>
      <c r="C161" s="55" t="s">
        <v>842</v>
      </c>
      <c r="D161" s="55">
        <v>30.0</v>
      </c>
      <c r="E161" s="55" t="s">
        <v>815</v>
      </c>
      <c r="F161" s="55" t="s">
        <v>816</v>
      </c>
      <c r="G161" s="111" t="s">
        <v>817</v>
      </c>
      <c r="H161" s="112">
        <v>3.0</v>
      </c>
    </row>
    <row r="162" ht="14.25" customHeight="1">
      <c r="A162" s="107"/>
      <c r="B162" s="55" t="s">
        <v>813</v>
      </c>
      <c r="C162" s="55" t="s">
        <v>842</v>
      </c>
      <c r="D162" s="55">
        <v>31.0</v>
      </c>
      <c r="E162" s="55" t="s">
        <v>815</v>
      </c>
      <c r="F162" s="55" t="s">
        <v>816</v>
      </c>
      <c r="G162" s="111" t="s">
        <v>817</v>
      </c>
      <c r="H162" s="112">
        <v>2.0</v>
      </c>
    </row>
    <row r="163" ht="14.25" customHeight="1">
      <c r="A163" s="107"/>
      <c r="B163" s="55" t="s">
        <v>813</v>
      </c>
      <c r="C163" s="55" t="s">
        <v>843</v>
      </c>
      <c r="D163" s="55">
        <v>1.0</v>
      </c>
      <c r="E163" s="55" t="s">
        <v>819</v>
      </c>
      <c r="F163" s="55" t="s">
        <v>816</v>
      </c>
      <c r="G163" s="111" t="s">
        <v>817</v>
      </c>
      <c r="H163" s="112">
        <v>3.0</v>
      </c>
    </row>
    <row r="164" ht="14.25" customHeight="1">
      <c r="A164" s="107"/>
      <c r="B164" s="55" t="s">
        <v>813</v>
      </c>
      <c r="C164" s="55" t="s">
        <v>843</v>
      </c>
      <c r="D164" s="55">
        <v>2.0</v>
      </c>
      <c r="E164" s="55" t="s">
        <v>844</v>
      </c>
      <c r="F164" s="55" t="s">
        <v>816</v>
      </c>
      <c r="G164" s="111" t="s">
        <v>818</v>
      </c>
      <c r="H164" s="112">
        <v>1.0</v>
      </c>
    </row>
    <row r="165" ht="14.25" customHeight="1">
      <c r="A165" s="107"/>
      <c r="B165" s="55" t="s">
        <v>813</v>
      </c>
      <c r="C165" s="55" t="s">
        <v>843</v>
      </c>
      <c r="D165" s="55">
        <v>2.0</v>
      </c>
      <c r="E165" s="55" t="s">
        <v>815</v>
      </c>
      <c r="F165" s="55" t="s">
        <v>816</v>
      </c>
      <c r="G165" s="111" t="s">
        <v>820</v>
      </c>
      <c r="H165" s="112">
        <v>1.0</v>
      </c>
    </row>
    <row r="166" ht="14.25" customHeight="1">
      <c r="A166" s="107"/>
      <c r="B166" s="55" t="s">
        <v>813</v>
      </c>
      <c r="C166" s="55" t="s">
        <v>843</v>
      </c>
      <c r="D166" s="55">
        <v>11.0</v>
      </c>
      <c r="E166" s="55" t="s">
        <v>815</v>
      </c>
      <c r="F166" s="55" t="s">
        <v>816</v>
      </c>
      <c r="G166" s="111" t="s">
        <v>828</v>
      </c>
      <c r="H166" s="112">
        <v>1.0</v>
      </c>
    </row>
    <row r="167" ht="14.25" customHeight="1">
      <c r="A167" s="107"/>
      <c r="B167" s="55" t="s">
        <v>813</v>
      </c>
      <c r="C167" s="55" t="s">
        <v>843</v>
      </c>
      <c r="D167" s="55">
        <v>14.0</v>
      </c>
      <c r="E167" s="55" t="s">
        <v>815</v>
      </c>
      <c r="F167" s="55" t="s">
        <v>816</v>
      </c>
      <c r="G167" s="111" t="s">
        <v>820</v>
      </c>
      <c r="H167" s="112">
        <v>2.0</v>
      </c>
    </row>
    <row r="168" ht="14.25" customHeight="1">
      <c r="A168" s="107"/>
      <c r="B168" s="55" t="s">
        <v>813</v>
      </c>
      <c r="C168" s="55" t="s">
        <v>843</v>
      </c>
      <c r="D168" s="55">
        <v>17.0</v>
      </c>
      <c r="E168" s="55" t="s">
        <v>815</v>
      </c>
      <c r="F168" s="55" t="s">
        <v>816</v>
      </c>
      <c r="G168" s="111" t="s">
        <v>820</v>
      </c>
      <c r="H168" s="112">
        <v>4.0</v>
      </c>
    </row>
    <row r="169" ht="14.25" customHeight="1">
      <c r="A169" s="107"/>
      <c r="B169" s="55" t="s">
        <v>813</v>
      </c>
      <c r="C169" s="55" t="s">
        <v>843</v>
      </c>
      <c r="D169" s="55">
        <v>20.0</v>
      </c>
      <c r="E169" s="55" t="s">
        <v>840</v>
      </c>
      <c r="F169" s="55" t="s">
        <v>816</v>
      </c>
      <c r="G169" s="111" t="s">
        <v>831</v>
      </c>
      <c r="H169" s="112">
        <v>1.0</v>
      </c>
    </row>
    <row r="170" ht="14.25" customHeight="1">
      <c r="A170" s="107"/>
      <c r="B170" s="55" t="s">
        <v>813</v>
      </c>
      <c r="C170" s="55" t="s">
        <v>843</v>
      </c>
      <c r="D170" s="55">
        <v>21.0</v>
      </c>
      <c r="E170" s="55" t="s">
        <v>815</v>
      </c>
      <c r="F170" s="55" t="s">
        <v>816</v>
      </c>
      <c r="G170" s="111" t="s">
        <v>820</v>
      </c>
      <c r="H170" s="112">
        <v>5.0</v>
      </c>
    </row>
    <row r="171" ht="14.25" customHeight="1">
      <c r="A171" s="107"/>
      <c r="B171" s="55" t="s">
        <v>813</v>
      </c>
      <c r="C171" s="55" t="s">
        <v>843</v>
      </c>
      <c r="D171" s="55">
        <v>21.0</v>
      </c>
      <c r="E171" s="55" t="s">
        <v>822</v>
      </c>
      <c r="F171" s="55" t="s">
        <v>816</v>
      </c>
      <c r="G171" s="111" t="s">
        <v>828</v>
      </c>
      <c r="H171" s="112">
        <v>1.0</v>
      </c>
    </row>
    <row r="172" ht="14.25" customHeight="1">
      <c r="A172" s="107"/>
      <c r="B172" s="55" t="s">
        <v>813</v>
      </c>
      <c r="C172" s="55" t="s">
        <v>843</v>
      </c>
      <c r="D172" s="55">
        <v>24.0</v>
      </c>
      <c r="E172" s="55" t="s">
        <v>823</v>
      </c>
      <c r="F172" s="55" t="s">
        <v>816</v>
      </c>
      <c r="G172" s="111" t="s">
        <v>828</v>
      </c>
      <c r="H172" s="112">
        <v>1.0</v>
      </c>
    </row>
    <row r="173" ht="14.25" customHeight="1">
      <c r="A173" s="107"/>
      <c r="B173" s="55" t="s">
        <v>813</v>
      </c>
      <c r="C173" s="55" t="s">
        <v>843</v>
      </c>
      <c r="D173" s="55">
        <v>24.0</v>
      </c>
      <c r="E173" s="55" t="s">
        <v>825</v>
      </c>
      <c r="F173" s="55" t="s">
        <v>821</v>
      </c>
      <c r="G173" s="111" t="s">
        <v>831</v>
      </c>
      <c r="H173" s="112">
        <v>1.0</v>
      </c>
    </row>
    <row r="174" ht="14.25" customHeight="1">
      <c r="A174" s="107"/>
      <c r="B174" s="55" t="s">
        <v>813</v>
      </c>
      <c r="C174" s="55" t="s">
        <v>843</v>
      </c>
      <c r="D174" s="55">
        <v>29.0</v>
      </c>
      <c r="E174" s="55" t="s">
        <v>819</v>
      </c>
      <c r="F174" s="55" t="s">
        <v>816</v>
      </c>
      <c r="G174" s="111" t="s">
        <v>817</v>
      </c>
      <c r="H174" s="112">
        <v>1.0</v>
      </c>
    </row>
    <row r="175" ht="14.25" customHeight="1">
      <c r="A175" s="107"/>
      <c r="B175" s="55" t="s">
        <v>813</v>
      </c>
      <c r="C175" s="55" t="s">
        <v>843</v>
      </c>
      <c r="D175" s="55">
        <v>29.0</v>
      </c>
      <c r="E175" s="55" t="s">
        <v>815</v>
      </c>
      <c r="F175" s="55" t="s">
        <v>816</v>
      </c>
      <c r="G175" s="111" t="s">
        <v>831</v>
      </c>
      <c r="H175" s="112">
        <v>2.0</v>
      </c>
    </row>
    <row r="176" ht="14.25" customHeight="1">
      <c r="A176" s="107"/>
      <c r="B176" s="55" t="s">
        <v>813</v>
      </c>
      <c r="C176" s="55" t="s">
        <v>845</v>
      </c>
      <c r="D176" s="55">
        <v>3.0</v>
      </c>
      <c r="E176" s="55" t="s">
        <v>832</v>
      </c>
      <c r="F176" s="55" t="s">
        <v>816</v>
      </c>
      <c r="G176" s="111" t="s">
        <v>820</v>
      </c>
      <c r="H176" s="112">
        <v>3.0</v>
      </c>
    </row>
    <row r="177" ht="14.25" customHeight="1">
      <c r="A177" s="107"/>
      <c r="B177" s="55" t="s">
        <v>813</v>
      </c>
      <c r="C177" s="55" t="s">
        <v>845</v>
      </c>
      <c r="D177" s="55">
        <v>3.0</v>
      </c>
      <c r="E177" s="55" t="s">
        <v>815</v>
      </c>
      <c r="F177" s="55" t="s">
        <v>816</v>
      </c>
      <c r="G177" s="111" t="s">
        <v>820</v>
      </c>
      <c r="H177" s="112">
        <v>1.0</v>
      </c>
    </row>
    <row r="178" ht="14.25" customHeight="1">
      <c r="A178" s="107"/>
      <c r="B178" s="55" t="s">
        <v>813</v>
      </c>
      <c r="C178" s="55" t="s">
        <v>845</v>
      </c>
      <c r="D178" s="55">
        <v>6.0</v>
      </c>
      <c r="E178" s="55" t="s">
        <v>829</v>
      </c>
      <c r="F178" s="55" t="s">
        <v>821</v>
      </c>
      <c r="G178" s="111" t="s">
        <v>826</v>
      </c>
      <c r="H178" s="112">
        <v>1.0</v>
      </c>
    </row>
    <row r="179" ht="14.25" customHeight="1">
      <c r="A179" s="107"/>
      <c r="B179" s="55" t="s">
        <v>813</v>
      </c>
      <c r="C179" s="55" t="s">
        <v>845</v>
      </c>
      <c r="D179" s="55">
        <v>6.0</v>
      </c>
      <c r="E179" s="55" t="s">
        <v>840</v>
      </c>
      <c r="F179" s="55" t="s">
        <v>821</v>
      </c>
      <c r="G179" s="111" t="s">
        <v>826</v>
      </c>
      <c r="H179" s="112">
        <v>1.0</v>
      </c>
    </row>
    <row r="180" ht="14.25" customHeight="1">
      <c r="A180" s="107"/>
      <c r="B180" s="55" t="s">
        <v>813</v>
      </c>
      <c r="C180" s="55" t="s">
        <v>845</v>
      </c>
      <c r="D180" s="55">
        <v>8.0</v>
      </c>
      <c r="E180" s="55" t="s">
        <v>815</v>
      </c>
      <c r="F180" s="55" t="s">
        <v>816</v>
      </c>
      <c r="G180" s="111" t="s">
        <v>826</v>
      </c>
      <c r="H180" s="112">
        <v>2.0</v>
      </c>
    </row>
    <row r="181" ht="14.25" customHeight="1">
      <c r="A181" s="107"/>
      <c r="B181" s="55" t="s">
        <v>813</v>
      </c>
      <c r="C181" s="55" t="s">
        <v>845</v>
      </c>
      <c r="D181" s="55">
        <v>9.0</v>
      </c>
      <c r="E181" s="55" t="s">
        <v>815</v>
      </c>
      <c r="F181" s="55" t="s">
        <v>816</v>
      </c>
      <c r="G181" s="111" t="s">
        <v>828</v>
      </c>
      <c r="H181" s="112">
        <v>2.0</v>
      </c>
    </row>
    <row r="182" ht="14.25" customHeight="1">
      <c r="A182" s="107"/>
      <c r="B182" s="55" t="s">
        <v>813</v>
      </c>
      <c r="C182" s="55" t="s">
        <v>845</v>
      </c>
      <c r="D182" s="55">
        <v>10.0</v>
      </c>
      <c r="E182" s="55" t="s">
        <v>815</v>
      </c>
      <c r="F182" s="55" t="s">
        <v>816</v>
      </c>
      <c r="G182" s="111" t="s">
        <v>820</v>
      </c>
      <c r="H182" s="112">
        <v>2.0</v>
      </c>
    </row>
    <row r="183" ht="14.25" customHeight="1">
      <c r="A183" s="107"/>
      <c r="B183" s="55" t="s">
        <v>813</v>
      </c>
      <c r="C183" s="55" t="s">
        <v>845</v>
      </c>
      <c r="D183" s="55">
        <v>13.0</v>
      </c>
      <c r="E183" s="55" t="s">
        <v>815</v>
      </c>
      <c r="F183" s="55" t="s">
        <v>816</v>
      </c>
      <c r="G183" s="111" t="s">
        <v>820</v>
      </c>
      <c r="H183" s="112">
        <v>2.0</v>
      </c>
    </row>
    <row r="184" ht="14.25" customHeight="1">
      <c r="A184" s="107"/>
      <c r="B184" s="55" t="s">
        <v>813</v>
      </c>
      <c r="C184" s="55" t="s">
        <v>845</v>
      </c>
      <c r="D184" s="55">
        <v>20.0</v>
      </c>
      <c r="E184" s="55" t="s">
        <v>815</v>
      </c>
      <c r="F184" s="55" t="s">
        <v>816</v>
      </c>
      <c r="G184" s="111" t="s">
        <v>817</v>
      </c>
      <c r="H184" s="112">
        <v>3.0</v>
      </c>
    </row>
    <row r="185" ht="14.25" customHeight="1">
      <c r="A185" s="107"/>
      <c r="B185" s="55" t="s">
        <v>813</v>
      </c>
      <c r="C185" s="55" t="s">
        <v>845</v>
      </c>
      <c r="D185" s="55">
        <v>21.0</v>
      </c>
      <c r="E185" s="55" t="s">
        <v>836</v>
      </c>
      <c r="F185" s="55" t="s">
        <v>816</v>
      </c>
      <c r="G185" s="111" t="s">
        <v>818</v>
      </c>
      <c r="H185" s="112">
        <v>1.0</v>
      </c>
    </row>
    <row r="186" ht="14.25" customHeight="1">
      <c r="A186" s="107"/>
      <c r="B186" s="55" t="s">
        <v>813</v>
      </c>
      <c r="C186" s="55" t="s">
        <v>845</v>
      </c>
      <c r="D186" s="55">
        <v>25.0</v>
      </c>
      <c r="E186" s="55" t="s">
        <v>815</v>
      </c>
      <c r="F186" s="55" t="s">
        <v>821</v>
      </c>
      <c r="G186" s="111" t="s">
        <v>820</v>
      </c>
      <c r="H186" s="112">
        <v>1.0</v>
      </c>
    </row>
    <row r="187" ht="14.25" customHeight="1">
      <c r="A187" s="107"/>
      <c r="B187" s="55" t="s">
        <v>813</v>
      </c>
      <c r="C187" s="55" t="s">
        <v>845</v>
      </c>
      <c r="D187" s="55">
        <v>25.0</v>
      </c>
      <c r="E187" s="55" t="s">
        <v>815</v>
      </c>
      <c r="F187" s="55" t="s">
        <v>816</v>
      </c>
      <c r="G187" s="111" t="s">
        <v>820</v>
      </c>
      <c r="H187" s="112">
        <v>2.0</v>
      </c>
    </row>
    <row r="188" ht="14.25" customHeight="1">
      <c r="A188" s="107"/>
      <c r="B188" s="55" t="s">
        <v>813</v>
      </c>
      <c r="C188" s="55" t="s">
        <v>845</v>
      </c>
      <c r="D188" s="55">
        <v>28.0</v>
      </c>
      <c r="E188" s="55" t="s">
        <v>830</v>
      </c>
      <c r="F188" s="55" t="s">
        <v>816</v>
      </c>
      <c r="G188" s="111" t="s">
        <v>828</v>
      </c>
      <c r="H188" s="112">
        <v>1.0</v>
      </c>
    </row>
    <row r="189" ht="14.25" customHeight="1">
      <c r="A189" s="107"/>
      <c r="B189" s="55" t="s">
        <v>813</v>
      </c>
      <c r="C189" s="55" t="s">
        <v>845</v>
      </c>
      <c r="D189" s="55">
        <v>28.0</v>
      </c>
      <c r="E189" s="55" t="s">
        <v>815</v>
      </c>
      <c r="F189" s="55" t="s">
        <v>816</v>
      </c>
      <c r="G189" s="111" t="s">
        <v>826</v>
      </c>
      <c r="H189" s="112">
        <v>2.0</v>
      </c>
    </row>
    <row r="190" ht="14.25" customHeight="1">
      <c r="A190" s="107"/>
      <c r="B190" s="55" t="s">
        <v>813</v>
      </c>
      <c r="C190" s="55" t="s">
        <v>846</v>
      </c>
      <c r="D190" s="55">
        <v>1.0</v>
      </c>
      <c r="E190" s="55" t="s">
        <v>823</v>
      </c>
      <c r="F190" s="55" t="s">
        <v>816</v>
      </c>
      <c r="G190" s="111" t="s">
        <v>828</v>
      </c>
      <c r="H190" s="112">
        <v>1.0</v>
      </c>
    </row>
    <row r="191" ht="14.25" customHeight="1">
      <c r="A191" s="107"/>
      <c r="B191" s="55" t="s">
        <v>813</v>
      </c>
      <c r="C191" s="55" t="s">
        <v>846</v>
      </c>
      <c r="D191" s="55">
        <v>1.0</v>
      </c>
      <c r="E191" s="55" t="s">
        <v>832</v>
      </c>
      <c r="F191" s="55" t="s">
        <v>816</v>
      </c>
      <c r="G191" s="111" t="s">
        <v>831</v>
      </c>
      <c r="H191" s="112">
        <v>2.0</v>
      </c>
    </row>
    <row r="192" ht="14.25" customHeight="1">
      <c r="A192" s="107"/>
      <c r="B192" s="55" t="s">
        <v>813</v>
      </c>
      <c r="C192" s="55" t="s">
        <v>846</v>
      </c>
      <c r="D192" s="55">
        <v>1.0</v>
      </c>
      <c r="E192" s="55" t="s">
        <v>815</v>
      </c>
      <c r="F192" s="55" t="s">
        <v>816</v>
      </c>
      <c r="G192" s="111" t="s">
        <v>820</v>
      </c>
      <c r="H192" s="112">
        <v>1.0</v>
      </c>
    </row>
    <row r="193" ht="14.25" customHeight="1">
      <c r="A193" s="107"/>
      <c r="B193" s="55" t="s">
        <v>813</v>
      </c>
      <c r="C193" s="55" t="s">
        <v>846</v>
      </c>
      <c r="D193" s="55">
        <v>3.0</v>
      </c>
      <c r="E193" s="55" t="s">
        <v>830</v>
      </c>
      <c r="F193" s="55" t="s">
        <v>816</v>
      </c>
      <c r="G193" s="111" t="s">
        <v>831</v>
      </c>
      <c r="H193" s="112">
        <v>1.0</v>
      </c>
    </row>
    <row r="194" ht="14.25" customHeight="1">
      <c r="A194" s="107"/>
      <c r="B194" s="55" t="s">
        <v>813</v>
      </c>
      <c r="C194" s="55" t="s">
        <v>846</v>
      </c>
      <c r="D194" s="55">
        <v>3.0</v>
      </c>
      <c r="E194" s="55" t="s">
        <v>815</v>
      </c>
      <c r="F194" s="55" t="s">
        <v>816</v>
      </c>
      <c r="G194" s="111" t="s">
        <v>831</v>
      </c>
      <c r="H194" s="112">
        <v>1.0</v>
      </c>
    </row>
    <row r="195" ht="14.25" customHeight="1">
      <c r="A195" s="107"/>
      <c r="B195" s="55" t="s">
        <v>813</v>
      </c>
      <c r="C195" s="55" t="s">
        <v>846</v>
      </c>
      <c r="D195" s="55">
        <v>3.0</v>
      </c>
      <c r="E195" s="55" t="s">
        <v>815</v>
      </c>
      <c r="F195" s="55" t="s">
        <v>816</v>
      </c>
      <c r="G195" s="113" t="s">
        <v>820</v>
      </c>
      <c r="H195" s="114">
        <v>1.0</v>
      </c>
    </row>
    <row r="196" ht="14.25" customHeight="1">
      <c r="A196" s="107"/>
      <c r="B196" s="55" t="s">
        <v>813</v>
      </c>
      <c r="C196" s="55" t="s">
        <v>846</v>
      </c>
      <c r="D196" s="55">
        <v>4.0</v>
      </c>
      <c r="E196" s="55" t="s">
        <v>815</v>
      </c>
      <c r="F196" s="55" t="s">
        <v>816</v>
      </c>
      <c r="G196" s="111" t="s">
        <v>820</v>
      </c>
      <c r="H196" s="112">
        <v>4.0</v>
      </c>
    </row>
    <row r="197" ht="14.25" customHeight="1">
      <c r="A197" s="107"/>
      <c r="B197" s="55" t="s">
        <v>813</v>
      </c>
      <c r="C197" s="55" t="s">
        <v>846</v>
      </c>
      <c r="D197" s="55">
        <v>5.0</v>
      </c>
      <c r="E197" s="55" t="s">
        <v>815</v>
      </c>
      <c r="F197" s="55" t="s">
        <v>816</v>
      </c>
      <c r="G197" s="111" t="s">
        <v>828</v>
      </c>
      <c r="H197" s="112">
        <v>3.0</v>
      </c>
    </row>
    <row r="198" ht="14.25" customHeight="1">
      <c r="A198" s="107"/>
      <c r="B198" s="55" t="s">
        <v>813</v>
      </c>
      <c r="C198" s="55" t="s">
        <v>846</v>
      </c>
      <c r="D198" s="55">
        <v>5.0</v>
      </c>
      <c r="E198" s="55" t="s">
        <v>825</v>
      </c>
      <c r="F198" s="55" t="s">
        <v>816</v>
      </c>
      <c r="G198" s="111" t="s">
        <v>828</v>
      </c>
      <c r="H198" s="112">
        <v>1.0</v>
      </c>
    </row>
    <row r="199" ht="14.25" customHeight="1">
      <c r="A199" s="107"/>
      <c r="B199" s="55" t="s">
        <v>813</v>
      </c>
      <c r="C199" s="55" t="s">
        <v>846</v>
      </c>
      <c r="D199" s="55">
        <v>8.0</v>
      </c>
      <c r="E199" s="55" t="s">
        <v>815</v>
      </c>
      <c r="F199" s="55" t="s">
        <v>816</v>
      </c>
      <c r="G199" s="111" t="s">
        <v>820</v>
      </c>
      <c r="H199" s="112">
        <v>3.0</v>
      </c>
    </row>
    <row r="200" ht="14.25" customHeight="1">
      <c r="A200" s="107"/>
      <c r="B200" s="55" t="s">
        <v>813</v>
      </c>
      <c r="C200" s="55" t="s">
        <v>846</v>
      </c>
      <c r="D200" s="55">
        <v>9.0</v>
      </c>
      <c r="E200" s="55" t="s">
        <v>822</v>
      </c>
      <c r="F200" s="55" t="s">
        <v>816</v>
      </c>
      <c r="G200" s="111" t="s">
        <v>817</v>
      </c>
      <c r="H200" s="112">
        <v>1.0</v>
      </c>
    </row>
    <row r="201" ht="14.25" customHeight="1">
      <c r="A201" s="107"/>
      <c r="B201" s="55" t="s">
        <v>813</v>
      </c>
      <c r="C201" s="55" t="s">
        <v>846</v>
      </c>
      <c r="D201" s="55">
        <v>10.0</v>
      </c>
      <c r="E201" s="55" t="s">
        <v>823</v>
      </c>
      <c r="F201" s="55" t="s">
        <v>816</v>
      </c>
      <c r="G201" s="111" t="s">
        <v>828</v>
      </c>
      <c r="H201" s="112">
        <v>1.0</v>
      </c>
    </row>
    <row r="202" ht="14.25" customHeight="1">
      <c r="A202" s="107"/>
      <c r="B202" s="55" t="s">
        <v>813</v>
      </c>
      <c r="C202" s="55" t="s">
        <v>846</v>
      </c>
      <c r="D202" s="55">
        <v>11.0</v>
      </c>
      <c r="E202" s="55" t="s">
        <v>830</v>
      </c>
      <c r="F202" s="55" t="s">
        <v>816</v>
      </c>
      <c r="G202" s="111" t="s">
        <v>817</v>
      </c>
      <c r="H202" s="112">
        <v>3.0</v>
      </c>
    </row>
    <row r="203" ht="14.25" customHeight="1">
      <c r="A203" s="107"/>
      <c r="B203" s="55" t="s">
        <v>813</v>
      </c>
      <c r="C203" s="55" t="s">
        <v>846</v>
      </c>
      <c r="D203" s="55">
        <v>15.0</v>
      </c>
      <c r="E203" s="55" t="s">
        <v>815</v>
      </c>
      <c r="F203" s="55" t="s">
        <v>816</v>
      </c>
      <c r="G203" s="111" t="s">
        <v>828</v>
      </c>
      <c r="H203" s="112">
        <v>1.0</v>
      </c>
    </row>
    <row r="204" ht="14.25" customHeight="1">
      <c r="A204" s="107"/>
      <c r="B204" s="55" t="s">
        <v>813</v>
      </c>
      <c r="C204" s="55" t="s">
        <v>846</v>
      </c>
      <c r="D204" s="55">
        <v>15.0</v>
      </c>
      <c r="E204" s="55" t="s">
        <v>815</v>
      </c>
      <c r="F204" s="55" t="s">
        <v>816</v>
      </c>
      <c r="G204" s="113" t="s">
        <v>831</v>
      </c>
      <c r="H204" s="114">
        <v>3.0</v>
      </c>
    </row>
    <row r="205" ht="14.25" customHeight="1">
      <c r="A205" s="107"/>
      <c r="B205" s="55" t="s">
        <v>813</v>
      </c>
      <c r="C205" s="55" t="s">
        <v>846</v>
      </c>
      <c r="D205" s="55">
        <v>16.0</v>
      </c>
      <c r="E205" s="55" t="s">
        <v>823</v>
      </c>
      <c r="F205" s="55" t="s">
        <v>821</v>
      </c>
      <c r="G205" s="111" t="s">
        <v>818</v>
      </c>
      <c r="H205" s="112">
        <v>1.0</v>
      </c>
    </row>
    <row r="206" ht="14.25" customHeight="1">
      <c r="A206" s="107"/>
      <c r="B206" s="55" t="s">
        <v>813</v>
      </c>
      <c r="C206" s="55" t="s">
        <v>846</v>
      </c>
      <c r="D206" s="55">
        <v>16.0</v>
      </c>
      <c r="E206" s="55" t="s">
        <v>829</v>
      </c>
      <c r="F206" s="55" t="s">
        <v>816</v>
      </c>
      <c r="G206" s="111" t="s">
        <v>826</v>
      </c>
      <c r="H206" s="112">
        <v>1.0</v>
      </c>
    </row>
    <row r="207" ht="14.25" customHeight="1">
      <c r="A207" s="107"/>
      <c r="B207" s="55" t="s">
        <v>813</v>
      </c>
      <c r="C207" s="55" t="s">
        <v>846</v>
      </c>
      <c r="D207" s="55">
        <v>16.0</v>
      </c>
      <c r="E207" s="55" t="s">
        <v>844</v>
      </c>
      <c r="F207" s="55" t="s">
        <v>816</v>
      </c>
      <c r="G207" s="111" t="s">
        <v>826</v>
      </c>
      <c r="H207" s="112">
        <v>1.0</v>
      </c>
    </row>
    <row r="208" ht="14.25" customHeight="1">
      <c r="A208" s="107"/>
      <c r="B208" s="55" t="s">
        <v>813</v>
      </c>
      <c r="C208" s="55" t="s">
        <v>846</v>
      </c>
      <c r="D208" s="55">
        <v>18.0</v>
      </c>
      <c r="E208" s="55" t="s">
        <v>815</v>
      </c>
      <c r="F208" s="55" t="s">
        <v>821</v>
      </c>
      <c r="G208" s="111" t="s">
        <v>831</v>
      </c>
      <c r="H208" s="112">
        <v>1.0</v>
      </c>
    </row>
    <row r="209" ht="14.25" customHeight="1">
      <c r="A209" s="107"/>
      <c r="B209" s="55" t="s">
        <v>813</v>
      </c>
      <c r="C209" s="55" t="s">
        <v>846</v>
      </c>
      <c r="D209" s="55">
        <v>18.0</v>
      </c>
      <c r="E209" s="55" t="s">
        <v>815</v>
      </c>
      <c r="F209" s="55" t="s">
        <v>821</v>
      </c>
      <c r="G209" s="113" t="s">
        <v>818</v>
      </c>
      <c r="H209" s="114">
        <v>1.0</v>
      </c>
    </row>
    <row r="210" ht="14.25" customHeight="1">
      <c r="A210" s="107"/>
      <c r="B210" s="55" t="s">
        <v>813</v>
      </c>
      <c r="C210" s="55" t="s">
        <v>846</v>
      </c>
      <c r="D210" s="55">
        <v>18.0</v>
      </c>
      <c r="E210" s="55" t="s">
        <v>815</v>
      </c>
      <c r="F210" s="55" t="s">
        <v>816</v>
      </c>
      <c r="G210" s="111" t="s">
        <v>820</v>
      </c>
      <c r="H210" s="112">
        <v>1.0</v>
      </c>
    </row>
    <row r="211" ht="14.25" customHeight="1">
      <c r="A211" s="107"/>
      <c r="B211" s="55" t="s">
        <v>813</v>
      </c>
      <c r="C211" s="55" t="s">
        <v>846</v>
      </c>
      <c r="D211" s="55">
        <v>22.0</v>
      </c>
      <c r="E211" s="55" t="s">
        <v>815</v>
      </c>
      <c r="F211" s="55" t="s">
        <v>816</v>
      </c>
      <c r="G211" s="111" t="s">
        <v>820</v>
      </c>
      <c r="H211" s="112">
        <v>1.0</v>
      </c>
    </row>
    <row r="212" ht="14.25" customHeight="1">
      <c r="A212" s="107"/>
      <c r="B212" s="55" t="s">
        <v>813</v>
      </c>
      <c r="C212" s="55" t="s">
        <v>846</v>
      </c>
      <c r="D212" s="55">
        <v>22.0</v>
      </c>
      <c r="E212" s="55" t="s">
        <v>827</v>
      </c>
      <c r="F212" s="55" t="s">
        <v>816</v>
      </c>
      <c r="G212" s="111" t="s">
        <v>820</v>
      </c>
      <c r="H212" s="112">
        <v>1.0</v>
      </c>
    </row>
    <row r="213" ht="14.25" customHeight="1">
      <c r="A213" s="107"/>
      <c r="B213" s="55" t="s">
        <v>813</v>
      </c>
      <c r="C213" s="55" t="s">
        <v>846</v>
      </c>
      <c r="D213" s="55">
        <v>23.0</v>
      </c>
      <c r="E213" s="55" t="s">
        <v>819</v>
      </c>
      <c r="F213" s="55" t="s">
        <v>816</v>
      </c>
      <c r="G213" s="111" t="s">
        <v>831</v>
      </c>
      <c r="H213" s="112">
        <v>1.0</v>
      </c>
    </row>
    <row r="214" ht="14.25" customHeight="1">
      <c r="A214" s="107"/>
      <c r="B214" s="55" t="s">
        <v>813</v>
      </c>
      <c r="C214" s="55" t="s">
        <v>846</v>
      </c>
      <c r="D214" s="55">
        <v>29.0</v>
      </c>
      <c r="E214" s="55" t="s">
        <v>830</v>
      </c>
      <c r="F214" s="55" t="s">
        <v>816</v>
      </c>
      <c r="G214" s="111" t="s">
        <v>828</v>
      </c>
      <c r="H214" s="112">
        <v>1.0</v>
      </c>
    </row>
    <row r="215" ht="14.25" customHeight="1">
      <c r="A215" s="107"/>
      <c r="B215" s="55" t="s">
        <v>813</v>
      </c>
      <c r="C215" s="55" t="s">
        <v>846</v>
      </c>
      <c r="D215" s="55">
        <v>31.0</v>
      </c>
      <c r="E215" s="55" t="s">
        <v>819</v>
      </c>
      <c r="F215" s="55" t="s">
        <v>816</v>
      </c>
      <c r="G215" s="111" t="s">
        <v>820</v>
      </c>
      <c r="H215" s="112">
        <v>1.0</v>
      </c>
    </row>
    <row r="216" ht="14.25" customHeight="1">
      <c r="A216" s="107"/>
      <c r="B216" s="55" t="s">
        <v>813</v>
      </c>
      <c r="C216" s="55" t="s">
        <v>847</v>
      </c>
      <c r="D216" s="55">
        <v>1.0</v>
      </c>
      <c r="E216" s="55" t="s">
        <v>815</v>
      </c>
      <c r="F216" s="55" t="s">
        <v>816</v>
      </c>
      <c r="G216" s="111" t="s">
        <v>820</v>
      </c>
      <c r="H216" s="112">
        <v>2.0</v>
      </c>
    </row>
    <row r="217" ht="14.25" customHeight="1">
      <c r="A217" s="107"/>
      <c r="B217" s="55" t="s">
        <v>813</v>
      </c>
      <c r="C217" s="55" t="s">
        <v>847</v>
      </c>
      <c r="D217" s="55">
        <v>4.0</v>
      </c>
      <c r="E217" s="55" t="s">
        <v>824</v>
      </c>
      <c r="F217" s="55" t="s">
        <v>816</v>
      </c>
      <c r="G217" s="111" t="s">
        <v>826</v>
      </c>
      <c r="H217" s="112">
        <v>1.0</v>
      </c>
    </row>
    <row r="218" ht="14.25" customHeight="1">
      <c r="A218" s="107"/>
      <c r="B218" s="55" t="s">
        <v>813</v>
      </c>
      <c r="C218" s="55" t="s">
        <v>847</v>
      </c>
      <c r="D218" s="55">
        <v>6.0</v>
      </c>
      <c r="E218" s="55" t="s">
        <v>830</v>
      </c>
      <c r="F218" s="55" t="s">
        <v>816</v>
      </c>
      <c r="G218" s="111" t="s">
        <v>828</v>
      </c>
      <c r="H218" s="112">
        <v>1.0</v>
      </c>
    </row>
    <row r="219" ht="14.25" customHeight="1">
      <c r="A219" s="107"/>
      <c r="B219" s="55" t="s">
        <v>813</v>
      </c>
      <c r="C219" s="55" t="s">
        <v>847</v>
      </c>
      <c r="D219" s="55">
        <v>6.0</v>
      </c>
      <c r="E219" s="55" t="s">
        <v>815</v>
      </c>
      <c r="F219" s="55" t="s">
        <v>816</v>
      </c>
      <c r="G219" s="111" t="s">
        <v>820</v>
      </c>
      <c r="H219" s="112">
        <v>6.0</v>
      </c>
    </row>
    <row r="220" ht="14.25" customHeight="1">
      <c r="A220" s="107"/>
      <c r="B220" s="55" t="s">
        <v>813</v>
      </c>
      <c r="C220" s="55" t="s">
        <v>847</v>
      </c>
      <c r="D220" s="55">
        <v>7.0</v>
      </c>
      <c r="E220" s="55" t="s">
        <v>824</v>
      </c>
      <c r="F220" s="55" t="s">
        <v>821</v>
      </c>
      <c r="G220" s="111" t="s">
        <v>826</v>
      </c>
      <c r="H220" s="112">
        <v>1.0</v>
      </c>
    </row>
    <row r="221" ht="14.25" customHeight="1">
      <c r="A221" s="107"/>
      <c r="B221" s="55" t="s">
        <v>813</v>
      </c>
      <c r="C221" s="55" t="s">
        <v>847</v>
      </c>
      <c r="D221" s="55">
        <v>8.0</v>
      </c>
      <c r="E221" s="55" t="s">
        <v>824</v>
      </c>
      <c r="F221" s="55" t="s">
        <v>816</v>
      </c>
      <c r="G221" s="111" t="s">
        <v>817</v>
      </c>
      <c r="H221" s="112">
        <v>1.0</v>
      </c>
    </row>
    <row r="222" ht="14.25" customHeight="1">
      <c r="A222" s="107"/>
      <c r="B222" s="55" t="s">
        <v>813</v>
      </c>
      <c r="C222" s="55" t="s">
        <v>847</v>
      </c>
      <c r="D222" s="55">
        <v>8.0</v>
      </c>
      <c r="E222" s="55" t="s">
        <v>840</v>
      </c>
      <c r="F222" s="55" t="s">
        <v>816</v>
      </c>
      <c r="G222" s="111" t="s">
        <v>818</v>
      </c>
      <c r="H222" s="112">
        <v>1.0</v>
      </c>
    </row>
    <row r="223" ht="14.25" customHeight="1">
      <c r="A223" s="107"/>
      <c r="B223" s="55" t="s">
        <v>813</v>
      </c>
      <c r="C223" s="55" t="s">
        <v>847</v>
      </c>
      <c r="D223" s="55">
        <v>9.0</v>
      </c>
      <c r="E223" s="55" t="s">
        <v>815</v>
      </c>
      <c r="F223" s="55" t="s">
        <v>816</v>
      </c>
      <c r="G223" s="111" t="s">
        <v>820</v>
      </c>
      <c r="H223" s="112">
        <v>1.0</v>
      </c>
    </row>
    <row r="224" ht="14.25" customHeight="1">
      <c r="A224" s="107"/>
      <c r="B224" s="55" t="s">
        <v>813</v>
      </c>
      <c r="C224" s="55" t="s">
        <v>847</v>
      </c>
      <c r="D224" s="55">
        <v>9.0</v>
      </c>
      <c r="E224" s="55" t="s">
        <v>827</v>
      </c>
      <c r="F224" s="55" t="s">
        <v>816</v>
      </c>
      <c r="G224" s="111" t="s">
        <v>828</v>
      </c>
      <c r="H224" s="112">
        <v>1.0</v>
      </c>
    </row>
    <row r="225" ht="14.25" customHeight="1">
      <c r="A225" s="107"/>
      <c r="B225" s="55" t="s">
        <v>813</v>
      </c>
      <c r="C225" s="55" t="s">
        <v>847</v>
      </c>
      <c r="D225" s="55">
        <v>9.0</v>
      </c>
      <c r="E225" s="55" t="s">
        <v>824</v>
      </c>
      <c r="F225" s="55" t="s">
        <v>816</v>
      </c>
      <c r="G225" s="111" t="s">
        <v>818</v>
      </c>
      <c r="H225" s="112">
        <v>1.0</v>
      </c>
    </row>
    <row r="226" ht="14.25" customHeight="1">
      <c r="A226" s="107"/>
      <c r="B226" s="55" t="s">
        <v>813</v>
      </c>
      <c r="C226" s="55" t="s">
        <v>847</v>
      </c>
      <c r="D226" s="55">
        <v>11.0</v>
      </c>
      <c r="E226" s="55" t="s">
        <v>830</v>
      </c>
      <c r="F226" s="55" t="s">
        <v>816</v>
      </c>
      <c r="G226" s="111" t="s">
        <v>826</v>
      </c>
      <c r="H226" s="112">
        <v>1.0</v>
      </c>
    </row>
    <row r="227" ht="14.25" customHeight="1">
      <c r="A227" s="107"/>
      <c r="B227" s="55" t="s">
        <v>813</v>
      </c>
      <c r="C227" s="55" t="s">
        <v>847</v>
      </c>
      <c r="D227" s="55">
        <v>13.0</v>
      </c>
      <c r="E227" s="55" t="s">
        <v>815</v>
      </c>
      <c r="F227" s="55" t="s">
        <v>816</v>
      </c>
      <c r="G227" s="111" t="s">
        <v>820</v>
      </c>
      <c r="H227" s="112">
        <v>4.0</v>
      </c>
    </row>
    <row r="228" ht="14.25" customHeight="1">
      <c r="A228" s="107"/>
      <c r="B228" s="55" t="s">
        <v>813</v>
      </c>
      <c r="C228" s="55" t="s">
        <v>847</v>
      </c>
      <c r="D228" s="55">
        <v>14.0</v>
      </c>
      <c r="E228" s="55" t="s">
        <v>815</v>
      </c>
      <c r="F228" s="55" t="s">
        <v>816</v>
      </c>
      <c r="G228" s="111" t="s">
        <v>817</v>
      </c>
      <c r="H228" s="112">
        <v>2.0</v>
      </c>
    </row>
    <row r="229" ht="14.25" customHeight="1">
      <c r="A229" s="107"/>
      <c r="B229" s="55" t="s">
        <v>813</v>
      </c>
      <c r="C229" s="55" t="s">
        <v>847</v>
      </c>
      <c r="D229" s="55">
        <v>14.0</v>
      </c>
      <c r="E229" s="55" t="s">
        <v>836</v>
      </c>
      <c r="F229" s="55" t="s">
        <v>821</v>
      </c>
      <c r="G229" s="111" t="s">
        <v>826</v>
      </c>
      <c r="H229" s="112">
        <v>1.0</v>
      </c>
    </row>
    <row r="230" ht="14.25" customHeight="1">
      <c r="A230" s="107"/>
      <c r="B230" s="55" t="s">
        <v>813</v>
      </c>
      <c r="C230" s="55" t="s">
        <v>847</v>
      </c>
      <c r="D230" s="55">
        <v>15.0</v>
      </c>
      <c r="E230" s="55" t="s">
        <v>815</v>
      </c>
      <c r="F230" s="55" t="s">
        <v>821</v>
      </c>
      <c r="G230" s="111" t="s">
        <v>817</v>
      </c>
      <c r="H230" s="112">
        <v>1.0</v>
      </c>
    </row>
    <row r="231" ht="14.25" customHeight="1">
      <c r="A231" s="107"/>
      <c r="B231" s="55" t="s">
        <v>813</v>
      </c>
      <c r="C231" s="55" t="s">
        <v>847</v>
      </c>
      <c r="D231" s="55">
        <v>15.0</v>
      </c>
      <c r="E231" s="55" t="s">
        <v>815</v>
      </c>
      <c r="F231" s="55" t="s">
        <v>816</v>
      </c>
      <c r="G231" s="111" t="s">
        <v>817</v>
      </c>
      <c r="H231" s="112">
        <v>1.0</v>
      </c>
    </row>
    <row r="232" ht="14.25" customHeight="1">
      <c r="A232" s="107"/>
      <c r="B232" s="55" t="s">
        <v>813</v>
      </c>
      <c r="C232" s="55" t="s">
        <v>847</v>
      </c>
      <c r="D232" s="55">
        <v>16.0</v>
      </c>
      <c r="E232" s="55" t="s">
        <v>840</v>
      </c>
      <c r="F232" s="55" t="s">
        <v>816</v>
      </c>
      <c r="G232" s="111" t="s">
        <v>828</v>
      </c>
      <c r="H232" s="112">
        <v>1.0</v>
      </c>
    </row>
    <row r="233" ht="14.25" customHeight="1">
      <c r="A233" s="107"/>
      <c r="B233" s="55" t="s">
        <v>813</v>
      </c>
      <c r="C233" s="55" t="s">
        <v>847</v>
      </c>
      <c r="D233" s="55">
        <v>18.0</v>
      </c>
      <c r="E233" s="55" t="s">
        <v>823</v>
      </c>
      <c r="F233" s="55" t="s">
        <v>816</v>
      </c>
      <c r="G233" s="111" t="s">
        <v>828</v>
      </c>
      <c r="H233" s="112">
        <v>1.0</v>
      </c>
    </row>
    <row r="234" ht="14.25" customHeight="1">
      <c r="A234" s="107"/>
      <c r="B234" s="55" t="s">
        <v>813</v>
      </c>
      <c r="C234" s="55" t="s">
        <v>847</v>
      </c>
      <c r="D234" s="55">
        <v>18.0</v>
      </c>
      <c r="E234" s="55" t="s">
        <v>825</v>
      </c>
      <c r="F234" s="55" t="s">
        <v>816</v>
      </c>
      <c r="G234" s="111" t="s">
        <v>828</v>
      </c>
      <c r="H234" s="112">
        <v>1.0</v>
      </c>
    </row>
    <row r="235" ht="14.25" customHeight="1">
      <c r="A235" s="107"/>
      <c r="B235" s="55" t="s">
        <v>813</v>
      </c>
      <c r="C235" s="55" t="s">
        <v>847</v>
      </c>
      <c r="D235" s="55">
        <v>19.0</v>
      </c>
      <c r="E235" s="55" t="s">
        <v>815</v>
      </c>
      <c r="F235" s="55" t="s">
        <v>816</v>
      </c>
      <c r="G235" s="111" t="s">
        <v>820</v>
      </c>
      <c r="H235" s="112">
        <v>3.0</v>
      </c>
    </row>
    <row r="236" ht="14.25" customHeight="1">
      <c r="A236" s="107"/>
      <c r="B236" s="55" t="s">
        <v>813</v>
      </c>
      <c r="C236" s="55" t="s">
        <v>847</v>
      </c>
      <c r="D236" s="55">
        <v>20.0</v>
      </c>
      <c r="E236" s="55" t="s">
        <v>819</v>
      </c>
      <c r="F236" s="55" t="s">
        <v>816</v>
      </c>
      <c r="G236" s="111" t="s">
        <v>817</v>
      </c>
      <c r="H236" s="112">
        <v>3.0</v>
      </c>
    </row>
    <row r="237" ht="14.25" customHeight="1">
      <c r="A237" s="107"/>
      <c r="B237" s="55" t="s">
        <v>813</v>
      </c>
      <c r="C237" s="55" t="s">
        <v>847</v>
      </c>
      <c r="D237" s="55">
        <v>23.0</v>
      </c>
      <c r="E237" s="55" t="s">
        <v>824</v>
      </c>
      <c r="F237" s="55" t="s">
        <v>816</v>
      </c>
      <c r="G237" s="111" t="s">
        <v>831</v>
      </c>
      <c r="H237" s="112">
        <v>1.0</v>
      </c>
    </row>
    <row r="238" ht="14.25" customHeight="1">
      <c r="A238" s="107"/>
      <c r="B238" s="55" t="s">
        <v>813</v>
      </c>
      <c r="C238" s="55" t="s">
        <v>847</v>
      </c>
      <c r="D238" s="55">
        <v>26.0</v>
      </c>
      <c r="E238" s="55" t="s">
        <v>840</v>
      </c>
      <c r="F238" s="55" t="s">
        <v>821</v>
      </c>
      <c r="G238" s="111" t="s">
        <v>831</v>
      </c>
      <c r="H238" s="112">
        <v>1.0</v>
      </c>
    </row>
    <row r="239" ht="14.25" customHeight="1">
      <c r="A239" s="107"/>
      <c r="B239" s="55" t="s">
        <v>813</v>
      </c>
      <c r="C239" s="55" t="s">
        <v>847</v>
      </c>
      <c r="D239" s="55">
        <v>27.0</v>
      </c>
      <c r="E239" s="55" t="s">
        <v>819</v>
      </c>
      <c r="F239" s="55" t="s">
        <v>816</v>
      </c>
      <c r="G239" s="111" t="s">
        <v>828</v>
      </c>
      <c r="H239" s="112">
        <v>1.0</v>
      </c>
    </row>
    <row r="240" ht="14.25" customHeight="1">
      <c r="A240" s="107"/>
      <c r="B240" s="55" t="s">
        <v>813</v>
      </c>
      <c r="C240" s="55" t="s">
        <v>847</v>
      </c>
      <c r="D240" s="55">
        <v>27.0</v>
      </c>
      <c r="E240" s="55" t="s">
        <v>815</v>
      </c>
      <c r="F240" s="55" t="s">
        <v>816</v>
      </c>
      <c r="G240" s="111" t="s">
        <v>820</v>
      </c>
      <c r="H240" s="112">
        <v>1.0</v>
      </c>
    </row>
    <row r="241" ht="14.25" customHeight="1">
      <c r="A241" s="107"/>
      <c r="B241" s="55" t="s">
        <v>813</v>
      </c>
      <c r="C241" s="55" t="s">
        <v>847</v>
      </c>
      <c r="D241" s="55">
        <v>30.0</v>
      </c>
      <c r="E241" s="55" t="s">
        <v>819</v>
      </c>
      <c r="F241" s="55" t="s">
        <v>816</v>
      </c>
      <c r="G241" s="111" t="s">
        <v>820</v>
      </c>
      <c r="H241" s="112">
        <v>1.0</v>
      </c>
    </row>
    <row r="242" ht="14.25" customHeight="1">
      <c r="A242" s="107"/>
      <c r="B242" s="55" t="s">
        <v>813</v>
      </c>
      <c r="C242" s="55" t="s">
        <v>847</v>
      </c>
      <c r="D242" s="55">
        <v>30.0</v>
      </c>
      <c r="E242" s="55" t="s">
        <v>834</v>
      </c>
      <c r="F242" s="55" t="s">
        <v>816</v>
      </c>
      <c r="G242" s="111" t="s">
        <v>831</v>
      </c>
      <c r="H242" s="112">
        <v>1.0</v>
      </c>
    </row>
    <row r="243" ht="14.25" customHeight="1">
      <c r="A243" s="107"/>
      <c r="B243" s="55" t="s">
        <v>813</v>
      </c>
      <c r="C243" s="55" t="s">
        <v>848</v>
      </c>
      <c r="D243" s="55">
        <v>1.0</v>
      </c>
      <c r="E243" s="55" t="s">
        <v>844</v>
      </c>
      <c r="F243" s="55" t="s">
        <v>816</v>
      </c>
      <c r="G243" s="111" t="s">
        <v>828</v>
      </c>
      <c r="H243" s="112">
        <v>1.0</v>
      </c>
    </row>
    <row r="244" ht="14.25" customHeight="1">
      <c r="A244" s="107"/>
      <c r="B244" s="55" t="s">
        <v>813</v>
      </c>
      <c r="C244" s="55" t="s">
        <v>848</v>
      </c>
      <c r="D244" s="55">
        <v>3.0</v>
      </c>
      <c r="E244" s="55" t="s">
        <v>834</v>
      </c>
      <c r="F244" s="55" t="s">
        <v>816</v>
      </c>
      <c r="G244" s="111" t="s">
        <v>831</v>
      </c>
      <c r="H244" s="112">
        <v>1.0</v>
      </c>
    </row>
    <row r="245" ht="14.25" customHeight="1">
      <c r="A245" s="107"/>
      <c r="B245" s="55" t="s">
        <v>813</v>
      </c>
      <c r="C245" s="55" t="s">
        <v>848</v>
      </c>
      <c r="D245" s="55">
        <v>5.0</v>
      </c>
      <c r="E245" s="55" t="s">
        <v>819</v>
      </c>
      <c r="F245" s="55" t="s">
        <v>816</v>
      </c>
      <c r="G245" s="111" t="s">
        <v>818</v>
      </c>
      <c r="H245" s="112">
        <v>1.0</v>
      </c>
    </row>
    <row r="246" ht="14.25" customHeight="1">
      <c r="A246" s="107"/>
      <c r="B246" s="55" t="s">
        <v>813</v>
      </c>
      <c r="C246" s="55" t="s">
        <v>848</v>
      </c>
      <c r="D246" s="55">
        <v>6.0</v>
      </c>
      <c r="E246" s="55" t="s">
        <v>815</v>
      </c>
      <c r="F246" s="55" t="s">
        <v>816</v>
      </c>
      <c r="G246" s="111" t="s">
        <v>817</v>
      </c>
      <c r="H246" s="112">
        <v>1.0</v>
      </c>
    </row>
    <row r="247" ht="14.25" customHeight="1">
      <c r="A247" s="107"/>
      <c r="B247" s="55" t="s">
        <v>813</v>
      </c>
      <c r="C247" s="55" t="s">
        <v>848</v>
      </c>
      <c r="D247" s="55">
        <v>7.0</v>
      </c>
      <c r="E247" s="55" t="s">
        <v>836</v>
      </c>
      <c r="F247" s="55" t="s">
        <v>821</v>
      </c>
      <c r="G247" s="111" t="s">
        <v>828</v>
      </c>
      <c r="H247" s="112">
        <v>1.0</v>
      </c>
    </row>
    <row r="248" ht="14.25" customHeight="1">
      <c r="A248" s="107"/>
      <c r="B248" s="55" t="s">
        <v>813</v>
      </c>
      <c r="C248" s="55" t="s">
        <v>848</v>
      </c>
      <c r="D248" s="55">
        <v>11.0</v>
      </c>
      <c r="E248" s="55" t="s">
        <v>815</v>
      </c>
      <c r="F248" s="55" t="s">
        <v>816</v>
      </c>
      <c r="G248" s="111" t="s">
        <v>831</v>
      </c>
      <c r="H248" s="112">
        <v>1.0</v>
      </c>
    </row>
    <row r="249" ht="14.25" customHeight="1">
      <c r="A249" s="107"/>
      <c r="B249" s="55" t="s">
        <v>813</v>
      </c>
      <c r="C249" s="55" t="s">
        <v>848</v>
      </c>
      <c r="D249" s="55">
        <v>13.0</v>
      </c>
      <c r="E249" s="55" t="s">
        <v>827</v>
      </c>
      <c r="F249" s="55" t="s">
        <v>816</v>
      </c>
      <c r="G249" s="111" t="s">
        <v>826</v>
      </c>
      <c r="H249" s="112">
        <v>1.0</v>
      </c>
    </row>
    <row r="250" ht="14.25" customHeight="1">
      <c r="A250" s="107"/>
      <c r="B250" s="55" t="s">
        <v>813</v>
      </c>
      <c r="C250" s="55" t="s">
        <v>848</v>
      </c>
      <c r="D250" s="55">
        <v>14.0</v>
      </c>
      <c r="E250" s="55" t="s">
        <v>823</v>
      </c>
      <c r="F250" s="55" t="s">
        <v>816</v>
      </c>
      <c r="G250" s="111" t="s">
        <v>828</v>
      </c>
      <c r="H250" s="112">
        <v>1.0</v>
      </c>
    </row>
    <row r="251" ht="14.25" customHeight="1">
      <c r="A251" s="107"/>
      <c r="B251" s="55" t="s">
        <v>813</v>
      </c>
      <c r="C251" s="55" t="s">
        <v>848</v>
      </c>
      <c r="D251" s="55">
        <v>14.0</v>
      </c>
      <c r="E251" s="55" t="s">
        <v>827</v>
      </c>
      <c r="F251" s="55" t="s">
        <v>816</v>
      </c>
      <c r="G251" s="111" t="s">
        <v>826</v>
      </c>
      <c r="H251" s="112">
        <v>1.0</v>
      </c>
    </row>
    <row r="252" ht="14.25" customHeight="1">
      <c r="A252" s="107"/>
      <c r="B252" s="55" t="s">
        <v>813</v>
      </c>
      <c r="C252" s="55" t="s">
        <v>848</v>
      </c>
      <c r="D252" s="55">
        <v>14.0</v>
      </c>
      <c r="E252" s="55" t="s">
        <v>827</v>
      </c>
      <c r="F252" s="55" t="s">
        <v>816</v>
      </c>
      <c r="G252" s="113" t="s">
        <v>828</v>
      </c>
      <c r="H252" s="114">
        <v>1.0</v>
      </c>
    </row>
    <row r="253" ht="14.25" customHeight="1">
      <c r="A253" s="107"/>
      <c r="B253" s="55" t="s">
        <v>813</v>
      </c>
      <c r="C253" s="55" t="s">
        <v>848</v>
      </c>
      <c r="D253" s="55">
        <v>17.0</v>
      </c>
      <c r="E253" s="55" t="s">
        <v>819</v>
      </c>
      <c r="F253" s="55" t="s">
        <v>816</v>
      </c>
      <c r="G253" s="111" t="s">
        <v>828</v>
      </c>
      <c r="H253" s="112">
        <v>4.0</v>
      </c>
    </row>
    <row r="254" ht="14.25" customHeight="1">
      <c r="A254" s="107"/>
      <c r="B254" s="55" t="s">
        <v>813</v>
      </c>
      <c r="C254" s="55" t="s">
        <v>848</v>
      </c>
      <c r="D254" s="55">
        <v>17.0</v>
      </c>
      <c r="E254" s="55" t="s">
        <v>815</v>
      </c>
      <c r="F254" s="55" t="s">
        <v>816</v>
      </c>
      <c r="G254" s="111" t="s">
        <v>820</v>
      </c>
      <c r="H254" s="112">
        <v>1.0</v>
      </c>
    </row>
    <row r="255" ht="14.25" customHeight="1">
      <c r="A255" s="107"/>
      <c r="B255" s="55" t="s">
        <v>813</v>
      </c>
      <c r="C255" s="55" t="s">
        <v>848</v>
      </c>
      <c r="D255" s="55">
        <v>18.0</v>
      </c>
      <c r="E255" s="55" t="s">
        <v>815</v>
      </c>
      <c r="F255" s="55" t="s">
        <v>821</v>
      </c>
      <c r="G255" s="111" t="s">
        <v>828</v>
      </c>
      <c r="H255" s="112">
        <v>1.0</v>
      </c>
    </row>
    <row r="256" ht="14.25" customHeight="1">
      <c r="A256" s="107"/>
      <c r="B256" s="55" t="s">
        <v>813</v>
      </c>
      <c r="C256" s="55" t="s">
        <v>848</v>
      </c>
      <c r="D256" s="55">
        <v>19.0</v>
      </c>
      <c r="E256" s="55" t="s">
        <v>825</v>
      </c>
      <c r="F256" s="55" t="s">
        <v>816</v>
      </c>
      <c r="G256" s="111" t="s">
        <v>817</v>
      </c>
      <c r="H256" s="112">
        <v>2.0</v>
      </c>
    </row>
    <row r="257" ht="14.25" customHeight="1">
      <c r="A257" s="107"/>
      <c r="B257" s="55" t="s">
        <v>813</v>
      </c>
      <c r="C257" s="55" t="s">
        <v>848</v>
      </c>
      <c r="D257" s="55">
        <v>20.0</v>
      </c>
      <c r="E257" s="55" t="s">
        <v>825</v>
      </c>
      <c r="F257" s="55" t="s">
        <v>816</v>
      </c>
      <c r="G257" s="111" t="s">
        <v>817</v>
      </c>
      <c r="H257" s="112">
        <v>1.0</v>
      </c>
    </row>
    <row r="258" ht="14.25" customHeight="1">
      <c r="A258" s="107"/>
      <c r="B258" s="55" t="s">
        <v>813</v>
      </c>
      <c r="C258" s="55" t="s">
        <v>848</v>
      </c>
      <c r="D258" s="55">
        <v>21.0</v>
      </c>
      <c r="E258" s="55" t="s">
        <v>827</v>
      </c>
      <c r="F258" s="55" t="s">
        <v>816</v>
      </c>
      <c r="G258" s="111" t="s">
        <v>828</v>
      </c>
      <c r="H258" s="112">
        <v>1.0</v>
      </c>
    </row>
    <row r="259" ht="14.25" customHeight="1">
      <c r="A259" s="107"/>
      <c r="B259" s="55" t="s">
        <v>813</v>
      </c>
      <c r="C259" s="55" t="s">
        <v>848</v>
      </c>
      <c r="D259" s="55">
        <v>25.0</v>
      </c>
      <c r="E259" s="55" t="s">
        <v>830</v>
      </c>
      <c r="F259" s="55" t="s">
        <v>821</v>
      </c>
      <c r="G259" s="111" t="s">
        <v>828</v>
      </c>
      <c r="H259" s="112">
        <v>1.0</v>
      </c>
    </row>
    <row r="260" ht="14.25" customHeight="1">
      <c r="A260" s="107"/>
      <c r="B260" s="55" t="s">
        <v>849</v>
      </c>
      <c r="C260" s="55" t="s">
        <v>814</v>
      </c>
      <c r="D260" s="55">
        <v>3.0</v>
      </c>
      <c r="E260" s="55" t="s">
        <v>819</v>
      </c>
      <c r="F260" s="55" t="s">
        <v>821</v>
      </c>
      <c r="G260" s="111" t="s">
        <v>828</v>
      </c>
      <c r="H260" s="112">
        <v>1.0</v>
      </c>
    </row>
    <row r="261" ht="14.25" customHeight="1">
      <c r="A261" s="107"/>
      <c r="B261" s="55" t="s">
        <v>849</v>
      </c>
      <c r="C261" s="55" t="s">
        <v>814</v>
      </c>
      <c r="D261" s="55">
        <v>3.0</v>
      </c>
      <c r="E261" s="55" t="s">
        <v>834</v>
      </c>
      <c r="F261" s="55" t="s">
        <v>816</v>
      </c>
      <c r="G261" s="111" t="s">
        <v>828</v>
      </c>
      <c r="H261" s="112">
        <v>1.0</v>
      </c>
    </row>
    <row r="262" ht="14.25" customHeight="1">
      <c r="A262" s="107"/>
      <c r="B262" s="55" t="s">
        <v>849</v>
      </c>
      <c r="C262" s="55" t="s">
        <v>814</v>
      </c>
      <c r="D262" s="55">
        <v>4.0</v>
      </c>
      <c r="E262" s="55" t="s">
        <v>825</v>
      </c>
      <c r="F262" s="55" t="s">
        <v>816</v>
      </c>
      <c r="G262" s="111" t="s">
        <v>828</v>
      </c>
      <c r="H262" s="112">
        <v>1.0</v>
      </c>
    </row>
    <row r="263" ht="14.25" customHeight="1">
      <c r="A263" s="107"/>
      <c r="B263" s="55" t="s">
        <v>849</v>
      </c>
      <c r="C263" s="55" t="s">
        <v>814</v>
      </c>
      <c r="D263" s="55">
        <v>5.0</v>
      </c>
      <c r="E263" s="55" t="s">
        <v>815</v>
      </c>
      <c r="F263" s="55" t="s">
        <v>816</v>
      </c>
      <c r="G263" s="111" t="s">
        <v>826</v>
      </c>
      <c r="H263" s="112">
        <v>6.0</v>
      </c>
    </row>
    <row r="264" ht="14.25" customHeight="1">
      <c r="A264" s="107"/>
      <c r="B264" s="55" t="s">
        <v>849</v>
      </c>
      <c r="C264" s="55" t="s">
        <v>814</v>
      </c>
      <c r="D264" s="55">
        <v>7.0</v>
      </c>
      <c r="E264" s="55" t="s">
        <v>819</v>
      </c>
      <c r="F264" s="55" t="s">
        <v>816</v>
      </c>
      <c r="G264" s="111" t="s">
        <v>820</v>
      </c>
      <c r="H264" s="112">
        <v>3.0</v>
      </c>
    </row>
    <row r="265" ht="14.25" customHeight="1">
      <c r="A265" s="107"/>
      <c r="B265" s="55" t="s">
        <v>849</v>
      </c>
      <c r="C265" s="55" t="s">
        <v>814</v>
      </c>
      <c r="D265" s="55">
        <v>10.0</v>
      </c>
      <c r="E265" s="55" t="s">
        <v>815</v>
      </c>
      <c r="F265" s="55" t="s">
        <v>816</v>
      </c>
      <c r="G265" s="111" t="s">
        <v>820</v>
      </c>
      <c r="H265" s="112">
        <v>7.0</v>
      </c>
    </row>
    <row r="266" ht="14.25" customHeight="1">
      <c r="A266" s="107"/>
      <c r="B266" s="55" t="s">
        <v>849</v>
      </c>
      <c r="C266" s="55" t="s">
        <v>814</v>
      </c>
      <c r="D266" s="55">
        <v>14.0</v>
      </c>
      <c r="E266" s="55" t="s">
        <v>823</v>
      </c>
      <c r="F266" s="55" t="s">
        <v>816</v>
      </c>
      <c r="G266" s="111" t="s">
        <v>817</v>
      </c>
      <c r="H266" s="112">
        <v>1.0</v>
      </c>
    </row>
    <row r="267" ht="14.25" customHeight="1">
      <c r="A267" s="107"/>
      <c r="B267" s="55" t="s">
        <v>849</v>
      </c>
      <c r="C267" s="55" t="s">
        <v>814</v>
      </c>
      <c r="D267" s="55">
        <v>15.0</v>
      </c>
      <c r="E267" s="55" t="s">
        <v>815</v>
      </c>
      <c r="F267" s="55" t="s">
        <v>821</v>
      </c>
      <c r="G267" s="111" t="s">
        <v>820</v>
      </c>
      <c r="H267" s="112">
        <v>1.0</v>
      </c>
    </row>
    <row r="268" ht="14.25" customHeight="1">
      <c r="A268" s="107"/>
      <c r="B268" s="55" t="s">
        <v>849</v>
      </c>
      <c r="C268" s="55" t="s">
        <v>814</v>
      </c>
      <c r="D268" s="55">
        <v>15.0</v>
      </c>
      <c r="E268" s="55" t="s">
        <v>815</v>
      </c>
      <c r="F268" s="55" t="s">
        <v>816</v>
      </c>
      <c r="G268" s="111" t="s">
        <v>820</v>
      </c>
      <c r="H268" s="112">
        <v>2.0</v>
      </c>
    </row>
    <row r="269" ht="14.25" customHeight="1">
      <c r="A269" s="107"/>
      <c r="B269" s="55" t="s">
        <v>849</v>
      </c>
      <c r="C269" s="55" t="s">
        <v>814</v>
      </c>
      <c r="D269" s="55">
        <v>17.0</v>
      </c>
      <c r="E269" s="55" t="s">
        <v>827</v>
      </c>
      <c r="F269" s="55" t="s">
        <v>821</v>
      </c>
      <c r="G269" s="111" t="s">
        <v>831</v>
      </c>
      <c r="H269" s="112">
        <v>1.0</v>
      </c>
    </row>
    <row r="270" ht="14.25" customHeight="1">
      <c r="A270" s="107"/>
      <c r="B270" s="55" t="s">
        <v>849</v>
      </c>
      <c r="C270" s="55" t="s">
        <v>814</v>
      </c>
      <c r="D270" s="55">
        <v>18.0</v>
      </c>
      <c r="E270" s="55" t="s">
        <v>840</v>
      </c>
      <c r="F270" s="55" t="s">
        <v>821</v>
      </c>
      <c r="G270" s="111" t="s">
        <v>828</v>
      </c>
      <c r="H270" s="112">
        <v>1.0</v>
      </c>
    </row>
    <row r="271" ht="14.25" customHeight="1">
      <c r="A271" s="107"/>
      <c r="B271" s="55" t="s">
        <v>849</v>
      </c>
      <c r="C271" s="55" t="s">
        <v>814</v>
      </c>
      <c r="D271" s="55">
        <v>21.0</v>
      </c>
      <c r="E271" s="55" t="s">
        <v>844</v>
      </c>
      <c r="F271" s="55" t="s">
        <v>821</v>
      </c>
      <c r="G271" s="111" t="s">
        <v>828</v>
      </c>
      <c r="H271" s="112">
        <v>1.0</v>
      </c>
    </row>
    <row r="272" ht="14.25" customHeight="1">
      <c r="A272" s="107"/>
      <c r="B272" s="55" t="s">
        <v>849</v>
      </c>
      <c r="C272" s="55" t="s">
        <v>814</v>
      </c>
      <c r="D272" s="55">
        <v>21.0</v>
      </c>
      <c r="E272" s="55" t="s">
        <v>834</v>
      </c>
      <c r="F272" s="55" t="s">
        <v>821</v>
      </c>
      <c r="G272" s="111" t="s">
        <v>818</v>
      </c>
      <c r="H272" s="112">
        <v>2.0</v>
      </c>
    </row>
    <row r="273" ht="14.25" customHeight="1">
      <c r="A273" s="107"/>
      <c r="B273" s="55" t="s">
        <v>849</v>
      </c>
      <c r="C273" s="55" t="s">
        <v>814</v>
      </c>
      <c r="D273" s="55">
        <v>21.0</v>
      </c>
      <c r="E273" s="55" t="s">
        <v>836</v>
      </c>
      <c r="F273" s="55" t="s">
        <v>821</v>
      </c>
      <c r="G273" s="111" t="s">
        <v>831</v>
      </c>
      <c r="H273" s="112">
        <v>1.0</v>
      </c>
    </row>
    <row r="274" ht="14.25" customHeight="1">
      <c r="A274" s="107"/>
      <c r="B274" s="55" t="s">
        <v>849</v>
      </c>
      <c r="C274" s="55" t="s">
        <v>814</v>
      </c>
      <c r="D274" s="55">
        <v>25.0</v>
      </c>
      <c r="E274" s="55" t="s">
        <v>834</v>
      </c>
      <c r="F274" s="55" t="s">
        <v>821</v>
      </c>
      <c r="G274" s="111" t="s">
        <v>831</v>
      </c>
      <c r="H274" s="112">
        <v>1.0</v>
      </c>
    </row>
    <row r="275" ht="14.25" customHeight="1">
      <c r="A275" s="107"/>
      <c r="B275" s="55" t="s">
        <v>849</v>
      </c>
      <c r="C275" s="55" t="s">
        <v>814</v>
      </c>
      <c r="D275" s="55">
        <v>28.0</v>
      </c>
      <c r="E275" s="55" t="s">
        <v>834</v>
      </c>
      <c r="F275" s="55" t="s">
        <v>816</v>
      </c>
      <c r="G275" s="111" t="s">
        <v>818</v>
      </c>
      <c r="H275" s="112">
        <v>1.0</v>
      </c>
    </row>
    <row r="276" ht="14.25" customHeight="1">
      <c r="A276" s="107"/>
      <c r="B276" s="55" t="s">
        <v>849</v>
      </c>
      <c r="C276" s="55" t="s">
        <v>814</v>
      </c>
      <c r="D276" s="55">
        <v>29.0</v>
      </c>
      <c r="E276" s="55" t="s">
        <v>815</v>
      </c>
      <c r="F276" s="55" t="s">
        <v>821</v>
      </c>
      <c r="G276" s="111" t="s">
        <v>817</v>
      </c>
      <c r="H276" s="112">
        <v>2.0</v>
      </c>
    </row>
    <row r="277" ht="14.25" customHeight="1">
      <c r="A277" s="107"/>
      <c r="B277" s="55" t="s">
        <v>849</v>
      </c>
      <c r="C277" s="55" t="s">
        <v>814</v>
      </c>
      <c r="D277" s="55">
        <v>29.0</v>
      </c>
      <c r="E277" s="55" t="s">
        <v>827</v>
      </c>
      <c r="F277" s="55" t="s">
        <v>816</v>
      </c>
      <c r="G277" s="111" t="s">
        <v>818</v>
      </c>
      <c r="H277" s="112">
        <v>1.0</v>
      </c>
    </row>
    <row r="278" ht="14.25" customHeight="1">
      <c r="A278" s="107"/>
      <c r="B278" s="55" t="s">
        <v>849</v>
      </c>
      <c r="C278" s="55" t="s">
        <v>814</v>
      </c>
      <c r="D278" s="55">
        <v>29.0</v>
      </c>
      <c r="E278" s="55" t="s">
        <v>834</v>
      </c>
      <c r="F278" s="55" t="s">
        <v>816</v>
      </c>
      <c r="G278" s="111" t="s">
        <v>818</v>
      </c>
      <c r="H278" s="112">
        <v>1.0</v>
      </c>
    </row>
    <row r="279" ht="14.25" customHeight="1">
      <c r="A279" s="107"/>
      <c r="B279" s="55" t="s">
        <v>849</v>
      </c>
      <c r="C279" s="55" t="s">
        <v>814</v>
      </c>
      <c r="D279" s="55">
        <v>30.0</v>
      </c>
      <c r="E279" s="55" t="s">
        <v>815</v>
      </c>
      <c r="F279" s="55" t="s">
        <v>816</v>
      </c>
      <c r="G279" s="111" t="s">
        <v>820</v>
      </c>
      <c r="H279" s="112">
        <v>1.0</v>
      </c>
    </row>
    <row r="280" ht="14.25" customHeight="1">
      <c r="A280" s="107"/>
      <c r="B280" s="55" t="s">
        <v>849</v>
      </c>
      <c r="C280" s="55" t="s">
        <v>814</v>
      </c>
      <c r="D280" s="55">
        <v>31.0</v>
      </c>
      <c r="E280" s="55" t="s">
        <v>815</v>
      </c>
      <c r="F280" s="55" t="s">
        <v>816</v>
      </c>
      <c r="G280" s="111" t="s">
        <v>820</v>
      </c>
      <c r="H280" s="112">
        <v>2.0</v>
      </c>
    </row>
    <row r="281" ht="14.25" customHeight="1">
      <c r="A281" s="107"/>
      <c r="B281" s="55" t="s">
        <v>849</v>
      </c>
      <c r="C281" s="55" t="s">
        <v>833</v>
      </c>
      <c r="D281" s="55">
        <v>1.0</v>
      </c>
      <c r="E281" s="55" t="s">
        <v>844</v>
      </c>
      <c r="F281" s="55" t="s">
        <v>816</v>
      </c>
      <c r="G281" s="111" t="s">
        <v>828</v>
      </c>
      <c r="H281" s="112">
        <v>1.0</v>
      </c>
    </row>
    <row r="282" ht="14.25" customHeight="1">
      <c r="A282" s="107"/>
      <c r="B282" s="55" t="s">
        <v>849</v>
      </c>
      <c r="C282" s="55" t="s">
        <v>833</v>
      </c>
      <c r="D282" s="55">
        <v>1.0</v>
      </c>
      <c r="E282" s="55" t="s">
        <v>815</v>
      </c>
      <c r="F282" s="55" t="s">
        <v>816</v>
      </c>
      <c r="G282" s="111" t="s">
        <v>820</v>
      </c>
      <c r="H282" s="112">
        <v>3.0</v>
      </c>
    </row>
    <row r="283" ht="14.25" customHeight="1">
      <c r="A283" s="107"/>
      <c r="B283" s="55" t="s">
        <v>849</v>
      </c>
      <c r="C283" s="55" t="s">
        <v>833</v>
      </c>
      <c r="D283" s="55">
        <v>5.0</v>
      </c>
      <c r="E283" s="55" t="s">
        <v>815</v>
      </c>
      <c r="F283" s="55" t="s">
        <v>816</v>
      </c>
      <c r="G283" s="111" t="s">
        <v>820</v>
      </c>
      <c r="H283" s="112">
        <v>3.0</v>
      </c>
    </row>
    <row r="284" ht="14.25" customHeight="1">
      <c r="A284" s="107"/>
      <c r="B284" s="55" t="s">
        <v>849</v>
      </c>
      <c r="C284" s="55" t="s">
        <v>833</v>
      </c>
      <c r="D284" s="55">
        <v>5.0</v>
      </c>
      <c r="E284" s="55" t="s">
        <v>825</v>
      </c>
      <c r="F284" s="55" t="s">
        <v>821</v>
      </c>
      <c r="G284" s="111" t="s">
        <v>817</v>
      </c>
      <c r="H284" s="112">
        <v>1.0</v>
      </c>
    </row>
    <row r="285" ht="14.25" customHeight="1">
      <c r="A285" s="107"/>
      <c r="B285" s="55" t="s">
        <v>849</v>
      </c>
      <c r="C285" s="55" t="s">
        <v>833</v>
      </c>
      <c r="D285" s="55">
        <v>6.0</v>
      </c>
      <c r="E285" s="55" t="s">
        <v>836</v>
      </c>
      <c r="F285" s="55" t="s">
        <v>821</v>
      </c>
      <c r="G285" s="111" t="s">
        <v>828</v>
      </c>
      <c r="H285" s="112">
        <v>1.0</v>
      </c>
    </row>
    <row r="286" ht="14.25" customHeight="1">
      <c r="A286" s="107"/>
      <c r="B286" s="55" t="s">
        <v>849</v>
      </c>
      <c r="C286" s="55" t="s">
        <v>833</v>
      </c>
      <c r="D286" s="55">
        <v>7.0</v>
      </c>
      <c r="E286" s="55" t="s">
        <v>827</v>
      </c>
      <c r="F286" s="55" t="s">
        <v>816</v>
      </c>
      <c r="G286" s="111" t="s">
        <v>828</v>
      </c>
      <c r="H286" s="112">
        <v>1.0</v>
      </c>
    </row>
    <row r="287" ht="14.25" customHeight="1">
      <c r="A287" s="107"/>
      <c r="B287" s="55" t="s">
        <v>849</v>
      </c>
      <c r="C287" s="55" t="s">
        <v>833</v>
      </c>
      <c r="D287" s="55">
        <v>8.0</v>
      </c>
      <c r="E287" s="55" t="s">
        <v>815</v>
      </c>
      <c r="F287" s="55" t="s">
        <v>816</v>
      </c>
      <c r="G287" s="111" t="s">
        <v>820</v>
      </c>
      <c r="H287" s="112">
        <v>3.0</v>
      </c>
    </row>
    <row r="288" ht="14.25" customHeight="1">
      <c r="A288" s="107"/>
      <c r="B288" s="55" t="s">
        <v>849</v>
      </c>
      <c r="C288" s="55" t="s">
        <v>833</v>
      </c>
      <c r="D288" s="55">
        <v>12.0</v>
      </c>
      <c r="E288" s="55" t="s">
        <v>819</v>
      </c>
      <c r="F288" s="55" t="s">
        <v>821</v>
      </c>
      <c r="G288" s="111" t="s">
        <v>818</v>
      </c>
      <c r="H288" s="112">
        <v>1.0</v>
      </c>
    </row>
    <row r="289" ht="14.25" customHeight="1">
      <c r="A289" s="107"/>
      <c r="B289" s="55" t="s">
        <v>849</v>
      </c>
      <c r="C289" s="55" t="s">
        <v>833</v>
      </c>
      <c r="D289" s="55">
        <v>12.0</v>
      </c>
      <c r="E289" s="55" t="s">
        <v>815</v>
      </c>
      <c r="F289" s="55" t="s">
        <v>816</v>
      </c>
      <c r="G289" s="111" t="s">
        <v>831</v>
      </c>
      <c r="H289" s="112">
        <v>1.0</v>
      </c>
    </row>
    <row r="290" ht="14.25" customHeight="1">
      <c r="A290" s="107"/>
      <c r="B290" s="55" t="s">
        <v>849</v>
      </c>
      <c r="C290" s="55" t="s">
        <v>833</v>
      </c>
      <c r="D290" s="55">
        <v>12.0</v>
      </c>
      <c r="E290" s="55" t="s">
        <v>815</v>
      </c>
      <c r="F290" s="55" t="s">
        <v>816</v>
      </c>
      <c r="G290" s="113" t="s">
        <v>817</v>
      </c>
      <c r="H290" s="114">
        <v>1.0</v>
      </c>
    </row>
    <row r="291" ht="14.25" customHeight="1">
      <c r="A291" s="107"/>
      <c r="B291" s="55" t="s">
        <v>849</v>
      </c>
      <c r="C291" s="55" t="s">
        <v>833</v>
      </c>
      <c r="D291" s="55">
        <v>12.0</v>
      </c>
      <c r="E291" s="55" t="s">
        <v>824</v>
      </c>
      <c r="F291" s="55" t="s">
        <v>816</v>
      </c>
      <c r="G291" s="111" t="s">
        <v>828</v>
      </c>
      <c r="H291" s="112">
        <v>1.0</v>
      </c>
    </row>
    <row r="292" ht="14.25" customHeight="1">
      <c r="A292" s="107"/>
      <c r="B292" s="55" t="s">
        <v>849</v>
      </c>
      <c r="C292" s="55" t="s">
        <v>833</v>
      </c>
      <c r="D292" s="55">
        <v>13.0</v>
      </c>
      <c r="E292" s="55" t="s">
        <v>819</v>
      </c>
      <c r="F292" s="55" t="s">
        <v>816</v>
      </c>
      <c r="G292" s="111" t="s">
        <v>831</v>
      </c>
      <c r="H292" s="112">
        <v>1.0</v>
      </c>
    </row>
    <row r="293" ht="14.25" customHeight="1">
      <c r="A293" s="107"/>
      <c r="B293" s="55" t="s">
        <v>849</v>
      </c>
      <c r="C293" s="55" t="s">
        <v>833</v>
      </c>
      <c r="D293" s="55">
        <v>13.0</v>
      </c>
      <c r="E293" s="55" t="s">
        <v>824</v>
      </c>
      <c r="F293" s="55" t="s">
        <v>816</v>
      </c>
      <c r="G293" s="111" t="s">
        <v>831</v>
      </c>
      <c r="H293" s="112">
        <v>1.0</v>
      </c>
    </row>
    <row r="294" ht="14.25" customHeight="1">
      <c r="A294" s="107"/>
      <c r="B294" s="55" t="s">
        <v>849</v>
      </c>
      <c r="C294" s="55" t="s">
        <v>833</v>
      </c>
      <c r="D294" s="55">
        <v>14.0</v>
      </c>
      <c r="E294" s="55" t="s">
        <v>827</v>
      </c>
      <c r="F294" s="55" t="s">
        <v>816</v>
      </c>
      <c r="G294" s="111" t="s">
        <v>828</v>
      </c>
      <c r="H294" s="112">
        <v>1.0</v>
      </c>
    </row>
    <row r="295" ht="14.25" customHeight="1">
      <c r="A295" s="107"/>
      <c r="B295" s="55" t="s">
        <v>849</v>
      </c>
      <c r="C295" s="55" t="s">
        <v>833</v>
      </c>
      <c r="D295" s="55">
        <v>15.0</v>
      </c>
      <c r="E295" s="55" t="s">
        <v>819</v>
      </c>
      <c r="F295" s="55" t="s">
        <v>816</v>
      </c>
      <c r="G295" s="111" t="s">
        <v>831</v>
      </c>
      <c r="H295" s="112">
        <v>2.0</v>
      </c>
    </row>
    <row r="296" ht="14.25" customHeight="1">
      <c r="A296" s="107"/>
      <c r="B296" s="55" t="s">
        <v>849</v>
      </c>
      <c r="C296" s="55" t="s">
        <v>833</v>
      </c>
      <c r="D296" s="55">
        <v>15.0</v>
      </c>
      <c r="E296" s="55" t="s">
        <v>824</v>
      </c>
      <c r="F296" s="55" t="s">
        <v>816</v>
      </c>
      <c r="G296" s="111" t="s">
        <v>828</v>
      </c>
      <c r="H296" s="112">
        <v>1.0</v>
      </c>
    </row>
    <row r="297" ht="14.25" customHeight="1">
      <c r="A297" s="107"/>
      <c r="B297" s="55" t="s">
        <v>849</v>
      </c>
      <c r="C297" s="55" t="s">
        <v>833</v>
      </c>
      <c r="D297" s="55">
        <v>20.0</v>
      </c>
      <c r="E297" s="55" t="s">
        <v>815</v>
      </c>
      <c r="F297" s="55" t="s">
        <v>816</v>
      </c>
      <c r="G297" s="111" t="s">
        <v>820</v>
      </c>
      <c r="H297" s="112">
        <v>3.0</v>
      </c>
    </row>
    <row r="298" ht="14.25" customHeight="1">
      <c r="A298" s="107"/>
      <c r="B298" s="55" t="s">
        <v>849</v>
      </c>
      <c r="C298" s="55" t="s">
        <v>833</v>
      </c>
      <c r="D298" s="55">
        <v>21.0</v>
      </c>
      <c r="E298" s="55" t="s">
        <v>823</v>
      </c>
      <c r="F298" s="55" t="s">
        <v>816</v>
      </c>
      <c r="G298" s="111" t="s">
        <v>817</v>
      </c>
      <c r="H298" s="112">
        <v>1.0</v>
      </c>
    </row>
    <row r="299" ht="14.25" customHeight="1">
      <c r="A299" s="107"/>
      <c r="B299" s="55" t="s">
        <v>849</v>
      </c>
      <c r="C299" s="55" t="s">
        <v>833</v>
      </c>
      <c r="D299" s="55">
        <v>21.0</v>
      </c>
      <c r="E299" s="55" t="s">
        <v>832</v>
      </c>
      <c r="F299" s="55" t="s">
        <v>821</v>
      </c>
      <c r="G299" s="111" t="s">
        <v>828</v>
      </c>
      <c r="H299" s="112">
        <v>1.0</v>
      </c>
    </row>
    <row r="300" ht="14.25" customHeight="1">
      <c r="A300" s="107"/>
      <c r="B300" s="55" t="s">
        <v>849</v>
      </c>
      <c r="C300" s="55" t="s">
        <v>833</v>
      </c>
      <c r="D300" s="55">
        <v>22.0</v>
      </c>
      <c r="E300" s="55" t="s">
        <v>819</v>
      </c>
      <c r="F300" s="55" t="s">
        <v>816</v>
      </c>
      <c r="G300" s="111" t="s">
        <v>820</v>
      </c>
      <c r="H300" s="112">
        <v>2.0</v>
      </c>
    </row>
    <row r="301" ht="14.25" customHeight="1">
      <c r="A301" s="107"/>
      <c r="B301" s="55" t="s">
        <v>849</v>
      </c>
      <c r="C301" s="55" t="s">
        <v>833</v>
      </c>
      <c r="D301" s="55">
        <v>25.0</v>
      </c>
      <c r="E301" s="55" t="s">
        <v>823</v>
      </c>
      <c r="F301" s="55" t="s">
        <v>816</v>
      </c>
      <c r="G301" s="111" t="s">
        <v>828</v>
      </c>
      <c r="H301" s="112">
        <v>3.0</v>
      </c>
    </row>
    <row r="302" ht="14.25" customHeight="1">
      <c r="A302" s="107"/>
      <c r="B302" s="55" t="s">
        <v>849</v>
      </c>
      <c r="C302" s="55" t="s">
        <v>833</v>
      </c>
      <c r="D302" s="55">
        <v>25.0</v>
      </c>
      <c r="E302" s="55" t="s">
        <v>830</v>
      </c>
      <c r="F302" s="55" t="s">
        <v>816</v>
      </c>
      <c r="G302" s="111" t="s">
        <v>826</v>
      </c>
      <c r="H302" s="112">
        <v>3.0</v>
      </c>
    </row>
    <row r="303" ht="14.25" customHeight="1">
      <c r="A303" s="107"/>
      <c r="B303" s="55" t="s">
        <v>849</v>
      </c>
      <c r="C303" s="55" t="s">
        <v>833</v>
      </c>
      <c r="D303" s="55">
        <v>25.0</v>
      </c>
      <c r="E303" s="55" t="s">
        <v>844</v>
      </c>
      <c r="F303" s="55" t="s">
        <v>816</v>
      </c>
      <c r="G303" s="111" t="s">
        <v>826</v>
      </c>
      <c r="H303" s="112">
        <v>1.0</v>
      </c>
    </row>
    <row r="304" ht="14.25" customHeight="1">
      <c r="A304" s="107"/>
      <c r="B304" s="55" t="s">
        <v>849</v>
      </c>
      <c r="C304" s="55" t="s">
        <v>833</v>
      </c>
      <c r="D304" s="55">
        <v>25.0</v>
      </c>
      <c r="E304" s="55" t="s">
        <v>815</v>
      </c>
      <c r="F304" s="55" t="s">
        <v>816</v>
      </c>
      <c r="G304" s="111" t="s">
        <v>820</v>
      </c>
      <c r="H304" s="112">
        <v>3.0</v>
      </c>
    </row>
    <row r="305" ht="14.25" customHeight="1">
      <c r="A305" s="107"/>
      <c r="B305" s="55" t="s">
        <v>849</v>
      </c>
      <c r="C305" s="55" t="s">
        <v>833</v>
      </c>
      <c r="D305" s="55">
        <v>25.0</v>
      </c>
      <c r="E305" s="55" t="s">
        <v>840</v>
      </c>
      <c r="F305" s="55" t="s">
        <v>816</v>
      </c>
      <c r="G305" s="111" t="s">
        <v>828</v>
      </c>
      <c r="H305" s="112">
        <v>3.0</v>
      </c>
    </row>
    <row r="306" ht="14.25" customHeight="1">
      <c r="A306" s="107"/>
      <c r="B306" s="55" t="s">
        <v>849</v>
      </c>
      <c r="C306" s="55" t="s">
        <v>833</v>
      </c>
      <c r="D306" s="55">
        <v>26.0</v>
      </c>
      <c r="E306" s="55" t="s">
        <v>815</v>
      </c>
      <c r="F306" s="55" t="s">
        <v>816</v>
      </c>
      <c r="G306" s="111" t="s">
        <v>831</v>
      </c>
      <c r="H306" s="112">
        <v>1.0</v>
      </c>
    </row>
    <row r="307" ht="14.25" customHeight="1">
      <c r="A307" s="107"/>
      <c r="B307" s="55" t="s">
        <v>849</v>
      </c>
      <c r="C307" s="55" t="s">
        <v>833</v>
      </c>
      <c r="D307" s="55">
        <v>27.0</v>
      </c>
      <c r="E307" s="55" t="s">
        <v>823</v>
      </c>
      <c r="F307" s="55" t="s">
        <v>816</v>
      </c>
      <c r="G307" s="111" t="s">
        <v>826</v>
      </c>
      <c r="H307" s="112">
        <v>1.0</v>
      </c>
    </row>
    <row r="308" ht="14.25" customHeight="1">
      <c r="A308" s="107"/>
      <c r="B308" s="55" t="s">
        <v>849</v>
      </c>
      <c r="C308" s="55" t="s">
        <v>833</v>
      </c>
      <c r="D308" s="55">
        <v>27.0</v>
      </c>
      <c r="E308" s="55" t="s">
        <v>815</v>
      </c>
      <c r="F308" s="55" t="s">
        <v>816</v>
      </c>
      <c r="G308" s="111" t="s">
        <v>826</v>
      </c>
      <c r="H308" s="112">
        <v>1.0</v>
      </c>
    </row>
    <row r="309" ht="14.25" customHeight="1">
      <c r="A309" s="107"/>
      <c r="B309" s="55" t="s">
        <v>849</v>
      </c>
      <c r="C309" s="55" t="s">
        <v>835</v>
      </c>
      <c r="D309" s="55">
        <v>1.0</v>
      </c>
      <c r="E309" s="55" t="s">
        <v>815</v>
      </c>
      <c r="F309" s="55" t="s">
        <v>816</v>
      </c>
      <c r="G309" s="111" t="s">
        <v>820</v>
      </c>
      <c r="H309" s="112">
        <v>4.0</v>
      </c>
    </row>
    <row r="310" ht="14.25" customHeight="1">
      <c r="A310" s="107"/>
      <c r="B310" s="55" t="s">
        <v>849</v>
      </c>
      <c r="C310" s="55" t="s">
        <v>835</v>
      </c>
      <c r="D310" s="55">
        <v>4.0</v>
      </c>
      <c r="E310" s="55" t="s">
        <v>815</v>
      </c>
      <c r="F310" s="55" t="s">
        <v>816</v>
      </c>
      <c r="G310" s="111" t="s">
        <v>820</v>
      </c>
      <c r="H310" s="112">
        <v>1.0</v>
      </c>
    </row>
    <row r="311" ht="14.25" customHeight="1">
      <c r="A311" s="107"/>
      <c r="B311" s="55" t="s">
        <v>849</v>
      </c>
      <c r="C311" s="55" t="s">
        <v>835</v>
      </c>
      <c r="D311" s="55">
        <v>5.0</v>
      </c>
      <c r="E311" s="55" t="s">
        <v>823</v>
      </c>
      <c r="F311" s="55" t="s">
        <v>816</v>
      </c>
      <c r="G311" s="111" t="s">
        <v>828</v>
      </c>
      <c r="H311" s="112">
        <v>1.0</v>
      </c>
    </row>
    <row r="312" ht="14.25" customHeight="1">
      <c r="A312" s="107"/>
      <c r="B312" s="55" t="s">
        <v>849</v>
      </c>
      <c r="C312" s="55" t="s">
        <v>835</v>
      </c>
      <c r="D312" s="55">
        <v>5.0</v>
      </c>
      <c r="E312" s="55" t="s">
        <v>823</v>
      </c>
      <c r="F312" s="55" t="s">
        <v>816</v>
      </c>
      <c r="G312" s="113" t="s">
        <v>817</v>
      </c>
      <c r="H312" s="114">
        <v>1.0</v>
      </c>
    </row>
    <row r="313" ht="14.25" customHeight="1">
      <c r="A313" s="107"/>
      <c r="B313" s="55" t="s">
        <v>849</v>
      </c>
      <c r="C313" s="55" t="s">
        <v>835</v>
      </c>
      <c r="D313" s="55">
        <v>6.0</v>
      </c>
      <c r="E313" s="55" t="s">
        <v>824</v>
      </c>
      <c r="F313" s="55" t="s">
        <v>816</v>
      </c>
      <c r="G313" s="111" t="s">
        <v>817</v>
      </c>
      <c r="H313" s="112">
        <v>1.0</v>
      </c>
    </row>
    <row r="314" ht="14.25" customHeight="1">
      <c r="A314" s="107"/>
      <c r="B314" s="55" t="s">
        <v>849</v>
      </c>
      <c r="C314" s="55" t="s">
        <v>835</v>
      </c>
      <c r="D314" s="55">
        <v>6.0</v>
      </c>
      <c r="E314" s="55" t="s">
        <v>824</v>
      </c>
      <c r="F314" s="55" t="s">
        <v>816</v>
      </c>
      <c r="G314" s="113" t="s">
        <v>820</v>
      </c>
      <c r="H314" s="114">
        <v>1.0</v>
      </c>
    </row>
    <row r="315" ht="14.25" customHeight="1">
      <c r="A315" s="107"/>
      <c r="B315" s="55" t="s">
        <v>849</v>
      </c>
      <c r="C315" s="55" t="s">
        <v>835</v>
      </c>
      <c r="D315" s="55">
        <v>7.0</v>
      </c>
      <c r="E315" s="55" t="s">
        <v>815</v>
      </c>
      <c r="F315" s="55" t="s">
        <v>816</v>
      </c>
      <c r="G315" s="111" t="s">
        <v>820</v>
      </c>
      <c r="H315" s="112">
        <v>2.0</v>
      </c>
    </row>
    <row r="316" ht="14.25" customHeight="1">
      <c r="A316" s="107"/>
      <c r="B316" s="55" t="s">
        <v>849</v>
      </c>
      <c r="C316" s="55" t="s">
        <v>835</v>
      </c>
      <c r="D316" s="55">
        <v>8.0</v>
      </c>
      <c r="E316" s="55" t="s">
        <v>824</v>
      </c>
      <c r="F316" s="55" t="s">
        <v>821</v>
      </c>
      <c r="G316" s="111" t="s">
        <v>828</v>
      </c>
      <c r="H316" s="112">
        <v>1.0</v>
      </c>
    </row>
    <row r="317" ht="14.25" customHeight="1">
      <c r="A317" s="107"/>
      <c r="B317" s="55" t="s">
        <v>849</v>
      </c>
      <c r="C317" s="55" t="s">
        <v>835</v>
      </c>
      <c r="D317" s="55">
        <v>8.0</v>
      </c>
      <c r="E317" s="55" t="s">
        <v>840</v>
      </c>
      <c r="F317" s="55" t="s">
        <v>816</v>
      </c>
      <c r="G317" s="111" t="s">
        <v>828</v>
      </c>
      <c r="H317" s="112">
        <v>1.0</v>
      </c>
    </row>
    <row r="318" ht="14.25" customHeight="1">
      <c r="A318" s="107"/>
      <c r="B318" s="55" t="s">
        <v>849</v>
      </c>
      <c r="C318" s="55" t="s">
        <v>835</v>
      </c>
      <c r="D318" s="55">
        <v>9.0</v>
      </c>
      <c r="E318" s="55" t="s">
        <v>827</v>
      </c>
      <c r="F318" s="55" t="s">
        <v>821</v>
      </c>
      <c r="G318" s="111" t="s">
        <v>828</v>
      </c>
      <c r="H318" s="112">
        <v>1.0</v>
      </c>
    </row>
    <row r="319" ht="14.25" customHeight="1">
      <c r="A319" s="107"/>
      <c r="B319" s="55" t="s">
        <v>849</v>
      </c>
      <c r="C319" s="55" t="s">
        <v>835</v>
      </c>
      <c r="D319" s="55">
        <v>9.0</v>
      </c>
      <c r="E319" s="55" t="s">
        <v>827</v>
      </c>
      <c r="F319" s="55" t="s">
        <v>816</v>
      </c>
      <c r="G319" s="111" t="s">
        <v>826</v>
      </c>
      <c r="H319" s="112">
        <v>1.0</v>
      </c>
    </row>
    <row r="320" ht="14.25" customHeight="1">
      <c r="A320" s="107"/>
      <c r="B320" s="55" t="s">
        <v>849</v>
      </c>
      <c r="C320" s="55" t="s">
        <v>835</v>
      </c>
      <c r="D320" s="55">
        <v>10.0</v>
      </c>
      <c r="E320" s="55" t="s">
        <v>824</v>
      </c>
      <c r="F320" s="55" t="s">
        <v>816</v>
      </c>
      <c r="G320" s="111" t="s">
        <v>828</v>
      </c>
      <c r="H320" s="112">
        <v>1.0</v>
      </c>
    </row>
    <row r="321" ht="14.25" customHeight="1">
      <c r="A321" s="107"/>
      <c r="B321" s="55" t="s">
        <v>849</v>
      </c>
      <c r="C321" s="55" t="s">
        <v>835</v>
      </c>
      <c r="D321" s="55">
        <v>11.0</v>
      </c>
      <c r="E321" s="55" t="s">
        <v>819</v>
      </c>
      <c r="F321" s="55" t="s">
        <v>816</v>
      </c>
      <c r="G321" s="111" t="s">
        <v>831</v>
      </c>
      <c r="H321" s="112">
        <v>1.0</v>
      </c>
    </row>
    <row r="322" ht="14.25" customHeight="1">
      <c r="A322" s="107"/>
      <c r="B322" s="55" t="s">
        <v>849</v>
      </c>
      <c r="C322" s="55" t="s">
        <v>835</v>
      </c>
      <c r="D322" s="55">
        <v>11.0</v>
      </c>
      <c r="E322" s="55" t="s">
        <v>827</v>
      </c>
      <c r="F322" s="55" t="s">
        <v>816</v>
      </c>
      <c r="G322" s="111" t="s">
        <v>828</v>
      </c>
      <c r="H322" s="112">
        <v>1.0</v>
      </c>
    </row>
    <row r="323" ht="14.25" customHeight="1">
      <c r="A323" s="107"/>
      <c r="B323" s="55" t="s">
        <v>849</v>
      </c>
      <c r="C323" s="55" t="s">
        <v>835</v>
      </c>
      <c r="D323" s="55">
        <v>11.0</v>
      </c>
      <c r="E323" s="55" t="s">
        <v>827</v>
      </c>
      <c r="F323" s="55" t="s">
        <v>816</v>
      </c>
      <c r="G323" s="113" t="s">
        <v>817</v>
      </c>
      <c r="H323" s="114">
        <v>1.0</v>
      </c>
    </row>
    <row r="324" ht="14.25" customHeight="1">
      <c r="A324" s="107"/>
      <c r="B324" s="55" t="s">
        <v>849</v>
      </c>
      <c r="C324" s="55" t="s">
        <v>835</v>
      </c>
      <c r="D324" s="55">
        <v>12.0</v>
      </c>
      <c r="E324" s="55" t="s">
        <v>815</v>
      </c>
      <c r="F324" s="55" t="s">
        <v>816</v>
      </c>
      <c r="G324" s="111" t="s">
        <v>817</v>
      </c>
      <c r="H324" s="112">
        <v>3.0</v>
      </c>
    </row>
    <row r="325" ht="14.25" customHeight="1">
      <c r="A325" s="107"/>
      <c r="B325" s="55" t="s">
        <v>849</v>
      </c>
      <c r="C325" s="55" t="s">
        <v>835</v>
      </c>
      <c r="D325" s="55">
        <v>13.0</v>
      </c>
      <c r="E325" s="55" t="s">
        <v>819</v>
      </c>
      <c r="F325" s="55" t="s">
        <v>816</v>
      </c>
      <c r="G325" s="111" t="s">
        <v>831</v>
      </c>
      <c r="H325" s="112">
        <v>1.0</v>
      </c>
    </row>
    <row r="326" ht="14.25" customHeight="1">
      <c r="A326" s="107"/>
      <c r="B326" s="55" t="s">
        <v>849</v>
      </c>
      <c r="C326" s="55" t="s">
        <v>835</v>
      </c>
      <c r="D326" s="55">
        <v>14.0</v>
      </c>
      <c r="E326" s="55" t="s">
        <v>815</v>
      </c>
      <c r="F326" s="55" t="s">
        <v>816</v>
      </c>
      <c r="G326" s="111" t="s">
        <v>820</v>
      </c>
      <c r="H326" s="112">
        <v>5.0</v>
      </c>
    </row>
    <row r="327" ht="14.25" customHeight="1">
      <c r="A327" s="107"/>
      <c r="B327" s="55" t="s">
        <v>849</v>
      </c>
      <c r="C327" s="55" t="s">
        <v>835</v>
      </c>
      <c r="D327" s="55">
        <v>15.0</v>
      </c>
      <c r="E327" s="55" t="s">
        <v>823</v>
      </c>
      <c r="F327" s="55" t="s">
        <v>816</v>
      </c>
      <c r="G327" s="111" t="s">
        <v>828</v>
      </c>
      <c r="H327" s="112">
        <v>1.0</v>
      </c>
    </row>
    <row r="328" ht="14.25" customHeight="1">
      <c r="A328" s="107"/>
      <c r="B328" s="55" t="s">
        <v>849</v>
      </c>
      <c r="C328" s="55" t="s">
        <v>835</v>
      </c>
      <c r="D328" s="55">
        <v>17.0</v>
      </c>
      <c r="E328" s="55" t="s">
        <v>822</v>
      </c>
      <c r="F328" s="55" t="s">
        <v>821</v>
      </c>
      <c r="G328" s="111" t="s">
        <v>828</v>
      </c>
      <c r="H328" s="112">
        <v>1.0</v>
      </c>
    </row>
    <row r="329" ht="14.25" customHeight="1">
      <c r="A329" s="107"/>
      <c r="B329" s="55" t="s">
        <v>849</v>
      </c>
      <c r="C329" s="55" t="s">
        <v>835</v>
      </c>
      <c r="D329" s="55">
        <v>20.0</v>
      </c>
      <c r="E329" s="55" t="s">
        <v>815</v>
      </c>
      <c r="F329" s="55" t="s">
        <v>816</v>
      </c>
      <c r="G329" s="111" t="s">
        <v>820</v>
      </c>
      <c r="H329" s="112">
        <v>8.0</v>
      </c>
    </row>
    <row r="330" ht="14.25" customHeight="1">
      <c r="A330" s="107"/>
      <c r="B330" s="55" t="s">
        <v>849</v>
      </c>
      <c r="C330" s="55" t="s">
        <v>835</v>
      </c>
      <c r="D330" s="55">
        <v>21.0</v>
      </c>
      <c r="E330" s="55" t="s">
        <v>815</v>
      </c>
      <c r="F330" s="55" t="s">
        <v>816</v>
      </c>
      <c r="G330" s="111" t="s">
        <v>817</v>
      </c>
      <c r="H330" s="112">
        <v>2.0</v>
      </c>
    </row>
    <row r="331" ht="14.25" customHeight="1">
      <c r="A331" s="107"/>
      <c r="B331" s="55" t="s">
        <v>849</v>
      </c>
      <c r="C331" s="55" t="s">
        <v>835</v>
      </c>
      <c r="D331" s="55">
        <v>21.0</v>
      </c>
      <c r="E331" s="55" t="s">
        <v>824</v>
      </c>
      <c r="F331" s="55" t="s">
        <v>821</v>
      </c>
      <c r="G331" s="111" t="s">
        <v>828</v>
      </c>
      <c r="H331" s="112">
        <v>1.0</v>
      </c>
    </row>
    <row r="332" ht="14.25" customHeight="1">
      <c r="A332" s="107"/>
      <c r="B332" s="55" t="s">
        <v>849</v>
      </c>
      <c r="C332" s="55" t="s">
        <v>835</v>
      </c>
      <c r="D332" s="55">
        <v>22.0</v>
      </c>
      <c r="E332" s="55" t="s">
        <v>836</v>
      </c>
      <c r="F332" s="55" t="s">
        <v>821</v>
      </c>
      <c r="G332" s="111" t="s">
        <v>818</v>
      </c>
      <c r="H332" s="112">
        <v>1.0</v>
      </c>
    </row>
    <row r="333" ht="14.25" customHeight="1">
      <c r="A333" s="107"/>
      <c r="B333" s="55" t="s">
        <v>849</v>
      </c>
      <c r="C333" s="55" t="s">
        <v>835</v>
      </c>
      <c r="D333" s="55">
        <v>25.0</v>
      </c>
      <c r="E333" s="55" t="s">
        <v>815</v>
      </c>
      <c r="F333" s="55" t="s">
        <v>816</v>
      </c>
      <c r="G333" s="111" t="s">
        <v>820</v>
      </c>
      <c r="H333" s="112">
        <v>6.0</v>
      </c>
    </row>
    <row r="334" ht="14.25" customHeight="1">
      <c r="A334" s="107"/>
      <c r="B334" s="55" t="s">
        <v>849</v>
      </c>
      <c r="C334" s="55" t="s">
        <v>835</v>
      </c>
      <c r="D334" s="55">
        <v>26.0</v>
      </c>
      <c r="E334" s="55" t="s">
        <v>819</v>
      </c>
      <c r="F334" s="55" t="s">
        <v>816</v>
      </c>
      <c r="G334" s="111" t="s">
        <v>820</v>
      </c>
      <c r="H334" s="112">
        <v>1.0</v>
      </c>
    </row>
    <row r="335" ht="14.25" customHeight="1">
      <c r="A335" s="107"/>
      <c r="B335" s="55" t="s">
        <v>849</v>
      </c>
      <c r="C335" s="55" t="s">
        <v>835</v>
      </c>
      <c r="D335" s="55">
        <v>29.0</v>
      </c>
      <c r="E335" s="55" t="s">
        <v>819</v>
      </c>
      <c r="F335" s="55" t="s">
        <v>816</v>
      </c>
      <c r="G335" s="111" t="s">
        <v>831</v>
      </c>
      <c r="H335" s="112">
        <v>1.0</v>
      </c>
    </row>
    <row r="336" ht="14.25" customHeight="1">
      <c r="A336" s="107"/>
      <c r="B336" s="55" t="s">
        <v>849</v>
      </c>
      <c r="C336" s="55" t="s">
        <v>837</v>
      </c>
      <c r="D336" s="55">
        <v>1.0</v>
      </c>
      <c r="E336" s="55" t="s">
        <v>815</v>
      </c>
      <c r="F336" s="55" t="s">
        <v>816</v>
      </c>
      <c r="G336" s="111" t="s">
        <v>817</v>
      </c>
      <c r="H336" s="112">
        <v>2.0</v>
      </c>
    </row>
    <row r="337" ht="14.25" customHeight="1">
      <c r="A337" s="107"/>
      <c r="B337" s="55" t="s">
        <v>849</v>
      </c>
      <c r="C337" s="55" t="s">
        <v>837</v>
      </c>
      <c r="D337" s="55">
        <v>2.0</v>
      </c>
      <c r="E337" s="55" t="s">
        <v>840</v>
      </c>
      <c r="F337" s="55" t="s">
        <v>821</v>
      </c>
      <c r="G337" s="111" t="s">
        <v>818</v>
      </c>
      <c r="H337" s="112">
        <v>1.0</v>
      </c>
    </row>
    <row r="338" ht="14.25" customHeight="1">
      <c r="A338" s="107"/>
      <c r="B338" s="55" t="s">
        <v>849</v>
      </c>
      <c r="C338" s="55" t="s">
        <v>837</v>
      </c>
      <c r="D338" s="55">
        <v>2.0</v>
      </c>
      <c r="E338" s="55" t="s">
        <v>836</v>
      </c>
      <c r="F338" s="55" t="s">
        <v>821</v>
      </c>
      <c r="G338" s="111" t="s">
        <v>828</v>
      </c>
      <c r="H338" s="112">
        <v>1.0</v>
      </c>
    </row>
    <row r="339" ht="14.25" customHeight="1">
      <c r="A339" s="107"/>
      <c r="B339" s="55" t="s">
        <v>849</v>
      </c>
      <c r="C339" s="55" t="s">
        <v>837</v>
      </c>
      <c r="D339" s="55">
        <v>3.0</v>
      </c>
      <c r="E339" s="55" t="s">
        <v>815</v>
      </c>
      <c r="F339" s="55" t="s">
        <v>816</v>
      </c>
      <c r="G339" s="111" t="s">
        <v>820</v>
      </c>
      <c r="H339" s="112">
        <v>2.0</v>
      </c>
    </row>
    <row r="340" ht="14.25" customHeight="1">
      <c r="A340" s="107"/>
      <c r="B340" s="55" t="s">
        <v>849</v>
      </c>
      <c r="C340" s="55" t="s">
        <v>837</v>
      </c>
      <c r="D340" s="55">
        <v>7.0</v>
      </c>
      <c r="E340" s="55" t="s">
        <v>825</v>
      </c>
      <c r="F340" s="55" t="s">
        <v>821</v>
      </c>
      <c r="G340" s="111" t="s">
        <v>828</v>
      </c>
      <c r="H340" s="112">
        <v>1.0</v>
      </c>
    </row>
    <row r="341" ht="14.25" customHeight="1">
      <c r="A341" s="107"/>
      <c r="B341" s="55" t="s">
        <v>849</v>
      </c>
      <c r="C341" s="55" t="s">
        <v>837</v>
      </c>
      <c r="D341" s="55">
        <v>8.0</v>
      </c>
      <c r="E341" s="55" t="s">
        <v>819</v>
      </c>
      <c r="F341" s="55" t="s">
        <v>816</v>
      </c>
      <c r="G341" s="111" t="s">
        <v>817</v>
      </c>
      <c r="H341" s="112">
        <v>1.0</v>
      </c>
    </row>
    <row r="342" ht="14.25" customHeight="1">
      <c r="A342" s="107"/>
      <c r="B342" s="55" t="s">
        <v>849</v>
      </c>
      <c r="C342" s="55" t="s">
        <v>837</v>
      </c>
      <c r="D342" s="55">
        <v>10.0</v>
      </c>
      <c r="E342" s="55" t="s">
        <v>830</v>
      </c>
      <c r="F342" s="55" t="s">
        <v>816</v>
      </c>
      <c r="G342" s="111" t="s">
        <v>828</v>
      </c>
      <c r="H342" s="112">
        <v>1.0</v>
      </c>
    </row>
    <row r="343" ht="14.25" customHeight="1">
      <c r="A343" s="107"/>
      <c r="B343" s="55" t="s">
        <v>849</v>
      </c>
      <c r="C343" s="55" t="s">
        <v>837</v>
      </c>
      <c r="D343" s="55">
        <v>13.0</v>
      </c>
      <c r="E343" s="55" t="s">
        <v>825</v>
      </c>
      <c r="F343" s="55" t="s">
        <v>821</v>
      </c>
      <c r="G343" s="111" t="s">
        <v>828</v>
      </c>
      <c r="H343" s="112">
        <v>1.0</v>
      </c>
    </row>
    <row r="344" ht="14.25" customHeight="1">
      <c r="A344" s="107"/>
      <c r="B344" s="55" t="s">
        <v>849</v>
      </c>
      <c r="C344" s="55" t="s">
        <v>837</v>
      </c>
      <c r="D344" s="55">
        <v>25.0</v>
      </c>
      <c r="E344" s="55" t="s">
        <v>819</v>
      </c>
      <c r="F344" s="55" t="s">
        <v>816</v>
      </c>
      <c r="G344" s="111" t="s">
        <v>817</v>
      </c>
      <c r="H344" s="112">
        <v>3.0</v>
      </c>
    </row>
    <row r="345" ht="14.25" customHeight="1">
      <c r="A345" s="107"/>
      <c r="B345" s="55" t="s">
        <v>849</v>
      </c>
      <c r="C345" s="55" t="s">
        <v>837</v>
      </c>
      <c r="D345" s="55">
        <v>26.0</v>
      </c>
      <c r="E345" s="55" t="s">
        <v>815</v>
      </c>
      <c r="F345" s="55" t="s">
        <v>816</v>
      </c>
      <c r="G345" s="111" t="s">
        <v>820</v>
      </c>
      <c r="H345" s="112">
        <v>4.0</v>
      </c>
    </row>
    <row r="346" ht="14.25" customHeight="1">
      <c r="A346" s="107"/>
      <c r="B346" s="55" t="s">
        <v>849</v>
      </c>
      <c r="C346" s="55" t="s">
        <v>837</v>
      </c>
      <c r="D346" s="55">
        <v>29.0</v>
      </c>
      <c r="E346" s="55" t="s">
        <v>840</v>
      </c>
      <c r="F346" s="55" t="s">
        <v>816</v>
      </c>
      <c r="G346" s="111" t="s">
        <v>828</v>
      </c>
      <c r="H346" s="112">
        <v>1.0</v>
      </c>
    </row>
    <row r="347" ht="14.25" customHeight="1">
      <c r="A347" s="107"/>
      <c r="B347" s="55" t="s">
        <v>849</v>
      </c>
      <c r="C347" s="55" t="s">
        <v>837</v>
      </c>
      <c r="D347" s="55">
        <v>30.0</v>
      </c>
      <c r="E347" s="55" t="s">
        <v>819</v>
      </c>
      <c r="F347" s="55" t="s">
        <v>821</v>
      </c>
      <c r="G347" s="111" t="s">
        <v>828</v>
      </c>
      <c r="H347" s="112">
        <v>1.0</v>
      </c>
    </row>
    <row r="348" ht="14.25" customHeight="1">
      <c r="A348" s="107"/>
      <c r="B348" s="55" t="s">
        <v>849</v>
      </c>
      <c r="C348" s="55" t="s">
        <v>838</v>
      </c>
      <c r="D348" s="55">
        <v>3.0</v>
      </c>
      <c r="E348" s="55" t="s">
        <v>819</v>
      </c>
      <c r="F348" s="55" t="s">
        <v>816</v>
      </c>
      <c r="G348" s="111" t="s">
        <v>820</v>
      </c>
      <c r="H348" s="112">
        <v>1.0</v>
      </c>
    </row>
    <row r="349" ht="14.25" customHeight="1">
      <c r="A349" s="107"/>
      <c r="B349" s="55" t="s">
        <v>849</v>
      </c>
      <c r="C349" s="55" t="s">
        <v>838</v>
      </c>
      <c r="D349" s="55">
        <v>6.0</v>
      </c>
      <c r="E349" s="55" t="s">
        <v>815</v>
      </c>
      <c r="F349" s="55" t="s">
        <v>821</v>
      </c>
      <c r="G349" s="111" t="s">
        <v>817</v>
      </c>
      <c r="H349" s="112">
        <v>1.0</v>
      </c>
    </row>
    <row r="350" ht="14.25" customHeight="1">
      <c r="A350" s="107"/>
      <c r="B350" s="55" t="s">
        <v>849</v>
      </c>
      <c r="C350" s="55" t="s">
        <v>838</v>
      </c>
      <c r="D350" s="55">
        <v>6.0</v>
      </c>
      <c r="E350" s="55" t="s">
        <v>815</v>
      </c>
      <c r="F350" s="55" t="s">
        <v>816</v>
      </c>
      <c r="G350" s="111" t="s">
        <v>820</v>
      </c>
      <c r="H350" s="112">
        <v>1.0</v>
      </c>
    </row>
    <row r="351" ht="14.25" customHeight="1">
      <c r="A351" s="107"/>
      <c r="B351" s="55" t="s">
        <v>849</v>
      </c>
      <c r="C351" s="55" t="s">
        <v>838</v>
      </c>
      <c r="D351" s="55">
        <v>7.0</v>
      </c>
      <c r="E351" s="55" t="s">
        <v>819</v>
      </c>
      <c r="F351" s="55" t="s">
        <v>816</v>
      </c>
      <c r="G351" s="111" t="s">
        <v>831</v>
      </c>
      <c r="H351" s="112">
        <v>3.0</v>
      </c>
    </row>
    <row r="352" ht="14.25" customHeight="1">
      <c r="A352" s="107"/>
      <c r="B352" s="55" t="s">
        <v>849</v>
      </c>
      <c r="C352" s="55" t="s">
        <v>838</v>
      </c>
      <c r="D352" s="55">
        <v>8.0</v>
      </c>
      <c r="E352" s="55" t="s">
        <v>825</v>
      </c>
      <c r="F352" s="55" t="s">
        <v>816</v>
      </c>
      <c r="G352" s="111" t="s">
        <v>828</v>
      </c>
      <c r="H352" s="112">
        <v>1.0</v>
      </c>
    </row>
    <row r="353" ht="14.25" customHeight="1">
      <c r="A353" s="107"/>
      <c r="B353" s="55" t="s">
        <v>849</v>
      </c>
      <c r="C353" s="55" t="s">
        <v>838</v>
      </c>
      <c r="D353" s="55">
        <v>10.0</v>
      </c>
      <c r="E353" s="55" t="s">
        <v>824</v>
      </c>
      <c r="F353" s="55" t="s">
        <v>816</v>
      </c>
      <c r="G353" s="111" t="s">
        <v>828</v>
      </c>
      <c r="H353" s="112">
        <v>1.0</v>
      </c>
    </row>
    <row r="354" ht="14.25" customHeight="1">
      <c r="A354" s="107"/>
      <c r="B354" s="55" t="s">
        <v>849</v>
      </c>
      <c r="C354" s="55" t="s">
        <v>838</v>
      </c>
      <c r="D354" s="55">
        <v>14.0</v>
      </c>
      <c r="E354" s="55" t="s">
        <v>823</v>
      </c>
      <c r="F354" s="55" t="s">
        <v>816</v>
      </c>
      <c r="G354" s="111" t="s">
        <v>818</v>
      </c>
      <c r="H354" s="112">
        <v>1.0</v>
      </c>
    </row>
    <row r="355" ht="14.25" customHeight="1">
      <c r="A355" s="107"/>
      <c r="B355" s="55" t="s">
        <v>849</v>
      </c>
      <c r="C355" s="55" t="s">
        <v>838</v>
      </c>
      <c r="D355" s="55">
        <v>14.0</v>
      </c>
      <c r="E355" s="55" t="s">
        <v>829</v>
      </c>
      <c r="F355" s="55" t="s">
        <v>821</v>
      </c>
      <c r="G355" s="111" t="s">
        <v>828</v>
      </c>
      <c r="H355" s="112">
        <v>1.0</v>
      </c>
    </row>
    <row r="356" ht="14.25" customHeight="1">
      <c r="A356" s="107"/>
      <c r="B356" s="55" t="s">
        <v>849</v>
      </c>
      <c r="C356" s="55" t="s">
        <v>838</v>
      </c>
      <c r="D356" s="55">
        <v>14.0</v>
      </c>
      <c r="E356" s="55" t="s">
        <v>844</v>
      </c>
      <c r="F356" s="55" t="s">
        <v>821</v>
      </c>
      <c r="G356" s="111" t="s">
        <v>826</v>
      </c>
      <c r="H356" s="112">
        <v>1.0</v>
      </c>
    </row>
    <row r="357" ht="14.25" customHeight="1">
      <c r="A357" s="107"/>
      <c r="B357" s="55" t="s">
        <v>849</v>
      </c>
      <c r="C357" s="55" t="s">
        <v>838</v>
      </c>
      <c r="D357" s="55">
        <v>14.0</v>
      </c>
      <c r="E357" s="55" t="s">
        <v>815</v>
      </c>
      <c r="F357" s="55" t="s">
        <v>816</v>
      </c>
      <c r="G357" s="111" t="s">
        <v>820</v>
      </c>
      <c r="H357" s="112">
        <v>3.0</v>
      </c>
    </row>
    <row r="358" ht="14.25" customHeight="1">
      <c r="A358" s="107"/>
      <c r="B358" s="55" t="s">
        <v>849</v>
      </c>
      <c r="C358" s="55" t="s">
        <v>838</v>
      </c>
      <c r="D358" s="55">
        <v>14.0</v>
      </c>
      <c r="E358" s="55" t="s">
        <v>824</v>
      </c>
      <c r="F358" s="55" t="s">
        <v>821</v>
      </c>
      <c r="G358" s="111" t="s">
        <v>826</v>
      </c>
      <c r="H358" s="112">
        <v>1.0</v>
      </c>
    </row>
    <row r="359" ht="14.25" customHeight="1">
      <c r="A359" s="107"/>
      <c r="B359" s="55" t="s">
        <v>849</v>
      </c>
      <c r="C359" s="55" t="s">
        <v>838</v>
      </c>
      <c r="D359" s="55">
        <v>14.0</v>
      </c>
      <c r="E359" s="55" t="s">
        <v>836</v>
      </c>
      <c r="F359" s="55" t="s">
        <v>821</v>
      </c>
      <c r="G359" s="111" t="s">
        <v>828</v>
      </c>
      <c r="H359" s="112">
        <v>1.0</v>
      </c>
    </row>
    <row r="360" ht="14.25" customHeight="1">
      <c r="A360" s="107"/>
      <c r="B360" s="55" t="s">
        <v>849</v>
      </c>
      <c r="C360" s="55" t="s">
        <v>838</v>
      </c>
      <c r="D360" s="55">
        <v>15.0</v>
      </c>
      <c r="E360" s="55" t="s">
        <v>815</v>
      </c>
      <c r="F360" s="55" t="s">
        <v>816</v>
      </c>
      <c r="G360" s="111" t="s">
        <v>820</v>
      </c>
      <c r="H360" s="112">
        <v>1.0</v>
      </c>
    </row>
    <row r="361" ht="14.25" customHeight="1">
      <c r="A361" s="107"/>
      <c r="B361" s="55" t="s">
        <v>849</v>
      </c>
      <c r="C361" s="55" t="s">
        <v>838</v>
      </c>
      <c r="D361" s="55">
        <v>16.0</v>
      </c>
      <c r="E361" s="55" t="s">
        <v>819</v>
      </c>
      <c r="F361" s="55" t="s">
        <v>821</v>
      </c>
      <c r="G361" s="111" t="s">
        <v>828</v>
      </c>
      <c r="H361" s="112">
        <v>1.0</v>
      </c>
    </row>
    <row r="362" ht="14.25" customHeight="1">
      <c r="A362" s="107"/>
      <c r="B362" s="55" t="s">
        <v>849</v>
      </c>
      <c r="C362" s="55" t="s">
        <v>838</v>
      </c>
      <c r="D362" s="55">
        <v>16.0</v>
      </c>
      <c r="E362" s="55" t="s">
        <v>836</v>
      </c>
      <c r="F362" s="55" t="s">
        <v>821</v>
      </c>
      <c r="G362" s="111" t="s">
        <v>826</v>
      </c>
      <c r="H362" s="112">
        <v>1.0</v>
      </c>
    </row>
    <row r="363" ht="14.25" customHeight="1">
      <c r="A363" s="107"/>
      <c r="B363" s="55" t="s">
        <v>849</v>
      </c>
      <c r="C363" s="55" t="s">
        <v>838</v>
      </c>
      <c r="D363" s="55">
        <v>20.0</v>
      </c>
      <c r="E363" s="55" t="s">
        <v>815</v>
      </c>
      <c r="F363" s="55" t="s">
        <v>816</v>
      </c>
      <c r="G363" s="111" t="s">
        <v>820</v>
      </c>
      <c r="H363" s="112">
        <v>1.0</v>
      </c>
    </row>
    <row r="364" ht="14.25" customHeight="1">
      <c r="A364" s="107"/>
      <c r="B364" s="55" t="s">
        <v>849</v>
      </c>
      <c r="C364" s="55" t="s">
        <v>838</v>
      </c>
      <c r="D364" s="55">
        <v>20.0</v>
      </c>
      <c r="E364" s="55" t="s">
        <v>836</v>
      </c>
      <c r="F364" s="55" t="s">
        <v>821</v>
      </c>
      <c r="G364" s="111" t="s">
        <v>828</v>
      </c>
      <c r="H364" s="112">
        <v>1.0</v>
      </c>
    </row>
    <row r="365" ht="14.25" customHeight="1">
      <c r="A365" s="107"/>
      <c r="B365" s="55" t="s">
        <v>849</v>
      </c>
      <c r="C365" s="55" t="s">
        <v>838</v>
      </c>
      <c r="D365" s="55">
        <v>21.0</v>
      </c>
      <c r="E365" s="55" t="s">
        <v>819</v>
      </c>
      <c r="F365" s="55" t="s">
        <v>816</v>
      </c>
      <c r="G365" s="111" t="s">
        <v>820</v>
      </c>
      <c r="H365" s="112">
        <v>1.0</v>
      </c>
    </row>
    <row r="366" ht="14.25" customHeight="1">
      <c r="A366" s="107"/>
      <c r="B366" s="55" t="s">
        <v>849</v>
      </c>
      <c r="C366" s="55" t="s">
        <v>838</v>
      </c>
      <c r="D366" s="55">
        <v>21.0</v>
      </c>
      <c r="E366" s="55" t="s">
        <v>825</v>
      </c>
      <c r="F366" s="55" t="s">
        <v>816</v>
      </c>
      <c r="G366" s="111" t="s">
        <v>831</v>
      </c>
      <c r="H366" s="112">
        <v>1.0</v>
      </c>
    </row>
    <row r="367" ht="14.25" customHeight="1">
      <c r="A367" s="107"/>
      <c r="B367" s="55" t="s">
        <v>849</v>
      </c>
      <c r="C367" s="55" t="s">
        <v>838</v>
      </c>
      <c r="D367" s="55">
        <v>21.0</v>
      </c>
      <c r="E367" s="55" t="s">
        <v>824</v>
      </c>
      <c r="F367" s="55" t="s">
        <v>816</v>
      </c>
      <c r="G367" s="111" t="s">
        <v>828</v>
      </c>
      <c r="H367" s="112">
        <v>1.0</v>
      </c>
    </row>
    <row r="368" ht="14.25" customHeight="1">
      <c r="A368" s="107"/>
      <c r="B368" s="55" t="s">
        <v>849</v>
      </c>
      <c r="C368" s="55" t="s">
        <v>838</v>
      </c>
      <c r="D368" s="55">
        <v>22.0</v>
      </c>
      <c r="E368" s="55" t="s">
        <v>815</v>
      </c>
      <c r="F368" s="55" t="s">
        <v>816</v>
      </c>
      <c r="G368" s="111" t="s">
        <v>820</v>
      </c>
      <c r="H368" s="112">
        <v>2.0</v>
      </c>
    </row>
    <row r="369" ht="14.25" customHeight="1">
      <c r="A369" s="107"/>
      <c r="B369" s="55" t="s">
        <v>849</v>
      </c>
      <c r="C369" s="55" t="s">
        <v>838</v>
      </c>
      <c r="D369" s="55">
        <v>27.0</v>
      </c>
      <c r="E369" s="55" t="s">
        <v>823</v>
      </c>
      <c r="F369" s="55" t="s">
        <v>816</v>
      </c>
      <c r="G369" s="111" t="s">
        <v>828</v>
      </c>
      <c r="H369" s="112">
        <v>1.0</v>
      </c>
    </row>
    <row r="370" ht="14.25" customHeight="1">
      <c r="A370" s="107"/>
      <c r="B370" s="55" t="s">
        <v>849</v>
      </c>
      <c r="C370" s="55" t="s">
        <v>838</v>
      </c>
      <c r="D370" s="55">
        <v>27.0</v>
      </c>
      <c r="E370" s="55" t="s">
        <v>815</v>
      </c>
      <c r="F370" s="55" t="s">
        <v>816</v>
      </c>
      <c r="G370" s="111" t="s">
        <v>820</v>
      </c>
      <c r="H370" s="112">
        <v>2.0</v>
      </c>
    </row>
    <row r="371" ht="14.25" customHeight="1">
      <c r="A371" s="107"/>
      <c r="B371" s="55" t="s">
        <v>849</v>
      </c>
      <c r="C371" s="55" t="s">
        <v>838</v>
      </c>
      <c r="D371" s="55">
        <v>28.0</v>
      </c>
      <c r="E371" s="55" t="s">
        <v>839</v>
      </c>
      <c r="F371" s="55" t="s">
        <v>816</v>
      </c>
      <c r="G371" s="111" t="s">
        <v>818</v>
      </c>
      <c r="H371" s="112">
        <v>1.0</v>
      </c>
    </row>
    <row r="372" ht="14.25" customHeight="1">
      <c r="A372" s="107"/>
      <c r="B372" s="55" t="s">
        <v>849</v>
      </c>
      <c r="C372" s="55" t="s">
        <v>838</v>
      </c>
      <c r="D372" s="55">
        <v>28.0</v>
      </c>
      <c r="E372" s="55" t="s">
        <v>815</v>
      </c>
      <c r="F372" s="55" t="s">
        <v>816</v>
      </c>
      <c r="G372" s="111" t="s">
        <v>817</v>
      </c>
      <c r="H372" s="112">
        <v>1.0</v>
      </c>
    </row>
    <row r="373" ht="14.25" customHeight="1">
      <c r="A373" s="107"/>
      <c r="B373" s="55" t="s">
        <v>849</v>
      </c>
      <c r="C373" s="55" t="s">
        <v>838</v>
      </c>
      <c r="D373" s="55">
        <v>28.0</v>
      </c>
      <c r="E373" s="55" t="s">
        <v>815</v>
      </c>
      <c r="F373" s="55" t="s">
        <v>816</v>
      </c>
      <c r="G373" s="113" t="s">
        <v>820</v>
      </c>
      <c r="H373" s="114">
        <v>1.0</v>
      </c>
    </row>
    <row r="374" ht="14.25" customHeight="1">
      <c r="A374" s="107"/>
      <c r="B374" s="55" t="s">
        <v>849</v>
      </c>
      <c r="C374" s="55" t="s">
        <v>838</v>
      </c>
      <c r="D374" s="55">
        <v>28.0</v>
      </c>
      <c r="E374" s="55" t="s">
        <v>824</v>
      </c>
      <c r="F374" s="55" t="s">
        <v>816</v>
      </c>
      <c r="G374" s="111" t="s">
        <v>818</v>
      </c>
      <c r="H374" s="112">
        <v>1.0</v>
      </c>
    </row>
    <row r="375" ht="14.25" customHeight="1">
      <c r="A375" s="107"/>
      <c r="B375" s="55" t="s">
        <v>849</v>
      </c>
      <c r="C375" s="55" t="s">
        <v>838</v>
      </c>
      <c r="D375" s="55">
        <v>29.0</v>
      </c>
      <c r="E375" s="55" t="s">
        <v>815</v>
      </c>
      <c r="F375" s="55" t="s">
        <v>816</v>
      </c>
      <c r="G375" s="111" t="s">
        <v>817</v>
      </c>
      <c r="H375" s="112">
        <v>4.0</v>
      </c>
    </row>
    <row r="376" ht="14.25" customHeight="1">
      <c r="A376" s="107"/>
      <c r="B376" s="55" t="s">
        <v>849</v>
      </c>
      <c r="C376" s="55" t="s">
        <v>838</v>
      </c>
      <c r="D376" s="55">
        <v>29.0</v>
      </c>
      <c r="E376" s="55" t="s">
        <v>815</v>
      </c>
      <c r="F376" s="55" t="s">
        <v>816</v>
      </c>
      <c r="G376" s="113" t="s">
        <v>820</v>
      </c>
      <c r="H376" s="114">
        <v>4.0</v>
      </c>
    </row>
    <row r="377" ht="14.25" customHeight="1">
      <c r="A377" s="107"/>
      <c r="B377" s="55" t="s">
        <v>849</v>
      </c>
      <c r="C377" s="55" t="s">
        <v>838</v>
      </c>
      <c r="D377" s="55">
        <v>29.0</v>
      </c>
      <c r="E377" s="55" t="s">
        <v>840</v>
      </c>
      <c r="F377" s="55" t="s">
        <v>816</v>
      </c>
      <c r="G377" s="111" t="s">
        <v>826</v>
      </c>
      <c r="H377" s="112">
        <v>1.0</v>
      </c>
    </row>
    <row r="378" ht="14.25" customHeight="1">
      <c r="A378" s="107"/>
      <c r="B378" s="55" t="s">
        <v>849</v>
      </c>
      <c r="C378" s="55" t="s">
        <v>838</v>
      </c>
      <c r="D378" s="55">
        <v>30.0</v>
      </c>
      <c r="E378" s="55" t="s">
        <v>830</v>
      </c>
      <c r="F378" s="55" t="s">
        <v>816</v>
      </c>
      <c r="G378" s="111" t="s">
        <v>826</v>
      </c>
      <c r="H378" s="112">
        <v>1.0</v>
      </c>
    </row>
    <row r="379" ht="14.25" customHeight="1">
      <c r="A379" s="107"/>
      <c r="B379" s="55" t="s">
        <v>849</v>
      </c>
      <c r="C379" s="55" t="s">
        <v>838</v>
      </c>
      <c r="D379" s="55">
        <v>30.0</v>
      </c>
      <c r="E379" s="55" t="s">
        <v>840</v>
      </c>
      <c r="F379" s="55" t="s">
        <v>816</v>
      </c>
      <c r="G379" s="111" t="s">
        <v>826</v>
      </c>
      <c r="H379" s="112">
        <v>1.0</v>
      </c>
    </row>
    <row r="380" ht="14.25" customHeight="1">
      <c r="A380" s="107"/>
      <c r="B380" s="55" t="s">
        <v>849</v>
      </c>
      <c r="C380" s="55" t="s">
        <v>841</v>
      </c>
      <c r="D380" s="55">
        <v>7.0</v>
      </c>
      <c r="E380" s="55" t="s">
        <v>815</v>
      </c>
      <c r="F380" s="55" t="s">
        <v>816</v>
      </c>
      <c r="G380" s="111" t="s">
        <v>820</v>
      </c>
      <c r="H380" s="112">
        <v>2.0</v>
      </c>
    </row>
    <row r="381" ht="14.25" customHeight="1">
      <c r="A381" s="107"/>
      <c r="B381" s="55" t="s">
        <v>849</v>
      </c>
      <c r="C381" s="55" t="s">
        <v>841</v>
      </c>
      <c r="D381" s="55">
        <v>10.0</v>
      </c>
      <c r="E381" s="55" t="s">
        <v>829</v>
      </c>
      <c r="F381" s="55" t="s">
        <v>821</v>
      </c>
      <c r="G381" s="111" t="s">
        <v>826</v>
      </c>
      <c r="H381" s="112">
        <v>1.0</v>
      </c>
    </row>
    <row r="382" ht="14.25" customHeight="1">
      <c r="A382" s="107"/>
      <c r="B382" s="55" t="s">
        <v>849</v>
      </c>
      <c r="C382" s="55" t="s">
        <v>841</v>
      </c>
      <c r="D382" s="55">
        <v>11.0</v>
      </c>
      <c r="E382" s="55" t="s">
        <v>823</v>
      </c>
      <c r="F382" s="55" t="s">
        <v>816</v>
      </c>
      <c r="G382" s="111" t="s">
        <v>826</v>
      </c>
      <c r="H382" s="112">
        <v>1.0</v>
      </c>
    </row>
    <row r="383" ht="14.25" customHeight="1">
      <c r="A383" s="107"/>
      <c r="B383" s="55" t="s">
        <v>849</v>
      </c>
      <c r="C383" s="55" t="s">
        <v>841</v>
      </c>
      <c r="D383" s="55">
        <v>11.0</v>
      </c>
      <c r="E383" s="55" t="s">
        <v>815</v>
      </c>
      <c r="F383" s="55" t="s">
        <v>816</v>
      </c>
      <c r="G383" s="111" t="s">
        <v>820</v>
      </c>
      <c r="H383" s="112">
        <v>2.0</v>
      </c>
    </row>
    <row r="384" ht="14.25" customHeight="1">
      <c r="A384" s="107"/>
      <c r="B384" s="55" t="s">
        <v>849</v>
      </c>
      <c r="C384" s="55" t="s">
        <v>841</v>
      </c>
      <c r="D384" s="55">
        <v>12.0</v>
      </c>
      <c r="E384" s="55" t="s">
        <v>824</v>
      </c>
      <c r="F384" s="55" t="s">
        <v>816</v>
      </c>
      <c r="G384" s="111" t="s">
        <v>818</v>
      </c>
      <c r="H384" s="112">
        <v>1.0</v>
      </c>
    </row>
    <row r="385" ht="14.25" customHeight="1">
      <c r="A385" s="107"/>
      <c r="B385" s="55" t="s">
        <v>849</v>
      </c>
      <c r="C385" s="55" t="s">
        <v>841</v>
      </c>
      <c r="D385" s="55">
        <v>14.0</v>
      </c>
      <c r="E385" s="55" t="s">
        <v>836</v>
      </c>
      <c r="F385" s="55" t="s">
        <v>821</v>
      </c>
      <c r="G385" s="111" t="s">
        <v>828</v>
      </c>
      <c r="H385" s="112">
        <v>1.0</v>
      </c>
    </row>
    <row r="386" ht="14.25" customHeight="1">
      <c r="A386" s="107"/>
      <c r="B386" s="55" t="s">
        <v>849</v>
      </c>
      <c r="C386" s="55" t="s">
        <v>841</v>
      </c>
      <c r="D386" s="55">
        <v>15.0</v>
      </c>
      <c r="E386" s="55" t="s">
        <v>830</v>
      </c>
      <c r="F386" s="55" t="s">
        <v>821</v>
      </c>
      <c r="G386" s="111" t="s">
        <v>828</v>
      </c>
      <c r="H386" s="112">
        <v>1.0</v>
      </c>
    </row>
    <row r="387" ht="14.25" customHeight="1">
      <c r="A387" s="107"/>
      <c r="B387" s="55" t="s">
        <v>849</v>
      </c>
      <c r="C387" s="55" t="s">
        <v>841</v>
      </c>
      <c r="D387" s="55">
        <v>16.0</v>
      </c>
      <c r="E387" s="55" t="s">
        <v>819</v>
      </c>
      <c r="F387" s="55" t="s">
        <v>821</v>
      </c>
      <c r="G387" s="111" t="s">
        <v>826</v>
      </c>
      <c r="H387" s="112">
        <v>7.0</v>
      </c>
    </row>
    <row r="388" ht="14.25" customHeight="1">
      <c r="A388" s="107"/>
      <c r="B388" s="55" t="s">
        <v>849</v>
      </c>
      <c r="C388" s="55" t="s">
        <v>841</v>
      </c>
      <c r="D388" s="55">
        <v>16.0</v>
      </c>
      <c r="E388" s="55" t="s">
        <v>819</v>
      </c>
      <c r="F388" s="55" t="s">
        <v>816</v>
      </c>
      <c r="G388" s="111" t="s">
        <v>826</v>
      </c>
      <c r="H388" s="112">
        <v>1.0</v>
      </c>
    </row>
    <row r="389" ht="14.25" customHeight="1">
      <c r="A389" s="107"/>
      <c r="B389" s="55" t="s">
        <v>849</v>
      </c>
      <c r="C389" s="55" t="s">
        <v>841</v>
      </c>
      <c r="D389" s="55">
        <v>18.0</v>
      </c>
      <c r="E389" s="55" t="s">
        <v>815</v>
      </c>
      <c r="F389" s="55" t="s">
        <v>816</v>
      </c>
      <c r="G389" s="111" t="s">
        <v>820</v>
      </c>
      <c r="H389" s="112">
        <v>3.0</v>
      </c>
    </row>
    <row r="390" ht="14.25" customHeight="1">
      <c r="A390" s="107"/>
      <c r="B390" s="55" t="s">
        <v>849</v>
      </c>
      <c r="C390" s="55" t="s">
        <v>841</v>
      </c>
      <c r="D390" s="55">
        <v>18.0</v>
      </c>
      <c r="E390" s="55" t="s">
        <v>827</v>
      </c>
      <c r="F390" s="55" t="s">
        <v>816</v>
      </c>
      <c r="G390" s="111" t="s">
        <v>826</v>
      </c>
      <c r="H390" s="112">
        <v>1.0</v>
      </c>
    </row>
    <row r="391" ht="14.25" customHeight="1">
      <c r="A391" s="107"/>
      <c r="B391" s="55" t="s">
        <v>849</v>
      </c>
      <c r="C391" s="55" t="s">
        <v>841</v>
      </c>
      <c r="D391" s="55">
        <v>21.0</v>
      </c>
      <c r="E391" s="55" t="s">
        <v>829</v>
      </c>
      <c r="F391" s="55" t="s">
        <v>816</v>
      </c>
      <c r="G391" s="111" t="s">
        <v>828</v>
      </c>
      <c r="H391" s="112">
        <v>1.0</v>
      </c>
    </row>
    <row r="392" ht="14.25" customHeight="1">
      <c r="A392" s="107"/>
      <c r="B392" s="55" t="s">
        <v>849</v>
      </c>
      <c r="C392" s="55" t="s">
        <v>841</v>
      </c>
      <c r="D392" s="55">
        <v>24.0</v>
      </c>
      <c r="E392" s="55" t="s">
        <v>824</v>
      </c>
      <c r="F392" s="55" t="s">
        <v>816</v>
      </c>
      <c r="G392" s="111" t="s">
        <v>828</v>
      </c>
      <c r="H392" s="112">
        <v>1.0</v>
      </c>
    </row>
    <row r="393" ht="14.25" customHeight="1">
      <c r="A393" s="107"/>
      <c r="B393" s="55" t="s">
        <v>849</v>
      </c>
      <c r="C393" s="55" t="s">
        <v>841</v>
      </c>
      <c r="D393" s="55">
        <v>25.0</v>
      </c>
      <c r="E393" s="55" t="s">
        <v>823</v>
      </c>
      <c r="F393" s="55" t="s">
        <v>821</v>
      </c>
      <c r="G393" s="111" t="s">
        <v>817</v>
      </c>
      <c r="H393" s="112">
        <v>1.0</v>
      </c>
    </row>
    <row r="394" ht="14.25" customHeight="1">
      <c r="A394" s="107"/>
      <c r="B394" s="55" t="s">
        <v>849</v>
      </c>
      <c r="C394" s="55" t="s">
        <v>841</v>
      </c>
      <c r="D394" s="55">
        <v>25.0</v>
      </c>
      <c r="E394" s="55" t="s">
        <v>815</v>
      </c>
      <c r="F394" s="55" t="s">
        <v>821</v>
      </c>
      <c r="G394" s="111" t="s">
        <v>820</v>
      </c>
      <c r="H394" s="112">
        <v>2.0</v>
      </c>
    </row>
    <row r="395" ht="14.25" customHeight="1">
      <c r="A395" s="107"/>
      <c r="B395" s="55" t="s">
        <v>849</v>
      </c>
      <c r="C395" s="55" t="s">
        <v>841</v>
      </c>
      <c r="D395" s="55">
        <v>26.0</v>
      </c>
      <c r="E395" s="55" t="s">
        <v>819</v>
      </c>
      <c r="F395" s="55" t="s">
        <v>816</v>
      </c>
      <c r="G395" s="111" t="s">
        <v>828</v>
      </c>
      <c r="H395" s="112">
        <v>4.0</v>
      </c>
    </row>
    <row r="396" ht="14.25" customHeight="1">
      <c r="A396" s="107"/>
      <c r="B396" s="55" t="s">
        <v>849</v>
      </c>
      <c r="C396" s="55" t="s">
        <v>841</v>
      </c>
      <c r="D396" s="55">
        <v>26.0</v>
      </c>
      <c r="E396" s="55" t="s">
        <v>815</v>
      </c>
      <c r="F396" s="55" t="s">
        <v>816</v>
      </c>
      <c r="G396" s="111" t="s">
        <v>820</v>
      </c>
      <c r="H396" s="112">
        <v>3.0</v>
      </c>
    </row>
    <row r="397" ht="14.25" customHeight="1">
      <c r="A397" s="107"/>
      <c r="B397" s="55" t="s">
        <v>849</v>
      </c>
      <c r="C397" s="55" t="s">
        <v>841</v>
      </c>
      <c r="D397" s="55">
        <v>28.0</v>
      </c>
      <c r="E397" s="55" t="s">
        <v>815</v>
      </c>
      <c r="F397" s="55" t="s">
        <v>816</v>
      </c>
      <c r="G397" s="111" t="s">
        <v>831</v>
      </c>
      <c r="H397" s="112">
        <v>3.0</v>
      </c>
    </row>
    <row r="398" ht="14.25" customHeight="1">
      <c r="A398" s="107"/>
      <c r="B398" s="55" t="s">
        <v>849</v>
      </c>
      <c r="C398" s="55" t="s">
        <v>842</v>
      </c>
      <c r="D398" s="55">
        <v>3.0</v>
      </c>
      <c r="E398" s="55" t="s">
        <v>819</v>
      </c>
      <c r="F398" s="55" t="s">
        <v>816</v>
      </c>
      <c r="G398" s="111" t="s">
        <v>820</v>
      </c>
      <c r="H398" s="112">
        <v>4.0</v>
      </c>
    </row>
    <row r="399" ht="14.25" customHeight="1">
      <c r="A399" s="107"/>
      <c r="B399" s="55" t="s">
        <v>849</v>
      </c>
      <c r="C399" s="55" t="s">
        <v>842</v>
      </c>
      <c r="D399" s="55">
        <v>3.0</v>
      </c>
      <c r="E399" s="55" t="s">
        <v>825</v>
      </c>
      <c r="F399" s="55" t="s">
        <v>816</v>
      </c>
      <c r="G399" s="111" t="s">
        <v>826</v>
      </c>
      <c r="H399" s="112">
        <v>1.0</v>
      </c>
    </row>
    <row r="400" ht="14.25" customHeight="1">
      <c r="A400" s="107"/>
      <c r="B400" s="55" t="s">
        <v>849</v>
      </c>
      <c r="C400" s="55" t="s">
        <v>842</v>
      </c>
      <c r="D400" s="55">
        <v>4.0</v>
      </c>
      <c r="E400" s="55" t="s">
        <v>829</v>
      </c>
      <c r="F400" s="55" t="s">
        <v>816</v>
      </c>
      <c r="G400" s="111" t="s">
        <v>818</v>
      </c>
      <c r="H400" s="112">
        <v>1.0</v>
      </c>
    </row>
    <row r="401" ht="14.25" customHeight="1">
      <c r="A401" s="107"/>
      <c r="B401" s="55" t="s">
        <v>849</v>
      </c>
      <c r="C401" s="55" t="s">
        <v>842</v>
      </c>
      <c r="D401" s="55">
        <v>4.0</v>
      </c>
      <c r="E401" s="55" t="s">
        <v>815</v>
      </c>
      <c r="F401" s="55" t="s">
        <v>816</v>
      </c>
      <c r="G401" s="111" t="s">
        <v>820</v>
      </c>
      <c r="H401" s="112">
        <v>3.0</v>
      </c>
    </row>
    <row r="402" ht="14.25" customHeight="1">
      <c r="A402" s="107"/>
      <c r="B402" s="55" t="s">
        <v>849</v>
      </c>
      <c r="C402" s="55" t="s">
        <v>842</v>
      </c>
      <c r="D402" s="55">
        <v>7.0</v>
      </c>
      <c r="E402" s="55" t="s">
        <v>824</v>
      </c>
      <c r="F402" s="55" t="s">
        <v>816</v>
      </c>
      <c r="G402" s="111" t="s">
        <v>828</v>
      </c>
      <c r="H402" s="112">
        <v>1.0</v>
      </c>
    </row>
    <row r="403" ht="14.25" customHeight="1">
      <c r="A403" s="107"/>
      <c r="B403" s="55" t="s">
        <v>849</v>
      </c>
      <c r="C403" s="55" t="s">
        <v>842</v>
      </c>
      <c r="D403" s="55">
        <v>10.0</v>
      </c>
      <c r="E403" s="55" t="s">
        <v>815</v>
      </c>
      <c r="F403" s="55" t="s">
        <v>821</v>
      </c>
      <c r="G403" s="111" t="s">
        <v>820</v>
      </c>
      <c r="H403" s="112">
        <v>1.0</v>
      </c>
    </row>
    <row r="404" ht="14.25" customHeight="1">
      <c r="A404" s="107"/>
      <c r="B404" s="55" t="s">
        <v>849</v>
      </c>
      <c r="C404" s="55" t="s">
        <v>842</v>
      </c>
      <c r="D404" s="55">
        <v>15.0</v>
      </c>
      <c r="E404" s="55" t="s">
        <v>815</v>
      </c>
      <c r="F404" s="55" t="s">
        <v>816</v>
      </c>
      <c r="G404" s="111" t="s">
        <v>828</v>
      </c>
      <c r="H404" s="112">
        <v>4.0</v>
      </c>
    </row>
    <row r="405" ht="14.25" customHeight="1">
      <c r="A405" s="107"/>
      <c r="B405" s="55" t="s">
        <v>849</v>
      </c>
      <c r="C405" s="55" t="s">
        <v>842</v>
      </c>
      <c r="D405" s="55">
        <v>16.0</v>
      </c>
      <c r="E405" s="55" t="s">
        <v>823</v>
      </c>
      <c r="F405" s="55" t="s">
        <v>821</v>
      </c>
      <c r="G405" s="111" t="s">
        <v>826</v>
      </c>
      <c r="H405" s="112">
        <v>1.0</v>
      </c>
    </row>
    <row r="406" ht="14.25" customHeight="1">
      <c r="A406" s="107"/>
      <c r="B406" s="55" t="s">
        <v>849</v>
      </c>
      <c r="C406" s="55" t="s">
        <v>842</v>
      </c>
      <c r="D406" s="55">
        <v>17.0</v>
      </c>
      <c r="E406" s="55" t="s">
        <v>823</v>
      </c>
      <c r="F406" s="55" t="s">
        <v>816</v>
      </c>
      <c r="G406" s="111" t="s">
        <v>828</v>
      </c>
      <c r="H406" s="112">
        <v>1.0</v>
      </c>
    </row>
    <row r="407" ht="14.25" customHeight="1">
      <c r="A407" s="107"/>
      <c r="B407" s="55" t="s">
        <v>849</v>
      </c>
      <c r="C407" s="55" t="s">
        <v>842</v>
      </c>
      <c r="D407" s="55">
        <v>17.0</v>
      </c>
      <c r="E407" s="55" t="s">
        <v>819</v>
      </c>
      <c r="F407" s="55" t="s">
        <v>821</v>
      </c>
      <c r="G407" s="111" t="s">
        <v>820</v>
      </c>
      <c r="H407" s="112">
        <v>9.0</v>
      </c>
    </row>
    <row r="408" ht="14.25" customHeight="1">
      <c r="A408" s="107"/>
      <c r="B408" s="55" t="s">
        <v>849</v>
      </c>
      <c r="C408" s="55" t="s">
        <v>842</v>
      </c>
      <c r="D408" s="55">
        <v>17.0</v>
      </c>
      <c r="E408" s="55" t="s">
        <v>819</v>
      </c>
      <c r="F408" s="55" t="s">
        <v>816</v>
      </c>
      <c r="G408" s="111" t="s">
        <v>820</v>
      </c>
      <c r="H408" s="112">
        <v>1.0</v>
      </c>
    </row>
    <row r="409" ht="14.25" customHeight="1">
      <c r="A409" s="107"/>
      <c r="B409" s="55" t="s">
        <v>849</v>
      </c>
      <c r="C409" s="55" t="s">
        <v>842</v>
      </c>
      <c r="D409" s="55">
        <v>25.0</v>
      </c>
      <c r="E409" s="55" t="s">
        <v>815</v>
      </c>
      <c r="F409" s="55" t="s">
        <v>816</v>
      </c>
      <c r="G409" s="111" t="s">
        <v>820</v>
      </c>
      <c r="H409" s="112">
        <v>1.0</v>
      </c>
    </row>
    <row r="410" ht="14.25" customHeight="1">
      <c r="A410" s="107"/>
      <c r="B410" s="55" t="s">
        <v>849</v>
      </c>
      <c r="C410" s="55" t="s">
        <v>842</v>
      </c>
      <c r="D410" s="55">
        <v>26.0</v>
      </c>
      <c r="E410" s="55" t="s">
        <v>830</v>
      </c>
      <c r="F410" s="55" t="s">
        <v>816</v>
      </c>
      <c r="G410" s="111" t="s">
        <v>828</v>
      </c>
      <c r="H410" s="112">
        <v>1.0</v>
      </c>
    </row>
    <row r="411" ht="14.25" customHeight="1">
      <c r="A411" s="107"/>
      <c r="B411" s="55" t="s">
        <v>849</v>
      </c>
      <c r="C411" s="55" t="s">
        <v>842</v>
      </c>
      <c r="D411" s="55">
        <v>26.0</v>
      </c>
      <c r="E411" s="55" t="s">
        <v>844</v>
      </c>
      <c r="F411" s="55" t="s">
        <v>816</v>
      </c>
      <c r="G411" s="111" t="s">
        <v>828</v>
      </c>
      <c r="H411" s="112">
        <v>1.0</v>
      </c>
    </row>
    <row r="412" ht="14.25" customHeight="1">
      <c r="A412" s="107"/>
      <c r="B412" s="55" t="s">
        <v>849</v>
      </c>
      <c r="C412" s="55" t="s">
        <v>842</v>
      </c>
      <c r="D412" s="55">
        <v>26.0</v>
      </c>
      <c r="E412" s="55" t="s">
        <v>815</v>
      </c>
      <c r="F412" s="55" t="s">
        <v>816</v>
      </c>
      <c r="G412" s="111" t="s">
        <v>820</v>
      </c>
      <c r="H412" s="112">
        <v>4.0</v>
      </c>
    </row>
    <row r="413" ht="14.25" customHeight="1">
      <c r="A413" s="107"/>
      <c r="B413" s="55" t="s">
        <v>849</v>
      </c>
      <c r="C413" s="55" t="s">
        <v>842</v>
      </c>
      <c r="D413" s="55">
        <v>29.0</v>
      </c>
      <c r="E413" s="55" t="s">
        <v>832</v>
      </c>
      <c r="F413" s="55" t="s">
        <v>816</v>
      </c>
      <c r="G413" s="111" t="s">
        <v>828</v>
      </c>
      <c r="H413" s="112">
        <v>1.0</v>
      </c>
    </row>
    <row r="414" ht="14.25" customHeight="1">
      <c r="A414" s="107"/>
      <c r="B414" s="55" t="s">
        <v>849</v>
      </c>
      <c r="C414" s="55" t="s">
        <v>842</v>
      </c>
      <c r="D414" s="55">
        <v>30.0</v>
      </c>
      <c r="E414" s="55" t="s">
        <v>815</v>
      </c>
      <c r="F414" s="55" t="s">
        <v>816</v>
      </c>
      <c r="G414" s="111" t="s">
        <v>820</v>
      </c>
      <c r="H414" s="112">
        <v>4.0</v>
      </c>
    </row>
    <row r="415" ht="14.25" customHeight="1">
      <c r="A415" s="107"/>
      <c r="B415" s="55" t="s">
        <v>849</v>
      </c>
      <c r="C415" s="55" t="s">
        <v>842</v>
      </c>
      <c r="D415" s="55">
        <v>31.0</v>
      </c>
      <c r="E415" s="55" t="s">
        <v>815</v>
      </c>
      <c r="F415" s="55" t="s">
        <v>816</v>
      </c>
      <c r="G415" s="111" t="s">
        <v>820</v>
      </c>
      <c r="H415" s="112">
        <v>4.0</v>
      </c>
    </row>
    <row r="416" ht="14.25" customHeight="1">
      <c r="A416" s="107"/>
      <c r="B416" s="55" t="s">
        <v>849</v>
      </c>
      <c r="C416" s="55" t="s">
        <v>843</v>
      </c>
      <c r="D416" s="55">
        <v>1.0</v>
      </c>
      <c r="E416" s="55" t="s">
        <v>819</v>
      </c>
      <c r="F416" s="55" t="s">
        <v>816</v>
      </c>
      <c r="G416" s="111" t="s">
        <v>820</v>
      </c>
      <c r="H416" s="112">
        <v>2.0</v>
      </c>
    </row>
    <row r="417" ht="14.25" customHeight="1">
      <c r="A417" s="107"/>
      <c r="B417" s="55" t="s">
        <v>849</v>
      </c>
      <c r="C417" s="55" t="s">
        <v>843</v>
      </c>
      <c r="D417" s="55">
        <v>1.0</v>
      </c>
      <c r="E417" s="55" t="s">
        <v>815</v>
      </c>
      <c r="F417" s="55" t="s">
        <v>816</v>
      </c>
      <c r="G417" s="111" t="s">
        <v>826</v>
      </c>
      <c r="H417" s="112">
        <v>3.0</v>
      </c>
    </row>
    <row r="418" ht="14.25" customHeight="1">
      <c r="A418" s="107"/>
      <c r="B418" s="55" t="s">
        <v>849</v>
      </c>
      <c r="C418" s="55" t="s">
        <v>843</v>
      </c>
      <c r="D418" s="55">
        <v>1.0</v>
      </c>
      <c r="E418" s="55" t="s">
        <v>815</v>
      </c>
      <c r="F418" s="55" t="s">
        <v>816</v>
      </c>
      <c r="G418" s="113" t="s">
        <v>820</v>
      </c>
      <c r="H418" s="114">
        <v>4.0</v>
      </c>
    </row>
    <row r="419" ht="14.25" customHeight="1">
      <c r="A419" s="107"/>
      <c r="B419" s="55" t="s">
        <v>849</v>
      </c>
      <c r="C419" s="55" t="s">
        <v>843</v>
      </c>
      <c r="D419" s="55">
        <v>5.0</v>
      </c>
      <c r="E419" s="55" t="s">
        <v>825</v>
      </c>
      <c r="F419" s="55" t="s">
        <v>816</v>
      </c>
      <c r="G419" s="111" t="s">
        <v>826</v>
      </c>
      <c r="H419" s="112">
        <v>1.0</v>
      </c>
    </row>
    <row r="420" ht="14.25" customHeight="1">
      <c r="A420" s="107"/>
      <c r="B420" s="55" t="s">
        <v>849</v>
      </c>
      <c r="C420" s="55" t="s">
        <v>843</v>
      </c>
      <c r="D420" s="55">
        <v>7.0</v>
      </c>
      <c r="E420" s="55" t="s">
        <v>815</v>
      </c>
      <c r="F420" s="55" t="s">
        <v>821</v>
      </c>
      <c r="G420" s="111" t="s">
        <v>817</v>
      </c>
      <c r="H420" s="112">
        <v>1.0</v>
      </c>
    </row>
    <row r="421" ht="14.25" customHeight="1">
      <c r="A421" s="107"/>
      <c r="B421" s="55" t="s">
        <v>849</v>
      </c>
      <c r="C421" s="55" t="s">
        <v>843</v>
      </c>
      <c r="D421" s="55">
        <v>7.0</v>
      </c>
      <c r="E421" s="55" t="s">
        <v>815</v>
      </c>
      <c r="F421" s="55" t="s">
        <v>821</v>
      </c>
      <c r="G421" s="113" t="s">
        <v>820</v>
      </c>
      <c r="H421" s="114">
        <v>3.0</v>
      </c>
    </row>
    <row r="422" ht="14.25" customHeight="1">
      <c r="A422" s="107"/>
      <c r="B422" s="55" t="s">
        <v>849</v>
      </c>
      <c r="C422" s="55" t="s">
        <v>843</v>
      </c>
      <c r="D422" s="55">
        <v>7.0</v>
      </c>
      <c r="E422" s="55" t="s">
        <v>827</v>
      </c>
      <c r="F422" s="55" t="s">
        <v>816</v>
      </c>
      <c r="G422" s="111" t="s">
        <v>828</v>
      </c>
      <c r="H422" s="112">
        <v>1.0</v>
      </c>
    </row>
    <row r="423" ht="14.25" customHeight="1">
      <c r="A423" s="107"/>
      <c r="B423" s="55" t="s">
        <v>849</v>
      </c>
      <c r="C423" s="55" t="s">
        <v>843</v>
      </c>
      <c r="D423" s="55">
        <v>8.0</v>
      </c>
      <c r="E423" s="55" t="s">
        <v>815</v>
      </c>
      <c r="F423" s="55" t="s">
        <v>821</v>
      </c>
      <c r="G423" s="111" t="s">
        <v>820</v>
      </c>
      <c r="H423" s="112">
        <v>1.0</v>
      </c>
    </row>
    <row r="424" ht="14.25" customHeight="1">
      <c r="A424" s="107"/>
      <c r="B424" s="55" t="s">
        <v>849</v>
      </c>
      <c r="C424" s="55" t="s">
        <v>843</v>
      </c>
      <c r="D424" s="55">
        <v>8.0</v>
      </c>
      <c r="E424" s="55" t="s">
        <v>815</v>
      </c>
      <c r="F424" s="55" t="s">
        <v>816</v>
      </c>
      <c r="G424" s="111" t="s">
        <v>820</v>
      </c>
      <c r="H424" s="112">
        <v>7.0</v>
      </c>
    </row>
    <row r="425" ht="14.25" customHeight="1">
      <c r="A425" s="107"/>
      <c r="B425" s="55" t="s">
        <v>849</v>
      </c>
      <c r="C425" s="55" t="s">
        <v>843</v>
      </c>
      <c r="D425" s="55">
        <v>9.0</v>
      </c>
      <c r="E425" s="55" t="s">
        <v>825</v>
      </c>
      <c r="F425" s="55" t="s">
        <v>816</v>
      </c>
      <c r="G425" s="111" t="s">
        <v>817</v>
      </c>
      <c r="H425" s="112">
        <v>4.0</v>
      </c>
    </row>
    <row r="426" ht="14.25" customHeight="1">
      <c r="A426" s="107"/>
      <c r="B426" s="55" t="s">
        <v>849</v>
      </c>
      <c r="C426" s="55" t="s">
        <v>843</v>
      </c>
      <c r="D426" s="55">
        <v>9.0</v>
      </c>
      <c r="E426" s="55" t="s">
        <v>840</v>
      </c>
      <c r="F426" s="55" t="s">
        <v>816</v>
      </c>
      <c r="G426" s="111" t="s">
        <v>817</v>
      </c>
      <c r="H426" s="112">
        <v>3.0</v>
      </c>
    </row>
    <row r="427" ht="14.25" customHeight="1">
      <c r="A427" s="107"/>
      <c r="B427" s="55" t="s">
        <v>849</v>
      </c>
      <c r="C427" s="55" t="s">
        <v>843</v>
      </c>
      <c r="D427" s="55">
        <v>10.0</v>
      </c>
      <c r="E427" s="55" t="s">
        <v>830</v>
      </c>
      <c r="F427" s="55" t="s">
        <v>816</v>
      </c>
      <c r="G427" s="111" t="s">
        <v>828</v>
      </c>
      <c r="H427" s="112">
        <v>1.0</v>
      </c>
    </row>
    <row r="428" ht="14.25" customHeight="1">
      <c r="A428" s="107"/>
      <c r="B428" s="55" t="s">
        <v>849</v>
      </c>
      <c r="C428" s="55" t="s">
        <v>843</v>
      </c>
      <c r="D428" s="55">
        <v>12.0</v>
      </c>
      <c r="E428" s="55" t="s">
        <v>815</v>
      </c>
      <c r="F428" s="55" t="s">
        <v>816</v>
      </c>
      <c r="G428" s="111" t="s">
        <v>820</v>
      </c>
      <c r="H428" s="112">
        <v>2.0</v>
      </c>
    </row>
    <row r="429" ht="14.25" customHeight="1">
      <c r="A429" s="107"/>
      <c r="B429" s="55" t="s">
        <v>849</v>
      </c>
      <c r="C429" s="55" t="s">
        <v>843</v>
      </c>
      <c r="D429" s="55">
        <v>12.0</v>
      </c>
      <c r="E429" s="55" t="s">
        <v>834</v>
      </c>
      <c r="F429" s="55" t="s">
        <v>816</v>
      </c>
      <c r="G429" s="111" t="s">
        <v>831</v>
      </c>
      <c r="H429" s="112">
        <v>2.0</v>
      </c>
    </row>
    <row r="430" ht="14.25" customHeight="1">
      <c r="A430" s="107"/>
      <c r="B430" s="55" t="s">
        <v>849</v>
      </c>
      <c r="C430" s="55" t="s">
        <v>843</v>
      </c>
      <c r="D430" s="55">
        <v>13.0</v>
      </c>
      <c r="E430" s="55" t="s">
        <v>819</v>
      </c>
      <c r="F430" s="55" t="s">
        <v>821</v>
      </c>
      <c r="G430" s="111" t="s">
        <v>820</v>
      </c>
      <c r="H430" s="112">
        <v>1.0</v>
      </c>
    </row>
    <row r="431" ht="14.25" customHeight="1">
      <c r="A431" s="107"/>
      <c r="B431" s="55" t="s">
        <v>849</v>
      </c>
      <c r="C431" s="55" t="s">
        <v>843</v>
      </c>
      <c r="D431" s="55">
        <v>13.0</v>
      </c>
      <c r="E431" s="55" t="s">
        <v>819</v>
      </c>
      <c r="F431" s="55" t="s">
        <v>816</v>
      </c>
      <c r="G431" s="111" t="s">
        <v>820</v>
      </c>
      <c r="H431" s="112">
        <v>1.0</v>
      </c>
    </row>
    <row r="432" ht="14.25" customHeight="1">
      <c r="A432" s="107"/>
      <c r="B432" s="55" t="s">
        <v>849</v>
      </c>
      <c r="C432" s="55" t="s">
        <v>843</v>
      </c>
      <c r="D432" s="55">
        <v>13.0</v>
      </c>
      <c r="E432" s="55" t="s">
        <v>824</v>
      </c>
      <c r="F432" s="55" t="s">
        <v>821</v>
      </c>
      <c r="G432" s="111" t="s">
        <v>828</v>
      </c>
      <c r="H432" s="112">
        <v>1.0</v>
      </c>
    </row>
    <row r="433" ht="14.25" customHeight="1">
      <c r="A433" s="107"/>
      <c r="B433" s="55" t="s">
        <v>849</v>
      </c>
      <c r="C433" s="55" t="s">
        <v>843</v>
      </c>
      <c r="D433" s="55">
        <v>14.0</v>
      </c>
      <c r="E433" s="55" t="s">
        <v>815</v>
      </c>
      <c r="F433" s="55" t="s">
        <v>816</v>
      </c>
      <c r="G433" s="111" t="s">
        <v>820</v>
      </c>
      <c r="H433" s="112">
        <v>2.0</v>
      </c>
    </row>
    <row r="434" ht="14.25" customHeight="1">
      <c r="A434" s="107"/>
      <c r="B434" s="55" t="s">
        <v>849</v>
      </c>
      <c r="C434" s="55" t="s">
        <v>843</v>
      </c>
      <c r="D434" s="55">
        <v>15.0</v>
      </c>
      <c r="E434" s="55" t="s">
        <v>830</v>
      </c>
      <c r="F434" s="55" t="s">
        <v>816</v>
      </c>
      <c r="G434" s="111" t="s">
        <v>828</v>
      </c>
      <c r="H434" s="112">
        <v>4.0</v>
      </c>
    </row>
    <row r="435" ht="14.25" customHeight="1">
      <c r="A435" s="107"/>
      <c r="B435" s="55" t="s">
        <v>849</v>
      </c>
      <c r="C435" s="55" t="s">
        <v>843</v>
      </c>
      <c r="D435" s="55">
        <v>15.0</v>
      </c>
      <c r="E435" s="55" t="s">
        <v>815</v>
      </c>
      <c r="F435" s="55" t="s">
        <v>816</v>
      </c>
      <c r="G435" s="111" t="s">
        <v>820</v>
      </c>
      <c r="H435" s="112">
        <v>1.0</v>
      </c>
    </row>
    <row r="436" ht="14.25" customHeight="1">
      <c r="A436" s="107"/>
      <c r="B436" s="55" t="s">
        <v>849</v>
      </c>
      <c r="C436" s="55" t="s">
        <v>843</v>
      </c>
      <c r="D436" s="55">
        <v>19.0</v>
      </c>
      <c r="E436" s="55" t="s">
        <v>822</v>
      </c>
      <c r="F436" s="55" t="s">
        <v>816</v>
      </c>
      <c r="G436" s="111" t="s">
        <v>828</v>
      </c>
      <c r="H436" s="112">
        <v>1.0</v>
      </c>
    </row>
    <row r="437" ht="14.25" customHeight="1">
      <c r="A437" s="107"/>
      <c r="B437" s="55" t="s">
        <v>849</v>
      </c>
      <c r="C437" s="55" t="s">
        <v>843</v>
      </c>
      <c r="D437" s="55">
        <v>21.0</v>
      </c>
      <c r="E437" s="55" t="s">
        <v>827</v>
      </c>
      <c r="F437" s="55" t="s">
        <v>816</v>
      </c>
      <c r="G437" s="111" t="s">
        <v>826</v>
      </c>
      <c r="H437" s="112">
        <v>1.0</v>
      </c>
    </row>
    <row r="438" ht="14.25" customHeight="1">
      <c r="A438" s="107"/>
      <c r="B438" s="55" t="s">
        <v>849</v>
      </c>
      <c r="C438" s="55" t="s">
        <v>843</v>
      </c>
      <c r="D438" s="55">
        <v>22.0</v>
      </c>
      <c r="E438" s="55" t="s">
        <v>823</v>
      </c>
      <c r="F438" s="55" t="s">
        <v>816</v>
      </c>
      <c r="G438" s="111" t="s">
        <v>820</v>
      </c>
      <c r="H438" s="112">
        <v>1.0</v>
      </c>
    </row>
    <row r="439" ht="14.25" customHeight="1">
      <c r="A439" s="107"/>
      <c r="B439" s="55" t="s">
        <v>849</v>
      </c>
      <c r="C439" s="55" t="s">
        <v>843</v>
      </c>
      <c r="D439" s="55">
        <v>26.0</v>
      </c>
      <c r="E439" s="55" t="s">
        <v>815</v>
      </c>
      <c r="F439" s="55" t="s">
        <v>816</v>
      </c>
      <c r="G439" s="111" t="s">
        <v>820</v>
      </c>
      <c r="H439" s="112">
        <v>2.0</v>
      </c>
    </row>
    <row r="440" ht="14.25" customHeight="1">
      <c r="A440" s="107"/>
      <c r="B440" s="55" t="s">
        <v>849</v>
      </c>
      <c r="C440" s="55" t="s">
        <v>843</v>
      </c>
      <c r="D440" s="55">
        <v>30.0</v>
      </c>
      <c r="E440" s="55" t="s">
        <v>830</v>
      </c>
      <c r="F440" s="55" t="s">
        <v>816</v>
      </c>
      <c r="G440" s="111" t="s">
        <v>820</v>
      </c>
      <c r="H440" s="112">
        <v>1.0</v>
      </c>
    </row>
    <row r="441" ht="14.25" customHeight="1">
      <c r="A441" s="107"/>
      <c r="B441" s="55" t="s">
        <v>849</v>
      </c>
      <c r="C441" s="55" t="s">
        <v>843</v>
      </c>
      <c r="D441" s="55">
        <v>31.0</v>
      </c>
      <c r="E441" s="55" t="s">
        <v>815</v>
      </c>
      <c r="F441" s="55" t="s">
        <v>816</v>
      </c>
      <c r="G441" s="111" t="s">
        <v>826</v>
      </c>
      <c r="H441" s="112">
        <v>1.0</v>
      </c>
    </row>
    <row r="442" ht="14.25" customHeight="1">
      <c r="A442" s="107"/>
      <c r="B442" s="55" t="s">
        <v>849</v>
      </c>
      <c r="C442" s="55" t="s">
        <v>845</v>
      </c>
      <c r="D442" s="55">
        <v>4.0</v>
      </c>
      <c r="E442" s="55" t="s">
        <v>819</v>
      </c>
      <c r="F442" s="55" t="s">
        <v>816</v>
      </c>
      <c r="G442" s="111" t="s">
        <v>820</v>
      </c>
      <c r="H442" s="112">
        <v>2.0</v>
      </c>
    </row>
    <row r="443" ht="14.25" customHeight="1">
      <c r="A443" s="107"/>
      <c r="B443" s="55" t="s">
        <v>849</v>
      </c>
      <c r="C443" s="55" t="s">
        <v>845</v>
      </c>
      <c r="D443" s="55">
        <v>5.0</v>
      </c>
      <c r="E443" s="55" t="s">
        <v>815</v>
      </c>
      <c r="F443" s="55" t="s">
        <v>816</v>
      </c>
      <c r="G443" s="111" t="s">
        <v>820</v>
      </c>
      <c r="H443" s="112">
        <v>1.0</v>
      </c>
    </row>
    <row r="444" ht="14.25" customHeight="1">
      <c r="A444" s="107"/>
      <c r="B444" s="55" t="s">
        <v>849</v>
      </c>
      <c r="C444" s="55" t="s">
        <v>845</v>
      </c>
      <c r="D444" s="55">
        <v>9.0</v>
      </c>
      <c r="E444" s="55" t="s">
        <v>830</v>
      </c>
      <c r="F444" s="55" t="s">
        <v>816</v>
      </c>
      <c r="G444" s="111" t="s">
        <v>828</v>
      </c>
      <c r="H444" s="112">
        <v>1.0</v>
      </c>
    </row>
    <row r="445" ht="14.25" customHeight="1">
      <c r="A445" s="107"/>
      <c r="B445" s="55" t="s">
        <v>849</v>
      </c>
      <c r="C445" s="55" t="s">
        <v>845</v>
      </c>
      <c r="D445" s="55">
        <v>11.0</v>
      </c>
      <c r="E445" s="55" t="s">
        <v>844</v>
      </c>
      <c r="F445" s="55" t="s">
        <v>816</v>
      </c>
      <c r="G445" s="111" t="s">
        <v>828</v>
      </c>
      <c r="H445" s="112">
        <v>1.0</v>
      </c>
    </row>
    <row r="446" ht="14.25" customHeight="1">
      <c r="A446" s="107"/>
      <c r="B446" s="55" t="s">
        <v>849</v>
      </c>
      <c r="C446" s="55" t="s">
        <v>845</v>
      </c>
      <c r="D446" s="55">
        <v>11.0</v>
      </c>
      <c r="E446" s="55" t="s">
        <v>832</v>
      </c>
      <c r="F446" s="55" t="s">
        <v>816</v>
      </c>
      <c r="G446" s="111" t="s">
        <v>828</v>
      </c>
      <c r="H446" s="112">
        <v>1.0</v>
      </c>
    </row>
    <row r="447" ht="14.25" customHeight="1">
      <c r="A447" s="107"/>
      <c r="B447" s="55" t="s">
        <v>849</v>
      </c>
      <c r="C447" s="55" t="s">
        <v>845</v>
      </c>
      <c r="D447" s="55">
        <v>11.0</v>
      </c>
      <c r="E447" s="55" t="s">
        <v>815</v>
      </c>
      <c r="F447" s="55" t="s">
        <v>816</v>
      </c>
      <c r="G447" s="111" t="s">
        <v>820</v>
      </c>
      <c r="H447" s="112">
        <v>5.0</v>
      </c>
    </row>
    <row r="448" ht="14.25" customHeight="1">
      <c r="A448" s="107"/>
      <c r="B448" s="55" t="s">
        <v>849</v>
      </c>
      <c r="C448" s="55" t="s">
        <v>845</v>
      </c>
      <c r="D448" s="55">
        <v>11.0</v>
      </c>
      <c r="E448" s="55" t="s">
        <v>824</v>
      </c>
      <c r="F448" s="55" t="s">
        <v>816</v>
      </c>
      <c r="G448" s="111" t="s">
        <v>828</v>
      </c>
      <c r="H448" s="112">
        <v>1.0</v>
      </c>
    </row>
    <row r="449" ht="14.25" customHeight="1">
      <c r="A449" s="107"/>
      <c r="B449" s="55" t="s">
        <v>849</v>
      </c>
      <c r="C449" s="55" t="s">
        <v>845</v>
      </c>
      <c r="D449" s="55">
        <v>13.0</v>
      </c>
      <c r="E449" s="55" t="s">
        <v>815</v>
      </c>
      <c r="F449" s="55" t="s">
        <v>816</v>
      </c>
      <c r="G449" s="111" t="s">
        <v>820</v>
      </c>
      <c r="H449" s="112">
        <v>2.0</v>
      </c>
    </row>
    <row r="450" ht="14.25" customHeight="1">
      <c r="A450" s="107"/>
      <c r="B450" s="55" t="s">
        <v>849</v>
      </c>
      <c r="C450" s="55" t="s">
        <v>845</v>
      </c>
      <c r="D450" s="55">
        <v>16.0</v>
      </c>
      <c r="E450" s="55" t="s">
        <v>819</v>
      </c>
      <c r="F450" s="55" t="s">
        <v>816</v>
      </c>
      <c r="G450" s="111" t="s">
        <v>831</v>
      </c>
      <c r="H450" s="112">
        <v>2.0</v>
      </c>
    </row>
    <row r="451" ht="14.25" customHeight="1">
      <c r="A451" s="107"/>
      <c r="B451" s="55" t="s">
        <v>849</v>
      </c>
      <c r="C451" s="55" t="s">
        <v>845</v>
      </c>
      <c r="D451" s="55">
        <v>16.0</v>
      </c>
      <c r="E451" s="55" t="s">
        <v>819</v>
      </c>
      <c r="F451" s="55" t="s">
        <v>816</v>
      </c>
      <c r="G451" s="113" t="s">
        <v>820</v>
      </c>
      <c r="H451" s="114">
        <v>3.0</v>
      </c>
    </row>
    <row r="452" ht="14.25" customHeight="1">
      <c r="A452" s="107"/>
      <c r="B452" s="55" t="s">
        <v>849</v>
      </c>
      <c r="C452" s="55" t="s">
        <v>845</v>
      </c>
      <c r="D452" s="55">
        <v>17.0</v>
      </c>
      <c r="E452" s="55" t="s">
        <v>825</v>
      </c>
      <c r="F452" s="55" t="s">
        <v>816</v>
      </c>
      <c r="G452" s="111" t="s">
        <v>826</v>
      </c>
      <c r="H452" s="112">
        <v>1.0</v>
      </c>
    </row>
    <row r="453" ht="14.25" customHeight="1">
      <c r="A453" s="107"/>
      <c r="B453" s="55" t="s">
        <v>849</v>
      </c>
      <c r="C453" s="55" t="s">
        <v>845</v>
      </c>
      <c r="D453" s="55">
        <v>18.0</v>
      </c>
      <c r="E453" s="55" t="s">
        <v>823</v>
      </c>
      <c r="F453" s="55" t="s">
        <v>816</v>
      </c>
      <c r="G453" s="111" t="s">
        <v>828</v>
      </c>
      <c r="H453" s="112">
        <v>1.0</v>
      </c>
    </row>
    <row r="454" ht="14.25" customHeight="1">
      <c r="A454" s="107"/>
      <c r="B454" s="55" t="s">
        <v>849</v>
      </c>
      <c r="C454" s="55" t="s">
        <v>845</v>
      </c>
      <c r="D454" s="55">
        <v>18.0</v>
      </c>
      <c r="E454" s="55" t="s">
        <v>819</v>
      </c>
      <c r="F454" s="55" t="s">
        <v>816</v>
      </c>
      <c r="G454" s="111" t="s">
        <v>820</v>
      </c>
      <c r="H454" s="112">
        <v>1.0</v>
      </c>
    </row>
    <row r="455" ht="14.25" customHeight="1">
      <c r="A455" s="107"/>
      <c r="B455" s="55" t="s">
        <v>849</v>
      </c>
      <c r="C455" s="55" t="s">
        <v>845</v>
      </c>
      <c r="D455" s="55">
        <v>18.0</v>
      </c>
      <c r="E455" s="55" t="s">
        <v>815</v>
      </c>
      <c r="F455" s="55" t="s">
        <v>821</v>
      </c>
      <c r="G455" s="111" t="s">
        <v>820</v>
      </c>
      <c r="H455" s="112">
        <v>1.0</v>
      </c>
    </row>
    <row r="456" ht="14.25" customHeight="1">
      <c r="A456" s="107"/>
      <c r="B456" s="55" t="s">
        <v>849</v>
      </c>
      <c r="C456" s="55" t="s">
        <v>845</v>
      </c>
      <c r="D456" s="55">
        <v>18.0</v>
      </c>
      <c r="E456" s="55" t="s">
        <v>815</v>
      </c>
      <c r="F456" s="55" t="s">
        <v>816</v>
      </c>
      <c r="G456" s="111" t="s">
        <v>820</v>
      </c>
      <c r="H456" s="112">
        <v>4.0</v>
      </c>
    </row>
    <row r="457" ht="14.25" customHeight="1">
      <c r="A457" s="107"/>
      <c r="B457" s="55" t="s">
        <v>849</v>
      </c>
      <c r="C457" s="55" t="s">
        <v>845</v>
      </c>
      <c r="D457" s="55">
        <v>19.0</v>
      </c>
      <c r="E457" s="55" t="s">
        <v>822</v>
      </c>
      <c r="F457" s="55" t="s">
        <v>816</v>
      </c>
      <c r="G457" s="111" t="s">
        <v>828</v>
      </c>
      <c r="H457" s="112">
        <v>1.0</v>
      </c>
    </row>
    <row r="458" ht="14.25" customHeight="1">
      <c r="A458" s="107"/>
      <c r="B458" s="55" t="s">
        <v>849</v>
      </c>
      <c r="C458" s="55" t="s">
        <v>845</v>
      </c>
      <c r="D458" s="55">
        <v>20.0</v>
      </c>
      <c r="E458" s="55" t="s">
        <v>815</v>
      </c>
      <c r="F458" s="55" t="s">
        <v>816</v>
      </c>
      <c r="G458" s="111" t="s">
        <v>820</v>
      </c>
      <c r="H458" s="112">
        <v>3.0</v>
      </c>
    </row>
    <row r="459" ht="14.25" customHeight="1">
      <c r="A459" s="107"/>
      <c r="B459" s="55" t="s">
        <v>849</v>
      </c>
      <c r="C459" s="55" t="s">
        <v>845</v>
      </c>
      <c r="D459" s="55">
        <v>23.0</v>
      </c>
      <c r="E459" s="55" t="s">
        <v>819</v>
      </c>
      <c r="F459" s="55" t="s">
        <v>816</v>
      </c>
      <c r="G459" s="111" t="s">
        <v>817</v>
      </c>
      <c r="H459" s="112">
        <v>5.0</v>
      </c>
    </row>
    <row r="460" ht="14.25" customHeight="1">
      <c r="A460" s="107"/>
      <c r="B460" s="55" t="s">
        <v>849</v>
      </c>
      <c r="C460" s="55" t="s">
        <v>845</v>
      </c>
      <c r="D460" s="55">
        <v>24.0</v>
      </c>
      <c r="E460" s="55" t="s">
        <v>824</v>
      </c>
      <c r="F460" s="55" t="s">
        <v>821</v>
      </c>
      <c r="G460" s="111" t="s">
        <v>831</v>
      </c>
      <c r="H460" s="112">
        <v>1.0</v>
      </c>
    </row>
    <row r="461" ht="14.25" customHeight="1">
      <c r="A461" s="107"/>
      <c r="B461" s="55" t="s">
        <v>849</v>
      </c>
      <c r="C461" s="55" t="s">
        <v>845</v>
      </c>
      <c r="D461" s="55">
        <v>26.0</v>
      </c>
      <c r="E461" s="55" t="s">
        <v>819</v>
      </c>
      <c r="F461" s="55" t="s">
        <v>816</v>
      </c>
      <c r="G461" s="111" t="s">
        <v>828</v>
      </c>
      <c r="H461" s="112">
        <v>5.0</v>
      </c>
    </row>
    <row r="462" ht="14.25" customHeight="1">
      <c r="A462" s="107"/>
      <c r="B462" s="55" t="s">
        <v>849</v>
      </c>
      <c r="C462" s="55" t="s">
        <v>845</v>
      </c>
      <c r="D462" s="55">
        <v>26.0</v>
      </c>
      <c r="E462" s="55" t="s">
        <v>827</v>
      </c>
      <c r="F462" s="55" t="s">
        <v>816</v>
      </c>
      <c r="G462" s="111" t="s">
        <v>817</v>
      </c>
      <c r="H462" s="112">
        <v>2.0</v>
      </c>
    </row>
    <row r="463" ht="14.25" customHeight="1">
      <c r="A463" s="107"/>
      <c r="B463" s="55" t="s">
        <v>849</v>
      </c>
      <c r="C463" s="55" t="s">
        <v>845</v>
      </c>
      <c r="D463" s="55">
        <v>26.0</v>
      </c>
      <c r="E463" s="55" t="s">
        <v>840</v>
      </c>
      <c r="F463" s="55" t="s">
        <v>821</v>
      </c>
      <c r="G463" s="111" t="s">
        <v>828</v>
      </c>
      <c r="H463" s="112">
        <v>1.0</v>
      </c>
    </row>
    <row r="464" ht="14.25" customHeight="1">
      <c r="A464" s="107"/>
      <c r="B464" s="55" t="s">
        <v>849</v>
      </c>
      <c r="C464" s="55" t="s">
        <v>845</v>
      </c>
      <c r="D464" s="55">
        <v>28.0</v>
      </c>
      <c r="E464" s="55" t="s">
        <v>825</v>
      </c>
      <c r="F464" s="55" t="s">
        <v>821</v>
      </c>
      <c r="G464" s="111" t="s">
        <v>828</v>
      </c>
      <c r="H464" s="112">
        <v>1.0</v>
      </c>
    </row>
    <row r="465" ht="14.25" customHeight="1">
      <c r="A465" s="107"/>
      <c r="B465" s="55" t="s">
        <v>849</v>
      </c>
      <c r="C465" s="55" t="s">
        <v>846</v>
      </c>
      <c r="D465" s="55">
        <v>1.0</v>
      </c>
      <c r="E465" s="55" t="s">
        <v>815</v>
      </c>
      <c r="F465" s="55" t="s">
        <v>816</v>
      </c>
      <c r="G465" s="111" t="s">
        <v>820</v>
      </c>
      <c r="H465" s="112">
        <v>4.0</v>
      </c>
    </row>
    <row r="466" ht="14.25" customHeight="1">
      <c r="A466" s="107"/>
      <c r="B466" s="55" t="s">
        <v>849</v>
      </c>
      <c r="C466" s="55" t="s">
        <v>846</v>
      </c>
      <c r="D466" s="55">
        <v>2.0</v>
      </c>
      <c r="E466" s="55" t="s">
        <v>825</v>
      </c>
      <c r="F466" s="55" t="s">
        <v>821</v>
      </c>
      <c r="G466" s="111" t="s">
        <v>826</v>
      </c>
      <c r="H466" s="112">
        <v>1.0</v>
      </c>
    </row>
    <row r="467" ht="14.25" customHeight="1">
      <c r="A467" s="107"/>
      <c r="B467" s="55" t="s">
        <v>849</v>
      </c>
      <c r="C467" s="55" t="s">
        <v>846</v>
      </c>
      <c r="D467" s="55">
        <v>4.0</v>
      </c>
      <c r="E467" s="55" t="s">
        <v>815</v>
      </c>
      <c r="F467" s="55" t="s">
        <v>816</v>
      </c>
      <c r="G467" s="111" t="s">
        <v>820</v>
      </c>
      <c r="H467" s="112">
        <v>2.0</v>
      </c>
    </row>
    <row r="468" ht="14.25" customHeight="1">
      <c r="A468" s="107"/>
      <c r="B468" s="55" t="s">
        <v>849</v>
      </c>
      <c r="C468" s="55" t="s">
        <v>846</v>
      </c>
      <c r="D468" s="55">
        <v>7.0</v>
      </c>
      <c r="E468" s="55" t="s">
        <v>815</v>
      </c>
      <c r="F468" s="55" t="s">
        <v>816</v>
      </c>
      <c r="G468" s="111" t="s">
        <v>817</v>
      </c>
      <c r="H468" s="112">
        <v>3.0</v>
      </c>
    </row>
    <row r="469" ht="14.25" customHeight="1">
      <c r="A469" s="107"/>
      <c r="B469" s="55" t="s">
        <v>849</v>
      </c>
      <c r="C469" s="55" t="s">
        <v>846</v>
      </c>
      <c r="D469" s="55">
        <v>8.0</v>
      </c>
      <c r="E469" s="55" t="s">
        <v>815</v>
      </c>
      <c r="F469" s="55" t="s">
        <v>816</v>
      </c>
      <c r="G469" s="111" t="s">
        <v>820</v>
      </c>
      <c r="H469" s="112">
        <v>4.0</v>
      </c>
    </row>
    <row r="470" ht="14.25" customHeight="1">
      <c r="A470" s="107"/>
      <c r="B470" s="55" t="s">
        <v>849</v>
      </c>
      <c r="C470" s="55" t="s">
        <v>846</v>
      </c>
      <c r="D470" s="55">
        <v>9.0</v>
      </c>
      <c r="E470" s="55" t="s">
        <v>823</v>
      </c>
      <c r="F470" s="55" t="s">
        <v>816</v>
      </c>
      <c r="G470" s="111" t="s">
        <v>820</v>
      </c>
      <c r="H470" s="112">
        <v>1.0</v>
      </c>
    </row>
    <row r="471" ht="14.25" customHeight="1">
      <c r="A471" s="107"/>
      <c r="B471" s="55" t="s">
        <v>849</v>
      </c>
      <c r="C471" s="55" t="s">
        <v>846</v>
      </c>
      <c r="D471" s="55">
        <v>9.0</v>
      </c>
      <c r="E471" s="55" t="s">
        <v>830</v>
      </c>
      <c r="F471" s="55" t="s">
        <v>816</v>
      </c>
      <c r="G471" s="111" t="s">
        <v>817</v>
      </c>
      <c r="H471" s="112">
        <v>1.0</v>
      </c>
    </row>
    <row r="472" ht="14.25" customHeight="1">
      <c r="A472" s="107"/>
      <c r="B472" s="55" t="s">
        <v>849</v>
      </c>
      <c r="C472" s="55" t="s">
        <v>846</v>
      </c>
      <c r="D472" s="55">
        <v>9.0</v>
      </c>
      <c r="E472" s="55" t="s">
        <v>825</v>
      </c>
      <c r="F472" s="55" t="s">
        <v>821</v>
      </c>
      <c r="G472" s="111" t="s">
        <v>828</v>
      </c>
      <c r="H472" s="112">
        <v>1.0</v>
      </c>
    </row>
    <row r="473" ht="14.25" customHeight="1">
      <c r="A473" s="107"/>
      <c r="B473" s="55" t="s">
        <v>849</v>
      </c>
      <c r="C473" s="55" t="s">
        <v>846</v>
      </c>
      <c r="D473" s="55">
        <v>11.0</v>
      </c>
      <c r="E473" s="55" t="s">
        <v>815</v>
      </c>
      <c r="F473" s="55" t="s">
        <v>816</v>
      </c>
      <c r="G473" s="111" t="s">
        <v>820</v>
      </c>
      <c r="H473" s="112">
        <v>2.0</v>
      </c>
    </row>
    <row r="474" ht="14.25" customHeight="1">
      <c r="A474" s="107"/>
      <c r="B474" s="55" t="s">
        <v>849</v>
      </c>
      <c r="C474" s="55" t="s">
        <v>846</v>
      </c>
      <c r="D474" s="55">
        <v>12.0</v>
      </c>
      <c r="E474" s="55" t="s">
        <v>825</v>
      </c>
      <c r="F474" s="55" t="s">
        <v>816</v>
      </c>
      <c r="G474" s="111" t="s">
        <v>826</v>
      </c>
      <c r="H474" s="112">
        <v>1.0</v>
      </c>
    </row>
    <row r="475" ht="14.25" customHeight="1">
      <c r="A475" s="107"/>
      <c r="B475" s="55" t="s">
        <v>849</v>
      </c>
      <c r="C475" s="55" t="s">
        <v>846</v>
      </c>
      <c r="D475" s="55">
        <v>15.0</v>
      </c>
      <c r="E475" s="55" t="s">
        <v>830</v>
      </c>
      <c r="F475" s="55" t="s">
        <v>816</v>
      </c>
      <c r="G475" s="111" t="s">
        <v>831</v>
      </c>
      <c r="H475" s="112">
        <v>1.0</v>
      </c>
    </row>
    <row r="476" ht="14.25" customHeight="1">
      <c r="A476" s="107"/>
      <c r="B476" s="55" t="s">
        <v>849</v>
      </c>
      <c r="C476" s="55" t="s">
        <v>846</v>
      </c>
      <c r="D476" s="55">
        <v>15.0</v>
      </c>
      <c r="E476" s="55" t="s">
        <v>822</v>
      </c>
      <c r="F476" s="55" t="s">
        <v>816</v>
      </c>
      <c r="G476" s="111" t="s">
        <v>828</v>
      </c>
      <c r="H476" s="112">
        <v>1.0</v>
      </c>
    </row>
    <row r="477" ht="14.25" customHeight="1">
      <c r="A477" s="107"/>
      <c r="B477" s="55" t="s">
        <v>849</v>
      </c>
      <c r="C477" s="55" t="s">
        <v>846</v>
      </c>
      <c r="D477" s="55">
        <v>18.0</v>
      </c>
      <c r="E477" s="55" t="s">
        <v>823</v>
      </c>
      <c r="F477" s="55" t="s">
        <v>821</v>
      </c>
      <c r="G477" s="111" t="s">
        <v>828</v>
      </c>
      <c r="H477" s="112">
        <v>1.0</v>
      </c>
    </row>
    <row r="478" ht="14.25" customHeight="1">
      <c r="A478" s="107"/>
      <c r="B478" s="55" t="s">
        <v>849</v>
      </c>
      <c r="C478" s="55" t="s">
        <v>846</v>
      </c>
      <c r="D478" s="55">
        <v>18.0</v>
      </c>
      <c r="E478" s="55" t="s">
        <v>815</v>
      </c>
      <c r="F478" s="55" t="s">
        <v>816</v>
      </c>
      <c r="G478" s="111" t="s">
        <v>820</v>
      </c>
      <c r="H478" s="112">
        <v>1.0</v>
      </c>
    </row>
    <row r="479" ht="14.25" customHeight="1">
      <c r="A479" s="107"/>
      <c r="B479" s="55" t="s">
        <v>849</v>
      </c>
      <c r="C479" s="55" t="s">
        <v>846</v>
      </c>
      <c r="D479" s="55">
        <v>21.0</v>
      </c>
      <c r="E479" s="55" t="s">
        <v>823</v>
      </c>
      <c r="F479" s="55" t="s">
        <v>816</v>
      </c>
      <c r="G479" s="111" t="s">
        <v>818</v>
      </c>
      <c r="H479" s="112">
        <v>1.0</v>
      </c>
    </row>
    <row r="480" ht="14.25" customHeight="1">
      <c r="A480" s="107"/>
      <c r="B480" s="55" t="s">
        <v>849</v>
      </c>
      <c r="C480" s="55" t="s">
        <v>846</v>
      </c>
      <c r="D480" s="55">
        <v>21.0</v>
      </c>
      <c r="E480" s="55" t="s">
        <v>815</v>
      </c>
      <c r="F480" s="55" t="s">
        <v>816</v>
      </c>
      <c r="G480" s="111" t="s">
        <v>826</v>
      </c>
      <c r="H480" s="112">
        <v>1.0</v>
      </c>
    </row>
    <row r="481" ht="14.25" customHeight="1">
      <c r="A481" s="107"/>
      <c r="B481" s="55" t="s">
        <v>849</v>
      </c>
      <c r="C481" s="55" t="s">
        <v>846</v>
      </c>
      <c r="D481" s="55">
        <v>24.0</v>
      </c>
      <c r="E481" s="55" t="s">
        <v>819</v>
      </c>
      <c r="F481" s="55" t="s">
        <v>816</v>
      </c>
      <c r="G481" s="111" t="s">
        <v>831</v>
      </c>
      <c r="H481" s="112">
        <v>1.0</v>
      </c>
    </row>
    <row r="482" ht="14.25" customHeight="1">
      <c r="A482" s="107"/>
      <c r="B482" s="55" t="s">
        <v>849</v>
      </c>
      <c r="C482" s="55" t="s">
        <v>846</v>
      </c>
      <c r="D482" s="55">
        <v>25.0</v>
      </c>
      <c r="E482" s="55" t="s">
        <v>815</v>
      </c>
      <c r="F482" s="55" t="s">
        <v>816</v>
      </c>
      <c r="G482" s="111" t="s">
        <v>817</v>
      </c>
      <c r="H482" s="112">
        <v>1.0</v>
      </c>
    </row>
    <row r="483" ht="14.25" customHeight="1">
      <c r="A483" s="107"/>
      <c r="B483" s="55" t="s">
        <v>849</v>
      </c>
      <c r="C483" s="55" t="s">
        <v>846</v>
      </c>
      <c r="D483" s="55">
        <v>28.0</v>
      </c>
      <c r="E483" s="55" t="s">
        <v>823</v>
      </c>
      <c r="F483" s="55" t="s">
        <v>816</v>
      </c>
      <c r="G483" s="111" t="s">
        <v>831</v>
      </c>
      <c r="H483" s="112">
        <v>1.0</v>
      </c>
    </row>
    <row r="484" ht="14.25" customHeight="1">
      <c r="A484" s="107"/>
      <c r="B484" s="55" t="s">
        <v>849</v>
      </c>
      <c r="C484" s="55" t="s">
        <v>846</v>
      </c>
      <c r="D484" s="55">
        <v>28.0</v>
      </c>
      <c r="E484" s="55" t="s">
        <v>819</v>
      </c>
      <c r="F484" s="55" t="s">
        <v>821</v>
      </c>
      <c r="G484" s="111" t="s">
        <v>820</v>
      </c>
      <c r="H484" s="112">
        <v>1.0</v>
      </c>
    </row>
    <row r="485" ht="14.25" customHeight="1">
      <c r="A485" s="107"/>
      <c r="B485" s="55" t="s">
        <v>849</v>
      </c>
      <c r="C485" s="55" t="s">
        <v>846</v>
      </c>
      <c r="D485" s="55">
        <v>28.0</v>
      </c>
      <c r="E485" s="55" t="s">
        <v>815</v>
      </c>
      <c r="F485" s="55" t="s">
        <v>816</v>
      </c>
      <c r="G485" s="111" t="s">
        <v>820</v>
      </c>
      <c r="H485" s="112">
        <v>3.0</v>
      </c>
    </row>
    <row r="486" ht="14.25" customHeight="1">
      <c r="A486" s="107"/>
      <c r="B486" s="55" t="s">
        <v>849</v>
      </c>
      <c r="C486" s="55" t="s">
        <v>846</v>
      </c>
      <c r="D486" s="55">
        <v>29.0</v>
      </c>
      <c r="E486" s="55" t="s">
        <v>815</v>
      </c>
      <c r="F486" s="55" t="s">
        <v>816</v>
      </c>
      <c r="G486" s="111" t="s">
        <v>820</v>
      </c>
      <c r="H486" s="112">
        <v>2.0</v>
      </c>
    </row>
    <row r="487" ht="14.25" customHeight="1">
      <c r="A487" s="107"/>
      <c r="B487" s="55" t="s">
        <v>849</v>
      </c>
      <c r="C487" s="55" t="s">
        <v>846</v>
      </c>
      <c r="D487" s="55">
        <v>30.0</v>
      </c>
      <c r="E487" s="55" t="s">
        <v>832</v>
      </c>
      <c r="F487" s="55" t="s">
        <v>816</v>
      </c>
      <c r="G487" s="111" t="s">
        <v>820</v>
      </c>
      <c r="H487" s="112">
        <v>1.0</v>
      </c>
    </row>
    <row r="488" ht="14.25" customHeight="1">
      <c r="A488" s="107"/>
      <c r="B488" s="55" t="s">
        <v>849</v>
      </c>
      <c r="C488" s="55" t="s">
        <v>846</v>
      </c>
      <c r="D488" s="55">
        <v>30.0</v>
      </c>
      <c r="E488" s="55" t="s">
        <v>815</v>
      </c>
      <c r="F488" s="55" t="s">
        <v>816</v>
      </c>
      <c r="G488" s="111" t="s">
        <v>817</v>
      </c>
      <c r="H488" s="112">
        <v>2.0</v>
      </c>
    </row>
    <row r="489" ht="14.25" customHeight="1">
      <c r="A489" s="107"/>
      <c r="B489" s="55" t="s">
        <v>849</v>
      </c>
      <c r="C489" s="55" t="s">
        <v>846</v>
      </c>
      <c r="D489" s="55">
        <v>30.0</v>
      </c>
      <c r="E489" s="55" t="s">
        <v>815</v>
      </c>
      <c r="F489" s="55" t="s">
        <v>816</v>
      </c>
      <c r="G489" s="113" t="s">
        <v>820</v>
      </c>
      <c r="H489" s="114">
        <v>2.0</v>
      </c>
    </row>
    <row r="490" ht="14.25" customHeight="1">
      <c r="A490" s="107"/>
      <c r="B490" s="55" t="s">
        <v>849</v>
      </c>
      <c r="C490" s="55" t="s">
        <v>847</v>
      </c>
      <c r="D490" s="55">
        <v>1.0</v>
      </c>
      <c r="E490" s="55" t="s">
        <v>823</v>
      </c>
      <c r="F490" s="55" t="s">
        <v>816</v>
      </c>
      <c r="G490" s="111" t="s">
        <v>820</v>
      </c>
      <c r="H490" s="112">
        <v>1.0</v>
      </c>
    </row>
    <row r="491" ht="14.25" customHeight="1">
      <c r="A491" s="107"/>
      <c r="B491" s="55" t="s">
        <v>849</v>
      </c>
      <c r="C491" s="55" t="s">
        <v>847</v>
      </c>
      <c r="D491" s="55">
        <v>6.0</v>
      </c>
      <c r="E491" s="55" t="s">
        <v>815</v>
      </c>
      <c r="F491" s="55" t="s">
        <v>816</v>
      </c>
      <c r="G491" s="111" t="s">
        <v>820</v>
      </c>
      <c r="H491" s="112">
        <v>10.0</v>
      </c>
    </row>
    <row r="492" ht="14.25" customHeight="1">
      <c r="A492" s="107"/>
      <c r="B492" s="55" t="s">
        <v>849</v>
      </c>
      <c r="C492" s="55" t="s">
        <v>847</v>
      </c>
      <c r="D492" s="55">
        <v>6.0</v>
      </c>
      <c r="E492" s="55" t="s">
        <v>824</v>
      </c>
      <c r="F492" s="55" t="s">
        <v>821</v>
      </c>
      <c r="G492" s="111" t="s">
        <v>828</v>
      </c>
      <c r="H492" s="112">
        <v>1.0</v>
      </c>
    </row>
    <row r="493" ht="14.25" customHeight="1">
      <c r="A493" s="107"/>
      <c r="B493" s="55" t="s">
        <v>849</v>
      </c>
      <c r="C493" s="55" t="s">
        <v>847</v>
      </c>
      <c r="D493" s="55">
        <v>8.0</v>
      </c>
      <c r="E493" s="55" t="s">
        <v>823</v>
      </c>
      <c r="F493" s="55" t="s">
        <v>816</v>
      </c>
      <c r="G493" s="111" t="s">
        <v>831</v>
      </c>
      <c r="H493" s="112">
        <v>1.0</v>
      </c>
    </row>
    <row r="494" ht="14.25" customHeight="1">
      <c r="A494" s="107"/>
      <c r="B494" s="55" t="s">
        <v>849</v>
      </c>
      <c r="C494" s="55" t="s">
        <v>847</v>
      </c>
      <c r="D494" s="55">
        <v>8.0</v>
      </c>
      <c r="E494" s="55" t="s">
        <v>844</v>
      </c>
      <c r="F494" s="55" t="s">
        <v>821</v>
      </c>
      <c r="G494" s="111" t="s">
        <v>828</v>
      </c>
      <c r="H494" s="112">
        <v>1.0</v>
      </c>
    </row>
    <row r="495" ht="14.25" customHeight="1">
      <c r="A495" s="107"/>
      <c r="B495" s="55" t="s">
        <v>849</v>
      </c>
      <c r="C495" s="55" t="s">
        <v>847</v>
      </c>
      <c r="D495" s="55">
        <v>8.0</v>
      </c>
      <c r="E495" s="55" t="s">
        <v>819</v>
      </c>
      <c r="F495" s="55" t="s">
        <v>816</v>
      </c>
      <c r="G495" s="111" t="s">
        <v>831</v>
      </c>
      <c r="H495" s="112">
        <v>1.0</v>
      </c>
    </row>
    <row r="496" ht="14.25" customHeight="1">
      <c r="A496" s="107"/>
      <c r="B496" s="55" t="s">
        <v>849</v>
      </c>
      <c r="C496" s="55" t="s">
        <v>847</v>
      </c>
      <c r="D496" s="55">
        <v>8.0</v>
      </c>
      <c r="E496" s="55" t="s">
        <v>815</v>
      </c>
      <c r="F496" s="55" t="s">
        <v>816</v>
      </c>
      <c r="G496" s="111" t="s">
        <v>817</v>
      </c>
      <c r="H496" s="112">
        <v>2.0</v>
      </c>
    </row>
    <row r="497" ht="14.25" customHeight="1">
      <c r="A497" s="107"/>
      <c r="B497" s="55" t="s">
        <v>849</v>
      </c>
      <c r="C497" s="55" t="s">
        <v>847</v>
      </c>
      <c r="D497" s="55">
        <v>11.0</v>
      </c>
      <c r="E497" s="55" t="s">
        <v>815</v>
      </c>
      <c r="F497" s="55" t="s">
        <v>816</v>
      </c>
      <c r="G497" s="111" t="s">
        <v>817</v>
      </c>
      <c r="H497" s="112">
        <v>1.0</v>
      </c>
    </row>
    <row r="498" ht="14.25" customHeight="1">
      <c r="A498" s="107"/>
      <c r="B498" s="55" t="s">
        <v>849</v>
      </c>
      <c r="C498" s="55" t="s">
        <v>847</v>
      </c>
      <c r="D498" s="55">
        <v>11.0</v>
      </c>
      <c r="E498" s="55" t="s">
        <v>840</v>
      </c>
      <c r="F498" s="55" t="s">
        <v>821</v>
      </c>
      <c r="G498" s="111" t="s">
        <v>820</v>
      </c>
      <c r="H498" s="112">
        <v>1.0</v>
      </c>
    </row>
    <row r="499" ht="14.25" customHeight="1">
      <c r="A499" s="107"/>
      <c r="B499" s="55" t="s">
        <v>849</v>
      </c>
      <c r="C499" s="55" t="s">
        <v>847</v>
      </c>
      <c r="D499" s="55">
        <v>13.0</v>
      </c>
      <c r="E499" s="55" t="s">
        <v>823</v>
      </c>
      <c r="F499" s="55" t="s">
        <v>816</v>
      </c>
      <c r="G499" s="111" t="s">
        <v>817</v>
      </c>
      <c r="H499" s="112">
        <v>1.0</v>
      </c>
    </row>
    <row r="500" ht="14.25" customHeight="1">
      <c r="A500" s="107"/>
      <c r="B500" s="55" t="s">
        <v>849</v>
      </c>
      <c r="C500" s="55" t="s">
        <v>847</v>
      </c>
      <c r="D500" s="55">
        <v>14.0</v>
      </c>
      <c r="E500" s="55" t="s">
        <v>819</v>
      </c>
      <c r="F500" s="55" t="s">
        <v>816</v>
      </c>
      <c r="G500" s="111" t="s">
        <v>818</v>
      </c>
      <c r="H500" s="112">
        <v>4.0</v>
      </c>
    </row>
    <row r="501" ht="14.25" customHeight="1">
      <c r="A501" s="107"/>
      <c r="B501" s="55" t="s">
        <v>849</v>
      </c>
      <c r="C501" s="55" t="s">
        <v>847</v>
      </c>
      <c r="D501" s="55">
        <v>14.0</v>
      </c>
      <c r="E501" s="55" t="s">
        <v>815</v>
      </c>
      <c r="F501" s="55" t="s">
        <v>816</v>
      </c>
      <c r="G501" s="111" t="s">
        <v>817</v>
      </c>
      <c r="H501" s="112">
        <v>2.0</v>
      </c>
    </row>
    <row r="502" ht="14.25" customHeight="1">
      <c r="A502" s="107"/>
      <c r="B502" s="55" t="s">
        <v>849</v>
      </c>
      <c r="C502" s="55" t="s">
        <v>847</v>
      </c>
      <c r="D502" s="55">
        <v>15.0</v>
      </c>
      <c r="E502" s="55" t="s">
        <v>825</v>
      </c>
      <c r="F502" s="55" t="s">
        <v>816</v>
      </c>
      <c r="G502" s="111" t="s">
        <v>826</v>
      </c>
      <c r="H502" s="112">
        <v>1.0</v>
      </c>
    </row>
    <row r="503" ht="14.25" customHeight="1">
      <c r="A503" s="107"/>
      <c r="B503" s="55" t="s">
        <v>849</v>
      </c>
      <c r="C503" s="55" t="s">
        <v>847</v>
      </c>
      <c r="D503" s="55">
        <v>15.0</v>
      </c>
      <c r="E503" s="55" t="s">
        <v>824</v>
      </c>
      <c r="F503" s="55" t="s">
        <v>816</v>
      </c>
      <c r="G503" s="111" t="s">
        <v>828</v>
      </c>
      <c r="H503" s="112">
        <v>1.0</v>
      </c>
    </row>
    <row r="504" ht="14.25" customHeight="1">
      <c r="A504" s="107"/>
      <c r="B504" s="55" t="s">
        <v>849</v>
      </c>
      <c r="C504" s="55" t="s">
        <v>847</v>
      </c>
      <c r="D504" s="55">
        <v>19.0</v>
      </c>
      <c r="E504" s="55" t="s">
        <v>839</v>
      </c>
      <c r="F504" s="55" t="s">
        <v>816</v>
      </c>
      <c r="G504" s="111" t="s">
        <v>818</v>
      </c>
      <c r="H504" s="112">
        <v>1.0</v>
      </c>
    </row>
    <row r="505" ht="14.25" customHeight="1">
      <c r="A505" s="107"/>
      <c r="B505" s="55" t="s">
        <v>849</v>
      </c>
      <c r="C505" s="55" t="s">
        <v>847</v>
      </c>
      <c r="D505" s="55">
        <v>19.0</v>
      </c>
      <c r="E505" s="55" t="s">
        <v>819</v>
      </c>
      <c r="F505" s="55" t="s">
        <v>816</v>
      </c>
      <c r="G505" s="111" t="s">
        <v>820</v>
      </c>
      <c r="H505" s="112">
        <v>1.0</v>
      </c>
    </row>
    <row r="506" ht="14.25" customHeight="1">
      <c r="A506" s="107"/>
      <c r="B506" s="55" t="s">
        <v>849</v>
      </c>
      <c r="C506" s="55" t="s">
        <v>847</v>
      </c>
      <c r="D506" s="55">
        <v>19.0</v>
      </c>
      <c r="E506" s="55" t="s">
        <v>815</v>
      </c>
      <c r="F506" s="55" t="s">
        <v>816</v>
      </c>
      <c r="G506" s="111" t="s">
        <v>820</v>
      </c>
      <c r="H506" s="112">
        <v>1.0</v>
      </c>
    </row>
    <row r="507" ht="14.25" customHeight="1">
      <c r="A507" s="107"/>
      <c r="B507" s="55" t="s">
        <v>849</v>
      </c>
      <c r="C507" s="55" t="s">
        <v>847</v>
      </c>
      <c r="D507" s="55">
        <v>21.0</v>
      </c>
      <c r="E507" s="55" t="s">
        <v>829</v>
      </c>
      <c r="F507" s="55" t="s">
        <v>816</v>
      </c>
      <c r="G507" s="111" t="s">
        <v>828</v>
      </c>
      <c r="H507" s="112">
        <v>1.0</v>
      </c>
    </row>
    <row r="508" ht="14.25" customHeight="1">
      <c r="A508" s="107"/>
      <c r="B508" s="55" t="s">
        <v>849</v>
      </c>
      <c r="C508" s="55" t="s">
        <v>847</v>
      </c>
      <c r="D508" s="55">
        <v>25.0</v>
      </c>
      <c r="E508" s="55" t="s">
        <v>815</v>
      </c>
      <c r="F508" s="55" t="s">
        <v>821</v>
      </c>
      <c r="G508" s="111" t="s">
        <v>820</v>
      </c>
      <c r="H508" s="112">
        <v>3.0</v>
      </c>
    </row>
    <row r="509" ht="14.25" customHeight="1">
      <c r="A509" s="107"/>
      <c r="B509" s="55" t="s">
        <v>849</v>
      </c>
      <c r="C509" s="55" t="s">
        <v>847</v>
      </c>
      <c r="D509" s="55">
        <v>25.0</v>
      </c>
      <c r="E509" s="55" t="s">
        <v>827</v>
      </c>
      <c r="F509" s="55" t="s">
        <v>821</v>
      </c>
      <c r="G509" s="111" t="s">
        <v>826</v>
      </c>
      <c r="H509" s="112">
        <v>1.0</v>
      </c>
    </row>
    <row r="510" ht="14.25" customHeight="1">
      <c r="A510" s="107"/>
      <c r="B510" s="55" t="s">
        <v>849</v>
      </c>
      <c r="C510" s="55" t="s">
        <v>847</v>
      </c>
      <c r="D510" s="55">
        <v>26.0</v>
      </c>
      <c r="E510" s="55" t="s">
        <v>829</v>
      </c>
      <c r="F510" s="55" t="s">
        <v>821</v>
      </c>
      <c r="G510" s="111" t="s">
        <v>828</v>
      </c>
      <c r="H510" s="112">
        <v>1.0</v>
      </c>
    </row>
    <row r="511" ht="14.25" customHeight="1">
      <c r="A511" s="107"/>
      <c r="B511" s="55" t="s">
        <v>849</v>
      </c>
      <c r="C511" s="55" t="s">
        <v>847</v>
      </c>
      <c r="D511" s="55">
        <v>28.0</v>
      </c>
      <c r="E511" s="55" t="s">
        <v>815</v>
      </c>
      <c r="F511" s="55" t="s">
        <v>816</v>
      </c>
      <c r="G511" s="111" t="s">
        <v>820</v>
      </c>
      <c r="H511" s="112">
        <v>1.0</v>
      </c>
    </row>
    <row r="512" ht="14.25" customHeight="1">
      <c r="A512" s="107"/>
      <c r="B512" s="55" t="s">
        <v>849</v>
      </c>
      <c r="C512" s="55" t="s">
        <v>847</v>
      </c>
      <c r="D512" s="55">
        <v>29.0</v>
      </c>
      <c r="E512" s="55" t="s">
        <v>815</v>
      </c>
      <c r="F512" s="55" t="s">
        <v>816</v>
      </c>
      <c r="G512" s="111" t="s">
        <v>820</v>
      </c>
      <c r="H512" s="112">
        <v>4.0</v>
      </c>
    </row>
    <row r="513" ht="14.25" customHeight="1">
      <c r="A513" s="107"/>
      <c r="B513" s="55" t="s">
        <v>849</v>
      </c>
      <c r="C513" s="55" t="s">
        <v>847</v>
      </c>
      <c r="D513" s="55">
        <v>29.0</v>
      </c>
      <c r="E513" s="55" t="s">
        <v>834</v>
      </c>
      <c r="F513" s="55" t="s">
        <v>816</v>
      </c>
      <c r="G513" s="111" t="s">
        <v>828</v>
      </c>
      <c r="H513" s="112">
        <v>1.0</v>
      </c>
    </row>
    <row r="514" ht="14.25" customHeight="1">
      <c r="A514" s="107"/>
      <c r="B514" s="55" t="s">
        <v>849</v>
      </c>
      <c r="C514" s="55" t="s">
        <v>848</v>
      </c>
      <c r="D514" s="55">
        <v>2.0</v>
      </c>
      <c r="E514" s="55" t="s">
        <v>815</v>
      </c>
      <c r="F514" s="55" t="s">
        <v>816</v>
      </c>
      <c r="G514" s="111" t="s">
        <v>820</v>
      </c>
      <c r="H514" s="112">
        <v>3.0</v>
      </c>
    </row>
    <row r="515" ht="14.25" customHeight="1">
      <c r="A515" s="107"/>
      <c r="B515" s="55" t="s">
        <v>849</v>
      </c>
      <c r="C515" s="55" t="s">
        <v>848</v>
      </c>
      <c r="D515" s="55">
        <v>4.0</v>
      </c>
      <c r="E515" s="55" t="s">
        <v>815</v>
      </c>
      <c r="F515" s="55" t="s">
        <v>816</v>
      </c>
      <c r="G515" s="111" t="s">
        <v>820</v>
      </c>
      <c r="H515" s="112">
        <v>3.0</v>
      </c>
    </row>
    <row r="516" ht="14.25" customHeight="1">
      <c r="A516" s="107"/>
      <c r="B516" s="55" t="s">
        <v>849</v>
      </c>
      <c r="C516" s="55" t="s">
        <v>848</v>
      </c>
      <c r="D516" s="55">
        <v>6.0</v>
      </c>
      <c r="E516" s="55" t="s">
        <v>815</v>
      </c>
      <c r="F516" s="55" t="s">
        <v>816</v>
      </c>
      <c r="G516" s="111" t="s">
        <v>820</v>
      </c>
      <c r="H516" s="112">
        <v>4.0</v>
      </c>
    </row>
    <row r="517" ht="14.25" customHeight="1">
      <c r="A517" s="107"/>
      <c r="B517" s="55" t="s">
        <v>849</v>
      </c>
      <c r="C517" s="55" t="s">
        <v>848</v>
      </c>
      <c r="D517" s="55">
        <v>7.0</v>
      </c>
      <c r="E517" s="55" t="s">
        <v>822</v>
      </c>
      <c r="F517" s="55" t="s">
        <v>816</v>
      </c>
      <c r="G517" s="111" t="s">
        <v>828</v>
      </c>
      <c r="H517" s="112">
        <v>1.0</v>
      </c>
    </row>
    <row r="518" ht="14.25" customHeight="1">
      <c r="A518" s="107"/>
      <c r="B518" s="55" t="s">
        <v>849</v>
      </c>
      <c r="C518" s="55" t="s">
        <v>848</v>
      </c>
      <c r="D518" s="55">
        <v>9.0</v>
      </c>
      <c r="E518" s="55" t="s">
        <v>824</v>
      </c>
      <c r="F518" s="55" t="s">
        <v>816</v>
      </c>
      <c r="G518" s="111" t="s">
        <v>831</v>
      </c>
      <c r="H518" s="112">
        <v>1.0</v>
      </c>
    </row>
    <row r="519" ht="14.25" customHeight="1">
      <c r="A519" s="107"/>
      <c r="B519" s="55" t="s">
        <v>849</v>
      </c>
      <c r="C519" s="55" t="s">
        <v>848</v>
      </c>
      <c r="D519" s="55">
        <v>11.0</v>
      </c>
      <c r="E519" s="55" t="s">
        <v>823</v>
      </c>
      <c r="F519" s="55" t="s">
        <v>816</v>
      </c>
      <c r="G519" s="111" t="s">
        <v>828</v>
      </c>
      <c r="H519" s="112">
        <v>1.0</v>
      </c>
    </row>
    <row r="520" ht="14.25" customHeight="1">
      <c r="A520" s="107"/>
      <c r="B520" s="55" t="s">
        <v>849</v>
      </c>
      <c r="C520" s="55" t="s">
        <v>848</v>
      </c>
      <c r="D520" s="55">
        <v>11.0</v>
      </c>
      <c r="E520" s="55" t="s">
        <v>819</v>
      </c>
      <c r="F520" s="55" t="s">
        <v>816</v>
      </c>
      <c r="G520" s="111" t="s">
        <v>831</v>
      </c>
      <c r="H520" s="112">
        <v>1.0</v>
      </c>
    </row>
    <row r="521" ht="14.25" customHeight="1">
      <c r="A521" s="107"/>
      <c r="B521" s="55" t="s">
        <v>849</v>
      </c>
      <c r="C521" s="55" t="s">
        <v>848</v>
      </c>
      <c r="D521" s="55">
        <v>11.0</v>
      </c>
      <c r="E521" s="55" t="s">
        <v>815</v>
      </c>
      <c r="F521" s="55" t="s">
        <v>816</v>
      </c>
      <c r="G521" s="111" t="s">
        <v>820</v>
      </c>
      <c r="H521" s="112">
        <v>4.0</v>
      </c>
    </row>
    <row r="522" ht="14.25" customHeight="1">
      <c r="A522" s="107"/>
      <c r="B522" s="55" t="s">
        <v>849</v>
      </c>
      <c r="C522" s="55" t="s">
        <v>848</v>
      </c>
      <c r="D522" s="55">
        <v>12.0</v>
      </c>
      <c r="E522" s="55" t="s">
        <v>823</v>
      </c>
      <c r="F522" s="55" t="s">
        <v>816</v>
      </c>
      <c r="G522" s="111" t="s">
        <v>828</v>
      </c>
      <c r="H522" s="112">
        <v>1.0</v>
      </c>
    </row>
    <row r="523" ht="14.25" customHeight="1">
      <c r="A523" s="107"/>
      <c r="B523" s="55" t="s">
        <v>849</v>
      </c>
      <c r="C523" s="55" t="s">
        <v>848</v>
      </c>
      <c r="D523" s="55">
        <v>12.0</v>
      </c>
      <c r="E523" s="55" t="s">
        <v>815</v>
      </c>
      <c r="F523" s="55" t="s">
        <v>816</v>
      </c>
      <c r="G523" s="111" t="s">
        <v>820</v>
      </c>
      <c r="H523" s="112">
        <v>4.0</v>
      </c>
    </row>
    <row r="524" ht="14.25" customHeight="1">
      <c r="A524" s="107"/>
      <c r="B524" s="55" t="s">
        <v>849</v>
      </c>
      <c r="C524" s="55" t="s">
        <v>848</v>
      </c>
      <c r="D524" s="55">
        <v>31.0</v>
      </c>
      <c r="E524" s="55" t="s">
        <v>830</v>
      </c>
      <c r="F524" s="55" t="s">
        <v>821</v>
      </c>
      <c r="G524" s="111" t="s">
        <v>826</v>
      </c>
      <c r="H524" s="112">
        <v>1.0</v>
      </c>
    </row>
    <row r="525" ht="14.25" customHeight="1">
      <c r="A525" s="107"/>
      <c r="B525" s="55" t="s">
        <v>850</v>
      </c>
      <c r="C525" s="55" t="s">
        <v>814</v>
      </c>
      <c r="D525" s="55">
        <v>6.0</v>
      </c>
      <c r="E525" s="55" t="s">
        <v>840</v>
      </c>
      <c r="F525" s="55" t="s">
        <v>816</v>
      </c>
      <c r="G525" s="111" t="s">
        <v>826</v>
      </c>
      <c r="H525" s="112">
        <v>1.0</v>
      </c>
    </row>
    <row r="526" ht="14.25" customHeight="1">
      <c r="A526" s="107"/>
      <c r="B526" s="55" t="s">
        <v>850</v>
      </c>
      <c r="C526" s="55" t="s">
        <v>814</v>
      </c>
      <c r="D526" s="55">
        <v>7.0</v>
      </c>
      <c r="E526" s="55" t="s">
        <v>836</v>
      </c>
      <c r="F526" s="55" t="s">
        <v>821</v>
      </c>
      <c r="G526" s="111" t="s">
        <v>820</v>
      </c>
      <c r="H526" s="112">
        <v>1.0</v>
      </c>
    </row>
    <row r="527" ht="14.25" customHeight="1">
      <c r="A527" s="107"/>
      <c r="B527" s="55" t="s">
        <v>850</v>
      </c>
      <c r="C527" s="55" t="s">
        <v>814</v>
      </c>
      <c r="D527" s="55">
        <v>8.0</v>
      </c>
      <c r="E527" s="55" t="s">
        <v>815</v>
      </c>
      <c r="F527" s="55" t="s">
        <v>816</v>
      </c>
      <c r="G527" s="111" t="s">
        <v>820</v>
      </c>
      <c r="H527" s="112">
        <v>1.0</v>
      </c>
    </row>
    <row r="528" ht="14.25" customHeight="1">
      <c r="A528" s="107"/>
      <c r="B528" s="55" t="s">
        <v>850</v>
      </c>
      <c r="C528" s="55" t="s">
        <v>814</v>
      </c>
      <c r="D528" s="55">
        <v>9.0</v>
      </c>
      <c r="E528" s="55" t="s">
        <v>815</v>
      </c>
      <c r="F528" s="55" t="s">
        <v>821</v>
      </c>
      <c r="G528" s="111" t="s">
        <v>820</v>
      </c>
      <c r="H528" s="112">
        <v>2.0</v>
      </c>
    </row>
    <row r="529" ht="14.25" customHeight="1">
      <c r="A529" s="107"/>
      <c r="B529" s="55" t="s">
        <v>850</v>
      </c>
      <c r="C529" s="55" t="s">
        <v>814</v>
      </c>
      <c r="D529" s="55">
        <v>10.0</v>
      </c>
      <c r="E529" s="55" t="s">
        <v>823</v>
      </c>
      <c r="F529" s="55" t="s">
        <v>816</v>
      </c>
      <c r="G529" s="111" t="s">
        <v>828</v>
      </c>
      <c r="H529" s="112">
        <v>1.0</v>
      </c>
    </row>
    <row r="530" ht="14.25" customHeight="1">
      <c r="A530" s="107"/>
      <c r="B530" s="55" t="s">
        <v>850</v>
      </c>
      <c r="C530" s="55" t="s">
        <v>814</v>
      </c>
      <c r="D530" s="55">
        <v>13.0</v>
      </c>
      <c r="E530" s="55" t="s">
        <v>815</v>
      </c>
      <c r="F530" s="55" t="s">
        <v>821</v>
      </c>
      <c r="G530" s="111" t="s">
        <v>817</v>
      </c>
      <c r="H530" s="112">
        <v>2.0</v>
      </c>
    </row>
    <row r="531" ht="14.25" customHeight="1">
      <c r="A531" s="107"/>
      <c r="B531" s="55" t="s">
        <v>850</v>
      </c>
      <c r="C531" s="55" t="s">
        <v>814</v>
      </c>
      <c r="D531" s="55">
        <v>13.0</v>
      </c>
      <c r="E531" s="55" t="s">
        <v>815</v>
      </c>
      <c r="F531" s="55" t="s">
        <v>816</v>
      </c>
      <c r="G531" s="111" t="s">
        <v>817</v>
      </c>
      <c r="H531" s="112">
        <v>1.0</v>
      </c>
    </row>
    <row r="532" ht="14.25" customHeight="1">
      <c r="A532" s="107"/>
      <c r="B532" s="55" t="s">
        <v>850</v>
      </c>
      <c r="C532" s="55" t="s">
        <v>814</v>
      </c>
      <c r="D532" s="55">
        <v>16.0</v>
      </c>
      <c r="E532" s="55" t="s">
        <v>830</v>
      </c>
      <c r="F532" s="55" t="s">
        <v>816</v>
      </c>
      <c r="G532" s="111" t="s">
        <v>820</v>
      </c>
      <c r="H532" s="112">
        <v>1.0</v>
      </c>
    </row>
    <row r="533" ht="14.25" customHeight="1">
      <c r="A533" s="107"/>
      <c r="B533" s="55" t="s">
        <v>850</v>
      </c>
      <c r="C533" s="55" t="s">
        <v>814</v>
      </c>
      <c r="D533" s="55">
        <v>16.0</v>
      </c>
      <c r="E533" s="55" t="s">
        <v>844</v>
      </c>
      <c r="F533" s="55" t="s">
        <v>816</v>
      </c>
      <c r="G533" s="111" t="s">
        <v>817</v>
      </c>
      <c r="H533" s="112">
        <v>2.0</v>
      </c>
    </row>
    <row r="534" ht="14.25" customHeight="1">
      <c r="A534" s="107"/>
      <c r="B534" s="55" t="s">
        <v>850</v>
      </c>
      <c r="C534" s="55" t="s">
        <v>814</v>
      </c>
      <c r="D534" s="55">
        <v>16.0</v>
      </c>
      <c r="E534" s="55" t="s">
        <v>825</v>
      </c>
      <c r="F534" s="55" t="s">
        <v>816</v>
      </c>
      <c r="G534" s="111" t="s">
        <v>817</v>
      </c>
      <c r="H534" s="112">
        <v>2.0</v>
      </c>
    </row>
    <row r="535" ht="14.25" customHeight="1">
      <c r="A535" s="107"/>
      <c r="B535" s="55" t="s">
        <v>850</v>
      </c>
      <c r="C535" s="55" t="s">
        <v>814</v>
      </c>
      <c r="D535" s="55">
        <v>17.0</v>
      </c>
      <c r="E535" s="55" t="s">
        <v>823</v>
      </c>
      <c r="F535" s="55" t="s">
        <v>821</v>
      </c>
      <c r="G535" s="111" t="s">
        <v>831</v>
      </c>
      <c r="H535" s="112">
        <v>1.0</v>
      </c>
    </row>
    <row r="536" ht="14.25" customHeight="1">
      <c r="A536" s="107"/>
      <c r="B536" s="55" t="s">
        <v>850</v>
      </c>
      <c r="C536" s="55" t="s">
        <v>814</v>
      </c>
      <c r="D536" s="55">
        <v>17.0</v>
      </c>
      <c r="E536" s="55" t="s">
        <v>819</v>
      </c>
      <c r="F536" s="55" t="s">
        <v>816</v>
      </c>
      <c r="G536" s="111" t="s">
        <v>817</v>
      </c>
      <c r="H536" s="112">
        <v>2.0</v>
      </c>
    </row>
    <row r="537" ht="14.25" customHeight="1">
      <c r="A537" s="107"/>
      <c r="B537" s="55" t="s">
        <v>850</v>
      </c>
      <c r="C537" s="55" t="s">
        <v>814</v>
      </c>
      <c r="D537" s="55">
        <v>17.0</v>
      </c>
      <c r="E537" s="55" t="s">
        <v>815</v>
      </c>
      <c r="F537" s="55" t="s">
        <v>816</v>
      </c>
      <c r="G537" s="111" t="s">
        <v>817</v>
      </c>
      <c r="H537" s="112">
        <v>1.0</v>
      </c>
    </row>
    <row r="538" ht="14.25" customHeight="1">
      <c r="A538" s="107"/>
      <c r="B538" s="55" t="s">
        <v>850</v>
      </c>
      <c r="C538" s="55" t="s">
        <v>814</v>
      </c>
      <c r="D538" s="55">
        <v>17.0</v>
      </c>
      <c r="E538" s="55" t="s">
        <v>827</v>
      </c>
      <c r="F538" s="55" t="s">
        <v>816</v>
      </c>
      <c r="G538" s="111" t="s">
        <v>828</v>
      </c>
      <c r="H538" s="112">
        <v>1.0</v>
      </c>
    </row>
    <row r="539" ht="14.25" customHeight="1">
      <c r="A539" s="107"/>
      <c r="B539" s="55" t="s">
        <v>850</v>
      </c>
      <c r="C539" s="55" t="s">
        <v>814</v>
      </c>
      <c r="D539" s="55">
        <v>17.0</v>
      </c>
      <c r="E539" s="55" t="s">
        <v>834</v>
      </c>
      <c r="F539" s="55" t="s">
        <v>816</v>
      </c>
      <c r="G539" s="111" t="s">
        <v>818</v>
      </c>
      <c r="H539" s="112">
        <v>1.0</v>
      </c>
    </row>
    <row r="540" ht="14.25" customHeight="1">
      <c r="A540" s="107"/>
      <c r="B540" s="55" t="s">
        <v>850</v>
      </c>
      <c r="C540" s="55" t="s">
        <v>814</v>
      </c>
      <c r="D540" s="55">
        <v>17.0</v>
      </c>
      <c r="E540" s="55" t="s">
        <v>822</v>
      </c>
      <c r="F540" s="55" t="s">
        <v>816</v>
      </c>
      <c r="G540" s="111" t="s">
        <v>828</v>
      </c>
      <c r="H540" s="112">
        <v>1.0</v>
      </c>
    </row>
    <row r="541" ht="14.25" customHeight="1">
      <c r="A541" s="107"/>
      <c r="B541" s="55" t="s">
        <v>850</v>
      </c>
      <c r="C541" s="55" t="s">
        <v>814</v>
      </c>
      <c r="D541" s="55">
        <v>20.0</v>
      </c>
      <c r="E541" s="55" t="s">
        <v>829</v>
      </c>
      <c r="F541" s="55" t="s">
        <v>816</v>
      </c>
      <c r="G541" s="111" t="s">
        <v>828</v>
      </c>
      <c r="H541" s="112">
        <v>1.0</v>
      </c>
    </row>
    <row r="542" ht="14.25" customHeight="1">
      <c r="A542" s="107"/>
      <c r="B542" s="55" t="s">
        <v>850</v>
      </c>
      <c r="C542" s="55" t="s">
        <v>814</v>
      </c>
      <c r="D542" s="55">
        <v>21.0</v>
      </c>
      <c r="E542" s="55" t="s">
        <v>815</v>
      </c>
      <c r="F542" s="55" t="s">
        <v>816</v>
      </c>
      <c r="G542" s="111" t="s">
        <v>820</v>
      </c>
      <c r="H542" s="112">
        <v>1.0</v>
      </c>
    </row>
    <row r="543" ht="14.25" customHeight="1">
      <c r="A543" s="107"/>
      <c r="B543" s="55" t="s">
        <v>850</v>
      </c>
      <c r="C543" s="55" t="s">
        <v>814</v>
      </c>
      <c r="D543" s="55">
        <v>22.0</v>
      </c>
      <c r="E543" s="55" t="s">
        <v>815</v>
      </c>
      <c r="F543" s="55" t="s">
        <v>816</v>
      </c>
      <c r="G543" s="111" t="s">
        <v>820</v>
      </c>
      <c r="H543" s="112">
        <v>1.0</v>
      </c>
    </row>
    <row r="544" ht="14.25" customHeight="1">
      <c r="A544" s="107"/>
      <c r="B544" s="55" t="s">
        <v>850</v>
      </c>
      <c r="C544" s="55" t="s">
        <v>814</v>
      </c>
      <c r="D544" s="55">
        <v>24.0</v>
      </c>
      <c r="E544" s="55" t="s">
        <v>824</v>
      </c>
      <c r="F544" s="55" t="s">
        <v>816</v>
      </c>
      <c r="G544" s="111" t="s">
        <v>820</v>
      </c>
      <c r="H544" s="112">
        <v>1.0</v>
      </c>
    </row>
    <row r="545" ht="14.25" customHeight="1">
      <c r="A545" s="107"/>
      <c r="B545" s="55" t="s">
        <v>850</v>
      </c>
      <c r="C545" s="55" t="s">
        <v>814</v>
      </c>
      <c r="D545" s="55">
        <v>27.0</v>
      </c>
      <c r="E545" s="55" t="s">
        <v>815</v>
      </c>
      <c r="F545" s="55" t="s">
        <v>816</v>
      </c>
      <c r="G545" s="111" t="s">
        <v>820</v>
      </c>
      <c r="H545" s="112">
        <v>1.0</v>
      </c>
    </row>
    <row r="546" ht="14.25" customHeight="1">
      <c r="A546" s="107"/>
      <c r="B546" s="55" t="s">
        <v>850</v>
      </c>
      <c r="C546" s="55" t="s">
        <v>814</v>
      </c>
      <c r="D546" s="55">
        <v>27.0</v>
      </c>
      <c r="E546" s="55" t="s">
        <v>825</v>
      </c>
      <c r="F546" s="55" t="s">
        <v>816</v>
      </c>
      <c r="G546" s="111" t="s">
        <v>831</v>
      </c>
      <c r="H546" s="112">
        <v>2.0</v>
      </c>
    </row>
    <row r="547" ht="14.25" customHeight="1">
      <c r="A547" s="107"/>
      <c r="B547" s="55" t="s">
        <v>850</v>
      </c>
      <c r="C547" s="55" t="s">
        <v>814</v>
      </c>
      <c r="D547" s="55">
        <v>29.0</v>
      </c>
      <c r="E547" s="55" t="s">
        <v>815</v>
      </c>
      <c r="F547" s="55" t="s">
        <v>816</v>
      </c>
      <c r="G547" s="111" t="s">
        <v>817</v>
      </c>
      <c r="H547" s="112">
        <v>1.0</v>
      </c>
    </row>
    <row r="548" ht="14.25" customHeight="1">
      <c r="A548" s="107"/>
      <c r="B548" s="55" t="s">
        <v>850</v>
      </c>
      <c r="C548" s="55" t="s">
        <v>833</v>
      </c>
      <c r="D548" s="55">
        <v>3.0</v>
      </c>
      <c r="E548" s="55" t="s">
        <v>840</v>
      </c>
      <c r="F548" s="55" t="s">
        <v>821</v>
      </c>
      <c r="G548" s="111" t="s">
        <v>818</v>
      </c>
      <c r="H548" s="112">
        <v>1.0</v>
      </c>
    </row>
    <row r="549" ht="14.25" customHeight="1">
      <c r="A549" s="107"/>
      <c r="B549" s="55" t="s">
        <v>850</v>
      </c>
      <c r="C549" s="55" t="s">
        <v>833</v>
      </c>
      <c r="D549" s="55">
        <v>3.0</v>
      </c>
      <c r="E549" s="55" t="s">
        <v>836</v>
      </c>
      <c r="F549" s="55" t="s">
        <v>816</v>
      </c>
      <c r="G549" s="111" t="s">
        <v>826</v>
      </c>
      <c r="H549" s="112">
        <v>1.0</v>
      </c>
    </row>
    <row r="550" ht="14.25" customHeight="1">
      <c r="A550" s="107"/>
      <c r="B550" s="55" t="s">
        <v>850</v>
      </c>
      <c r="C550" s="55" t="s">
        <v>833</v>
      </c>
      <c r="D550" s="55">
        <v>5.0</v>
      </c>
      <c r="E550" s="55" t="s">
        <v>815</v>
      </c>
      <c r="F550" s="55" t="s">
        <v>821</v>
      </c>
      <c r="G550" s="111" t="s">
        <v>817</v>
      </c>
      <c r="H550" s="112">
        <v>2.0</v>
      </c>
    </row>
    <row r="551" ht="14.25" customHeight="1">
      <c r="A551" s="107"/>
      <c r="B551" s="55" t="s">
        <v>850</v>
      </c>
      <c r="C551" s="55" t="s">
        <v>833</v>
      </c>
      <c r="D551" s="55">
        <v>7.0</v>
      </c>
      <c r="E551" s="55" t="s">
        <v>832</v>
      </c>
      <c r="F551" s="55" t="s">
        <v>816</v>
      </c>
      <c r="G551" s="111" t="s">
        <v>831</v>
      </c>
      <c r="H551" s="112">
        <v>4.0</v>
      </c>
    </row>
    <row r="552" ht="14.25" customHeight="1">
      <c r="A552" s="107"/>
      <c r="B552" s="55" t="s">
        <v>850</v>
      </c>
      <c r="C552" s="55" t="s">
        <v>833</v>
      </c>
      <c r="D552" s="55">
        <v>7.0</v>
      </c>
      <c r="E552" s="55" t="s">
        <v>815</v>
      </c>
      <c r="F552" s="55" t="s">
        <v>816</v>
      </c>
      <c r="G552" s="111" t="s">
        <v>817</v>
      </c>
      <c r="H552" s="112">
        <v>5.0</v>
      </c>
    </row>
    <row r="553" ht="14.25" customHeight="1">
      <c r="A553" s="107"/>
      <c r="B553" s="55" t="s">
        <v>850</v>
      </c>
      <c r="C553" s="55" t="s">
        <v>833</v>
      </c>
      <c r="D553" s="55">
        <v>7.0</v>
      </c>
      <c r="E553" s="55" t="s">
        <v>815</v>
      </c>
      <c r="F553" s="55" t="s">
        <v>816</v>
      </c>
      <c r="G553" s="113" t="s">
        <v>818</v>
      </c>
      <c r="H553" s="114">
        <v>1.0</v>
      </c>
    </row>
    <row r="554" ht="14.25" customHeight="1">
      <c r="A554" s="107"/>
      <c r="B554" s="55" t="s">
        <v>850</v>
      </c>
      <c r="C554" s="55" t="s">
        <v>833</v>
      </c>
      <c r="D554" s="55">
        <v>7.0</v>
      </c>
      <c r="E554" s="55" t="s">
        <v>822</v>
      </c>
      <c r="F554" s="55" t="s">
        <v>816</v>
      </c>
      <c r="G554" s="111" t="s">
        <v>828</v>
      </c>
      <c r="H554" s="112">
        <v>1.0</v>
      </c>
    </row>
    <row r="555" ht="14.25" customHeight="1">
      <c r="A555" s="107"/>
      <c r="B555" s="55" t="s">
        <v>850</v>
      </c>
      <c r="C555" s="55" t="s">
        <v>833</v>
      </c>
      <c r="D555" s="55">
        <v>12.0</v>
      </c>
      <c r="E555" s="55" t="s">
        <v>832</v>
      </c>
      <c r="F555" s="55" t="s">
        <v>816</v>
      </c>
      <c r="G555" s="111" t="s">
        <v>817</v>
      </c>
      <c r="H555" s="112">
        <v>1.0</v>
      </c>
    </row>
    <row r="556" ht="14.25" customHeight="1">
      <c r="A556" s="107"/>
      <c r="B556" s="55" t="s">
        <v>850</v>
      </c>
      <c r="C556" s="55" t="s">
        <v>833</v>
      </c>
      <c r="D556" s="55">
        <v>12.0</v>
      </c>
      <c r="E556" s="55" t="s">
        <v>815</v>
      </c>
      <c r="F556" s="55" t="s">
        <v>816</v>
      </c>
      <c r="G556" s="111" t="s">
        <v>828</v>
      </c>
      <c r="H556" s="112">
        <v>1.0</v>
      </c>
    </row>
    <row r="557" ht="14.25" customHeight="1">
      <c r="A557" s="107"/>
      <c r="B557" s="55" t="s">
        <v>850</v>
      </c>
      <c r="C557" s="55" t="s">
        <v>833</v>
      </c>
      <c r="D557" s="55">
        <v>12.0</v>
      </c>
      <c r="E557" s="55" t="s">
        <v>836</v>
      </c>
      <c r="F557" s="55" t="s">
        <v>821</v>
      </c>
      <c r="G557" s="111" t="s">
        <v>831</v>
      </c>
      <c r="H557" s="112">
        <v>1.0</v>
      </c>
    </row>
    <row r="558" ht="14.25" customHeight="1">
      <c r="A558" s="107"/>
      <c r="B558" s="55" t="s">
        <v>850</v>
      </c>
      <c r="C558" s="55" t="s">
        <v>833</v>
      </c>
      <c r="D558" s="55">
        <v>17.0</v>
      </c>
      <c r="E558" s="55" t="s">
        <v>815</v>
      </c>
      <c r="F558" s="55" t="s">
        <v>816</v>
      </c>
      <c r="G558" s="111" t="s">
        <v>817</v>
      </c>
      <c r="H558" s="112">
        <v>2.0</v>
      </c>
    </row>
    <row r="559" ht="14.25" customHeight="1">
      <c r="A559" s="107"/>
      <c r="B559" s="55" t="s">
        <v>850</v>
      </c>
      <c r="C559" s="55" t="s">
        <v>833</v>
      </c>
      <c r="D559" s="55">
        <v>19.0</v>
      </c>
      <c r="E559" s="55" t="s">
        <v>829</v>
      </c>
      <c r="F559" s="55" t="s">
        <v>816</v>
      </c>
      <c r="G559" s="111" t="s">
        <v>826</v>
      </c>
      <c r="H559" s="112">
        <v>1.0</v>
      </c>
    </row>
    <row r="560" ht="14.25" customHeight="1">
      <c r="A560" s="107"/>
      <c r="B560" s="55" t="s">
        <v>850</v>
      </c>
      <c r="C560" s="55" t="s">
        <v>833</v>
      </c>
      <c r="D560" s="55">
        <v>19.0</v>
      </c>
      <c r="E560" s="55" t="s">
        <v>819</v>
      </c>
      <c r="F560" s="55" t="s">
        <v>821</v>
      </c>
      <c r="G560" s="111" t="s">
        <v>820</v>
      </c>
      <c r="H560" s="112">
        <v>6.0</v>
      </c>
    </row>
    <row r="561" ht="14.25" customHeight="1">
      <c r="A561" s="107"/>
      <c r="B561" s="55" t="s">
        <v>850</v>
      </c>
      <c r="C561" s="55" t="s">
        <v>833</v>
      </c>
      <c r="D561" s="55">
        <v>19.0</v>
      </c>
      <c r="E561" s="55" t="s">
        <v>819</v>
      </c>
      <c r="F561" s="55" t="s">
        <v>816</v>
      </c>
      <c r="G561" s="111" t="s">
        <v>820</v>
      </c>
      <c r="H561" s="112">
        <v>1.0</v>
      </c>
    </row>
    <row r="562" ht="14.25" customHeight="1">
      <c r="A562" s="107"/>
      <c r="B562" s="55" t="s">
        <v>850</v>
      </c>
      <c r="C562" s="55" t="s">
        <v>833</v>
      </c>
      <c r="D562" s="55">
        <v>20.0</v>
      </c>
      <c r="E562" s="55" t="s">
        <v>834</v>
      </c>
      <c r="F562" s="55" t="s">
        <v>816</v>
      </c>
      <c r="G562" s="111" t="s">
        <v>817</v>
      </c>
      <c r="H562" s="112">
        <v>1.0</v>
      </c>
    </row>
    <row r="563" ht="14.25" customHeight="1">
      <c r="A563" s="107"/>
      <c r="B563" s="55" t="s">
        <v>850</v>
      </c>
      <c r="C563" s="55" t="s">
        <v>833</v>
      </c>
      <c r="D563" s="55">
        <v>27.0</v>
      </c>
      <c r="E563" s="55" t="s">
        <v>815</v>
      </c>
      <c r="F563" s="55" t="s">
        <v>816</v>
      </c>
      <c r="G563" s="111" t="s">
        <v>817</v>
      </c>
      <c r="H563" s="112">
        <v>1.0</v>
      </c>
    </row>
    <row r="564" ht="14.25" customHeight="1">
      <c r="A564" s="107"/>
      <c r="B564" s="55" t="s">
        <v>850</v>
      </c>
      <c r="C564" s="55" t="s">
        <v>833</v>
      </c>
      <c r="D564" s="55">
        <v>28.0</v>
      </c>
      <c r="E564" s="55" t="s">
        <v>830</v>
      </c>
      <c r="F564" s="55" t="s">
        <v>816</v>
      </c>
      <c r="G564" s="111" t="s">
        <v>831</v>
      </c>
      <c r="H564" s="112">
        <v>1.0</v>
      </c>
    </row>
    <row r="565" ht="14.25" customHeight="1">
      <c r="A565" s="107"/>
      <c r="B565" s="55" t="s">
        <v>850</v>
      </c>
      <c r="C565" s="55" t="s">
        <v>835</v>
      </c>
      <c r="D565" s="55">
        <v>4.0</v>
      </c>
      <c r="E565" s="55" t="s">
        <v>815</v>
      </c>
      <c r="F565" s="55" t="s">
        <v>821</v>
      </c>
      <c r="G565" s="111" t="s">
        <v>817</v>
      </c>
      <c r="H565" s="112">
        <v>1.0</v>
      </c>
    </row>
    <row r="566" ht="14.25" customHeight="1">
      <c r="A566" s="107"/>
      <c r="B566" s="55" t="s">
        <v>850</v>
      </c>
      <c r="C566" s="55" t="s">
        <v>835</v>
      </c>
      <c r="D566" s="55">
        <v>5.0</v>
      </c>
      <c r="E566" s="55" t="s">
        <v>819</v>
      </c>
      <c r="F566" s="55" t="s">
        <v>816</v>
      </c>
      <c r="G566" s="111" t="s">
        <v>817</v>
      </c>
      <c r="H566" s="112">
        <v>2.0</v>
      </c>
    </row>
    <row r="567" ht="14.25" customHeight="1">
      <c r="A567" s="107"/>
      <c r="B567" s="55" t="s">
        <v>850</v>
      </c>
      <c r="C567" s="55" t="s">
        <v>835</v>
      </c>
      <c r="D567" s="55">
        <v>6.0</v>
      </c>
      <c r="E567" s="55" t="s">
        <v>832</v>
      </c>
      <c r="F567" s="55" t="s">
        <v>816</v>
      </c>
      <c r="G567" s="111" t="s">
        <v>828</v>
      </c>
      <c r="H567" s="112">
        <v>1.0</v>
      </c>
    </row>
    <row r="568" ht="14.25" customHeight="1">
      <c r="A568" s="107"/>
      <c r="B568" s="55" t="s">
        <v>850</v>
      </c>
      <c r="C568" s="55" t="s">
        <v>835</v>
      </c>
      <c r="D568" s="55">
        <v>9.0</v>
      </c>
      <c r="E568" s="55" t="s">
        <v>815</v>
      </c>
      <c r="F568" s="55" t="s">
        <v>816</v>
      </c>
      <c r="G568" s="111" t="s">
        <v>820</v>
      </c>
      <c r="H568" s="112">
        <v>1.0</v>
      </c>
    </row>
    <row r="569" ht="14.25" customHeight="1">
      <c r="A569" s="107"/>
      <c r="B569" s="55" t="s">
        <v>850</v>
      </c>
      <c r="C569" s="55" t="s">
        <v>835</v>
      </c>
      <c r="D569" s="55">
        <v>9.0</v>
      </c>
      <c r="E569" s="55" t="s">
        <v>840</v>
      </c>
      <c r="F569" s="55" t="s">
        <v>816</v>
      </c>
      <c r="G569" s="111" t="s">
        <v>820</v>
      </c>
      <c r="H569" s="112">
        <v>1.0</v>
      </c>
    </row>
    <row r="570" ht="14.25" customHeight="1">
      <c r="A570" s="107"/>
      <c r="B570" s="55" t="s">
        <v>850</v>
      </c>
      <c r="C570" s="55" t="s">
        <v>835</v>
      </c>
      <c r="D570" s="55">
        <v>11.0</v>
      </c>
      <c r="E570" s="55" t="s">
        <v>830</v>
      </c>
      <c r="F570" s="55" t="s">
        <v>821</v>
      </c>
      <c r="G570" s="111" t="s">
        <v>820</v>
      </c>
      <c r="H570" s="112">
        <v>1.0</v>
      </c>
    </row>
    <row r="571" ht="14.25" customHeight="1">
      <c r="A571" s="107"/>
      <c r="B571" s="55" t="s">
        <v>850</v>
      </c>
      <c r="C571" s="55" t="s">
        <v>835</v>
      </c>
      <c r="D571" s="55">
        <v>11.0</v>
      </c>
      <c r="E571" s="55" t="s">
        <v>815</v>
      </c>
      <c r="F571" s="55" t="s">
        <v>816</v>
      </c>
      <c r="G571" s="111" t="s">
        <v>817</v>
      </c>
      <c r="H571" s="112">
        <v>1.0</v>
      </c>
    </row>
    <row r="572" ht="14.25" customHeight="1">
      <c r="A572" s="107"/>
      <c r="B572" s="55" t="s">
        <v>850</v>
      </c>
      <c r="C572" s="55" t="s">
        <v>835</v>
      </c>
      <c r="D572" s="55">
        <v>11.0</v>
      </c>
      <c r="E572" s="55" t="s">
        <v>815</v>
      </c>
      <c r="F572" s="55" t="s">
        <v>816</v>
      </c>
      <c r="G572" s="113" t="s">
        <v>820</v>
      </c>
      <c r="H572" s="114">
        <v>5.0</v>
      </c>
    </row>
    <row r="573" ht="14.25" customHeight="1">
      <c r="A573" s="107"/>
      <c r="B573" s="55" t="s">
        <v>850</v>
      </c>
      <c r="C573" s="55" t="s">
        <v>835</v>
      </c>
      <c r="D573" s="55">
        <v>18.0</v>
      </c>
      <c r="E573" s="55" t="s">
        <v>815</v>
      </c>
      <c r="F573" s="55" t="s">
        <v>816</v>
      </c>
      <c r="G573" s="111" t="s">
        <v>820</v>
      </c>
      <c r="H573" s="112">
        <v>2.0</v>
      </c>
    </row>
    <row r="574" ht="14.25" customHeight="1">
      <c r="A574" s="107"/>
      <c r="B574" s="55" t="s">
        <v>850</v>
      </c>
      <c r="C574" s="55" t="s">
        <v>835</v>
      </c>
      <c r="D574" s="55">
        <v>23.0</v>
      </c>
      <c r="E574" s="55" t="s">
        <v>819</v>
      </c>
      <c r="F574" s="55" t="s">
        <v>816</v>
      </c>
      <c r="G574" s="111" t="s">
        <v>831</v>
      </c>
      <c r="H574" s="112">
        <v>5.0</v>
      </c>
    </row>
    <row r="575" ht="14.25" customHeight="1">
      <c r="A575" s="107"/>
      <c r="B575" s="55" t="s">
        <v>850</v>
      </c>
      <c r="C575" s="55" t="s">
        <v>837</v>
      </c>
      <c r="D575" s="55">
        <v>15.0</v>
      </c>
      <c r="E575" s="55" t="s">
        <v>815</v>
      </c>
      <c r="F575" s="55" t="s">
        <v>816</v>
      </c>
      <c r="G575" s="111" t="s">
        <v>826</v>
      </c>
      <c r="H575" s="112">
        <v>4.0</v>
      </c>
    </row>
    <row r="576" ht="14.25" customHeight="1">
      <c r="A576" s="107"/>
      <c r="B576" s="55" t="s">
        <v>850</v>
      </c>
      <c r="C576" s="55" t="s">
        <v>837</v>
      </c>
      <c r="D576" s="55">
        <v>23.0</v>
      </c>
      <c r="E576" s="55" t="s">
        <v>815</v>
      </c>
      <c r="F576" s="55" t="s">
        <v>816</v>
      </c>
      <c r="G576" s="111" t="s">
        <v>820</v>
      </c>
      <c r="H576" s="112">
        <v>4.0</v>
      </c>
    </row>
    <row r="577" ht="14.25" customHeight="1">
      <c r="A577" s="107"/>
      <c r="B577" s="55" t="s">
        <v>850</v>
      </c>
      <c r="C577" s="55" t="s">
        <v>837</v>
      </c>
      <c r="D577" s="55">
        <v>27.0</v>
      </c>
      <c r="E577" s="55" t="s">
        <v>815</v>
      </c>
      <c r="F577" s="55" t="s">
        <v>816</v>
      </c>
      <c r="G577" s="111" t="s">
        <v>820</v>
      </c>
      <c r="H577" s="112">
        <v>1.0</v>
      </c>
    </row>
    <row r="578" ht="14.25" customHeight="1">
      <c r="A578" s="107"/>
      <c r="B578" s="55" t="s">
        <v>850</v>
      </c>
      <c r="C578" s="55" t="s">
        <v>837</v>
      </c>
      <c r="D578" s="55">
        <v>28.0</v>
      </c>
      <c r="E578" s="55" t="s">
        <v>840</v>
      </c>
      <c r="F578" s="55" t="s">
        <v>816</v>
      </c>
      <c r="G578" s="111" t="s">
        <v>826</v>
      </c>
      <c r="H578" s="112">
        <v>1.0</v>
      </c>
    </row>
    <row r="579" ht="14.25" customHeight="1">
      <c r="A579" s="107"/>
      <c r="B579" s="55" t="s">
        <v>850</v>
      </c>
      <c r="C579" s="55" t="s">
        <v>838</v>
      </c>
      <c r="D579" s="55">
        <v>1.0</v>
      </c>
      <c r="E579" s="55" t="s">
        <v>815</v>
      </c>
      <c r="F579" s="55" t="s">
        <v>816</v>
      </c>
      <c r="G579" s="111" t="s">
        <v>820</v>
      </c>
      <c r="H579" s="112">
        <v>2.0</v>
      </c>
    </row>
    <row r="580" ht="14.25" customHeight="1">
      <c r="A580" s="107"/>
      <c r="B580" s="55" t="s">
        <v>850</v>
      </c>
      <c r="C580" s="55" t="s">
        <v>838</v>
      </c>
      <c r="D580" s="55">
        <v>12.0</v>
      </c>
      <c r="E580" s="55" t="s">
        <v>815</v>
      </c>
      <c r="F580" s="55" t="s">
        <v>816</v>
      </c>
      <c r="G580" s="111" t="s">
        <v>826</v>
      </c>
      <c r="H580" s="112">
        <v>4.0</v>
      </c>
    </row>
    <row r="581" ht="14.25" customHeight="1">
      <c r="A581" s="107"/>
      <c r="B581" s="55" t="s">
        <v>850</v>
      </c>
      <c r="C581" s="55" t="s">
        <v>841</v>
      </c>
      <c r="D581" s="55">
        <v>12.0</v>
      </c>
      <c r="E581" s="55" t="s">
        <v>823</v>
      </c>
      <c r="F581" s="55" t="s">
        <v>821</v>
      </c>
      <c r="G581" s="111" t="s">
        <v>828</v>
      </c>
      <c r="H581" s="112">
        <v>1.0</v>
      </c>
    </row>
    <row r="582" ht="14.25" customHeight="1">
      <c r="A582" s="107"/>
      <c r="B582" s="55" t="s">
        <v>850</v>
      </c>
      <c r="C582" s="55" t="s">
        <v>841</v>
      </c>
      <c r="D582" s="55">
        <v>22.0</v>
      </c>
      <c r="E582" s="55" t="s">
        <v>815</v>
      </c>
      <c r="F582" s="55" t="s">
        <v>816</v>
      </c>
      <c r="G582" s="111" t="s">
        <v>820</v>
      </c>
      <c r="H582" s="112">
        <v>3.0</v>
      </c>
    </row>
    <row r="583" ht="14.25" customHeight="1">
      <c r="A583" s="107"/>
      <c r="B583" s="55" t="s">
        <v>850</v>
      </c>
      <c r="C583" s="55" t="s">
        <v>841</v>
      </c>
      <c r="D583" s="55">
        <v>26.0</v>
      </c>
      <c r="E583" s="55" t="s">
        <v>815</v>
      </c>
      <c r="F583" s="55" t="s">
        <v>816</v>
      </c>
      <c r="G583" s="111" t="s">
        <v>826</v>
      </c>
      <c r="H583" s="112">
        <v>3.0</v>
      </c>
    </row>
    <row r="584" ht="14.25" customHeight="1">
      <c r="A584" s="107"/>
      <c r="B584" s="55" t="s">
        <v>850</v>
      </c>
      <c r="C584" s="55" t="s">
        <v>842</v>
      </c>
      <c r="D584" s="55">
        <v>8.0</v>
      </c>
      <c r="E584" s="55" t="s">
        <v>819</v>
      </c>
      <c r="F584" s="55" t="s">
        <v>816</v>
      </c>
      <c r="G584" s="111" t="s">
        <v>820</v>
      </c>
      <c r="H584" s="112">
        <v>1.0</v>
      </c>
    </row>
    <row r="585" ht="14.25" customHeight="1">
      <c r="A585" s="107"/>
      <c r="B585" s="55" t="s">
        <v>850</v>
      </c>
      <c r="C585" s="55" t="s">
        <v>842</v>
      </c>
      <c r="D585" s="55">
        <v>15.0</v>
      </c>
      <c r="E585" s="55" t="s">
        <v>823</v>
      </c>
      <c r="F585" s="55" t="s">
        <v>821</v>
      </c>
      <c r="G585" s="111" t="s">
        <v>817</v>
      </c>
      <c r="H585" s="112">
        <v>1.0</v>
      </c>
    </row>
    <row r="586" ht="14.25" customHeight="1">
      <c r="A586" s="107"/>
      <c r="B586" s="55" t="s">
        <v>850</v>
      </c>
      <c r="C586" s="55" t="s">
        <v>842</v>
      </c>
      <c r="D586" s="55">
        <v>15.0</v>
      </c>
      <c r="E586" s="55" t="s">
        <v>823</v>
      </c>
      <c r="F586" s="55" t="s">
        <v>816</v>
      </c>
      <c r="G586" s="111" t="s">
        <v>826</v>
      </c>
      <c r="H586" s="112">
        <v>1.0</v>
      </c>
    </row>
    <row r="587" ht="14.25" customHeight="1">
      <c r="A587" s="107"/>
      <c r="B587" s="55" t="s">
        <v>850</v>
      </c>
      <c r="C587" s="55" t="s">
        <v>842</v>
      </c>
      <c r="D587" s="55">
        <v>15.0</v>
      </c>
      <c r="E587" s="55" t="s">
        <v>824</v>
      </c>
      <c r="F587" s="55" t="s">
        <v>816</v>
      </c>
      <c r="G587" s="111" t="s">
        <v>820</v>
      </c>
      <c r="H587" s="112">
        <v>1.0</v>
      </c>
    </row>
    <row r="588" ht="14.25" customHeight="1">
      <c r="A588" s="107"/>
      <c r="B588" s="55" t="s">
        <v>850</v>
      </c>
      <c r="C588" s="55" t="s">
        <v>842</v>
      </c>
      <c r="D588" s="55">
        <v>22.0</v>
      </c>
      <c r="E588" s="55" t="s">
        <v>830</v>
      </c>
      <c r="F588" s="55" t="s">
        <v>816</v>
      </c>
      <c r="G588" s="111" t="s">
        <v>818</v>
      </c>
      <c r="H588" s="112">
        <v>1.0</v>
      </c>
    </row>
    <row r="589" ht="14.25" customHeight="1">
      <c r="A589" s="107"/>
      <c r="B589" s="55" t="s">
        <v>850</v>
      </c>
      <c r="C589" s="55" t="s">
        <v>842</v>
      </c>
      <c r="D589" s="55">
        <v>23.0</v>
      </c>
      <c r="E589" s="55" t="s">
        <v>819</v>
      </c>
      <c r="F589" s="55" t="s">
        <v>816</v>
      </c>
      <c r="G589" s="111" t="s">
        <v>826</v>
      </c>
      <c r="H589" s="112">
        <v>4.0</v>
      </c>
    </row>
    <row r="590" ht="14.25" customHeight="1">
      <c r="A590" s="107"/>
      <c r="B590" s="55" t="s">
        <v>850</v>
      </c>
      <c r="C590" s="55" t="s">
        <v>842</v>
      </c>
      <c r="D590" s="55">
        <v>24.0</v>
      </c>
      <c r="E590" s="55" t="s">
        <v>823</v>
      </c>
      <c r="F590" s="55" t="s">
        <v>816</v>
      </c>
      <c r="G590" s="111" t="s">
        <v>820</v>
      </c>
      <c r="H590" s="112">
        <v>1.0</v>
      </c>
    </row>
    <row r="591" ht="14.25" customHeight="1">
      <c r="A591" s="107"/>
      <c r="B591" s="55" t="s">
        <v>850</v>
      </c>
      <c r="C591" s="55" t="s">
        <v>842</v>
      </c>
      <c r="D591" s="55">
        <v>24.0</v>
      </c>
      <c r="E591" s="55" t="s">
        <v>815</v>
      </c>
      <c r="F591" s="55" t="s">
        <v>816</v>
      </c>
      <c r="G591" s="111" t="s">
        <v>826</v>
      </c>
      <c r="H591" s="112">
        <v>3.0</v>
      </c>
    </row>
    <row r="592" ht="14.25" customHeight="1">
      <c r="A592" s="107"/>
      <c r="B592" s="55" t="s">
        <v>850</v>
      </c>
      <c r="C592" s="55" t="s">
        <v>842</v>
      </c>
      <c r="D592" s="55">
        <v>25.0</v>
      </c>
      <c r="E592" s="55" t="s">
        <v>829</v>
      </c>
      <c r="F592" s="55" t="s">
        <v>821</v>
      </c>
      <c r="G592" s="111" t="s">
        <v>828</v>
      </c>
      <c r="H592" s="112">
        <v>1.0</v>
      </c>
    </row>
    <row r="593" ht="14.25" customHeight="1">
      <c r="A593" s="107"/>
      <c r="B593" s="55" t="s">
        <v>850</v>
      </c>
      <c r="C593" s="55" t="s">
        <v>842</v>
      </c>
      <c r="D593" s="55">
        <v>28.0</v>
      </c>
      <c r="E593" s="55" t="s">
        <v>830</v>
      </c>
      <c r="F593" s="55" t="s">
        <v>821</v>
      </c>
      <c r="G593" s="111" t="s">
        <v>826</v>
      </c>
      <c r="H593" s="112">
        <v>1.0</v>
      </c>
    </row>
    <row r="594" ht="14.25" customHeight="1">
      <c r="A594" s="107"/>
      <c r="B594" s="55" t="s">
        <v>850</v>
      </c>
      <c r="C594" s="55" t="s">
        <v>842</v>
      </c>
      <c r="D594" s="55">
        <v>28.0</v>
      </c>
      <c r="E594" s="55" t="s">
        <v>819</v>
      </c>
      <c r="F594" s="55" t="s">
        <v>816</v>
      </c>
      <c r="G594" s="111" t="s">
        <v>818</v>
      </c>
      <c r="H594" s="112">
        <v>1.0</v>
      </c>
    </row>
    <row r="595" ht="14.25" customHeight="1">
      <c r="A595" s="107"/>
      <c r="B595" s="55" t="s">
        <v>850</v>
      </c>
      <c r="C595" s="55" t="s">
        <v>842</v>
      </c>
      <c r="D595" s="55">
        <v>29.0</v>
      </c>
      <c r="E595" s="55" t="s">
        <v>823</v>
      </c>
      <c r="F595" s="55" t="s">
        <v>816</v>
      </c>
      <c r="G595" s="111" t="s">
        <v>828</v>
      </c>
      <c r="H595" s="112">
        <v>2.0</v>
      </c>
    </row>
    <row r="596" ht="14.25" customHeight="1">
      <c r="A596" s="107"/>
      <c r="B596" s="55" t="s">
        <v>850</v>
      </c>
      <c r="C596" s="55" t="s">
        <v>842</v>
      </c>
      <c r="D596" s="55">
        <v>30.0</v>
      </c>
      <c r="E596" s="55" t="s">
        <v>815</v>
      </c>
      <c r="F596" s="55" t="s">
        <v>816</v>
      </c>
      <c r="G596" s="111" t="s">
        <v>820</v>
      </c>
      <c r="H596" s="112">
        <v>3.0</v>
      </c>
    </row>
    <row r="597" ht="14.25" customHeight="1">
      <c r="A597" s="107"/>
      <c r="B597" s="55" t="s">
        <v>850</v>
      </c>
      <c r="C597" s="55" t="s">
        <v>843</v>
      </c>
      <c r="D597" s="55">
        <v>3.0</v>
      </c>
      <c r="E597" s="55" t="s">
        <v>815</v>
      </c>
      <c r="F597" s="55" t="s">
        <v>816</v>
      </c>
      <c r="G597" s="111" t="s">
        <v>820</v>
      </c>
      <c r="H597" s="112">
        <v>3.0</v>
      </c>
    </row>
    <row r="598" ht="14.25" customHeight="1">
      <c r="A598" s="107"/>
      <c r="B598" s="55" t="s">
        <v>850</v>
      </c>
      <c r="C598" s="55" t="s">
        <v>843</v>
      </c>
      <c r="D598" s="55">
        <v>12.0</v>
      </c>
      <c r="E598" s="55" t="s">
        <v>815</v>
      </c>
      <c r="F598" s="55" t="s">
        <v>816</v>
      </c>
      <c r="G598" s="111" t="s">
        <v>818</v>
      </c>
      <c r="H598" s="112">
        <v>1.0</v>
      </c>
    </row>
    <row r="599" ht="14.25" customHeight="1">
      <c r="A599" s="107"/>
      <c r="B599" s="55" t="s">
        <v>850</v>
      </c>
      <c r="C599" s="55" t="s">
        <v>843</v>
      </c>
      <c r="D599" s="55">
        <v>12.0</v>
      </c>
      <c r="E599" s="55" t="s">
        <v>827</v>
      </c>
      <c r="F599" s="55" t="s">
        <v>816</v>
      </c>
      <c r="G599" s="111" t="s">
        <v>818</v>
      </c>
      <c r="H599" s="112">
        <v>1.0</v>
      </c>
    </row>
    <row r="600" ht="14.25" customHeight="1">
      <c r="A600" s="107"/>
      <c r="B600" s="55" t="s">
        <v>850</v>
      </c>
      <c r="C600" s="55" t="s">
        <v>843</v>
      </c>
      <c r="D600" s="55">
        <v>13.0</v>
      </c>
      <c r="E600" s="55" t="s">
        <v>815</v>
      </c>
      <c r="F600" s="55" t="s">
        <v>816</v>
      </c>
      <c r="G600" s="111" t="s">
        <v>826</v>
      </c>
      <c r="H600" s="112">
        <v>1.0</v>
      </c>
    </row>
    <row r="601" ht="14.25" customHeight="1">
      <c r="A601" s="107"/>
      <c r="B601" s="55" t="s">
        <v>850</v>
      </c>
      <c r="C601" s="55" t="s">
        <v>843</v>
      </c>
      <c r="D601" s="55">
        <v>14.0</v>
      </c>
      <c r="E601" s="55" t="s">
        <v>823</v>
      </c>
      <c r="F601" s="55" t="s">
        <v>816</v>
      </c>
      <c r="G601" s="111" t="s">
        <v>828</v>
      </c>
      <c r="H601" s="112">
        <v>1.0</v>
      </c>
    </row>
    <row r="602" ht="14.25" customHeight="1">
      <c r="A602" s="107"/>
      <c r="B602" s="55" t="s">
        <v>850</v>
      </c>
      <c r="C602" s="55" t="s">
        <v>843</v>
      </c>
      <c r="D602" s="55">
        <v>19.0</v>
      </c>
      <c r="E602" s="55" t="s">
        <v>815</v>
      </c>
      <c r="F602" s="55" t="s">
        <v>816</v>
      </c>
      <c r="G602" s="111" t="s">
        <v>820</v>
      </c>
      <c r="H602" s="112">
        <v>1.0</v>
      </c>
    </row>
    <row r="603" ht="14.25" customHeight="1">
      <c r="A603" s="107"/>
      <c r="B603" s="55" t="s">
        <v>850</v>
      </c>
      <c r="C603" s="55" t="s">
        <v>843</v>
      </c>
      <c r="D603" s="55">
        <v>24.0</v>
      </c>
      <c r="E603" s="55" t="s">
        <v>844</v>
      </c>
      <c r="F603" s="55" t="s">
        <v>816</v>
      </c>
      <c r="G603" s="111" t="s">
        <v>831</v>
      </c>
      <c r="H603" s="112">
        <v>1.0</v>
      </c>
    </row>
    <row r="604" ht="14.25" customHeight="1">
      <c r="A604" s="107"/>
      <c r="B604" s="55" t="s">
        <v>850</v>
      </c>
      <c r="C604" s="55" t="s">
        <v>843</v>
      </c>
      <c r="D604" s="55">
        <v>26.0</v>
      </c>
      <c r="E604" s="55" t="s">
        <v>819</v>
      </c>
      <c r="F604" s="55" t="s">
        <v>816</v>
      </c>
      <c r="G604" s="111" t="s">
        <v>817</v>
      </c>
      <c r="H604" s="112">
        <v>1.0</v>
      </c>
    </row>
    <row r="605" ht="14.25" customHeight="1">
      <c r="A605" s="107"/>
      <c r="B605" s="55" t="s">
        <v>850</v>
      </c>
      <c r="C605" s="55" t="s">
        <v>843</v>
      </c>
      <c r="D605" s="55">
        <v>27.0</v>
      </c>
      <c r="E605" s="55" t="s">
        <v>830</v>
      </c>
      <c r="F605" s="55" t="s">
        <v>816</v>
      </c>
      <c r="G605" s="111" t="s">
        <v>828</v>
      </c>
      <c r="H605" s="112">
        <v>1.0</v>
      </c>
    </row>
    <row r="606" ht="14.25" customHeight="1">
      <c r="A606" s="107"/>
      <c r="B606" s="55" t="s">
        <v>850</v>
      </c>
      <c r="C606" s="55" t="s">
        <v>843</v>
      </c>
      <c r="D606" s="55">
        <v>28.0</v>
      </c>
      <c r="E606" s="55" t="s">
        <v>827</v>
      </c>
      <c r="F606" s="55" t="s">
        <v>816</v>
      </c>
      <c r="G606" s="111" t="s">
        <v>818</v>
      </c>
      <c r="H606" s="112">
        <v>1.0</v>
      </c>
    </row>
    <row r="607" ht="14.25" customHeight="1">
      <c r="A607" s="107"/>
      <c r="B607" s="55" t="s">
        <v>850</v>
      </c>
      <c r="C607" s="55" t="s">
        <v>845</v>
      </c>
      <c r="D607" s="55">
        <v>1.0</v>
      </c>
      <c r="E607" s="55" t="s">
        <v>819</v>
      </c>
      <c r="F607" s="55" t="s">
        <v>816</v>
      </c>
      <c r="G607" s="111" t="s">
        <v>820</v>
      </c>
      <c r="H607" s="112">
        <v>4.0</v>
      </c>
    </row>
    <row r="608" ht="14.25" customHeight="1">
      <c r="A608" s="107"/>
      <c r="B608" s="55" t="s">
        <v>850</v>
      </c>
      <c r="C608" s="55" t="s">
        <v>845</v>
      </c>
      <c r="D608" s="55">
        <v>1.0</v>
      </c>
      <c r="E608" s="55" t="s">
        <v>825</v>
      </c>
      <c r="F608" s="55" t="s">
        <v>816</v>
      </c>
      <c r="G608" s="111" t="s">
        <v>828</v>
      </c>
      <c r="H608" s="112">
        <v>1.0</v>
      </c>
    </row>
    <row r="609" ht="14.25" customHeight="1">
      <c r="A609" s="107"/>
      <c r="B609" s="55" t="s">
        <v>850</v>
      </c>
      <c r="C609" s="55" t="s">
        <v>845</v>
      </c>
      <c r="D609" s="55">
        <v>3.0</v>
      </c>
      <c r="E609" s="55" t="s">
        <v>815</v>
      </c>
      <c r="F609" s="55" t="s">
        <v>821</v>
      </c>
      <c r="G609" s="111" t="s">
        <v>817</v>
      </c>
      <c r="H609" s="112">
        <v>2.0</v>
      </c>
    </row>
    <row r="610" ht="14.25" customHeight="1">
      <c r="A610" s="107"/>
      <c r="B610" s="55" t="s">
        <v>850</v>
      </c>
      <c r="C610" s="55" t="s">
        <v>845</v>
      </c>
      <c r="D610" s="55">
        <v>9.0</v>
      </c>
      <c r="E610" s="55" t="s">
        <v>815</v>
      </c>
      <c r="F610" s="55" t="s">
        <v>816</v>
      </c>
      <c r="G610" s="111" t="s">
        <v>820</v>
      </c>
      <c r="H610" s="112">
        <v>2.0</v>
      </c>
    </row>
    <row r="611" ht="14.25" customHeight="1">
      <c r="A611" s="107"/>
      <c r="B611" s="55" t="s">
        <v>850</v>
      </c>
      <c r="C611" s="55" t="s">
        <v>845</v>
      </c>
      <c r="D611" s="55">
        <v>10.0</v>
      </c>
      <c r="E611" s="55" t="s">
        <v>815</v>
      </c>
      <c r="F611" s="55" t="s">
        <v>821</v>
      </c>
      <c r="G611" s="111" t="s">
        <v>820</v>
      </c>
      <c r="H611" s="112">
        <v>3.0</v>
      </c>
    </row>
    <row r="612" ht="14.25" customHeight="1">
      <c r="A612" s="107"/>
      <c r="B612" s="55" t="s">
        <v>850</v>
      </c>
      <c r="C612" s="55" t="s">
        <v>845</v>
      </c>
      <c r="D612" s="55">
        <v>10.0</v>
      </c>
      <c r="E612" s="55" t="s">
        <v>815</v>
      </c>
      <c r="F612" s="55" t="s">
        <v>816</v>
      </c>
      <c r="G612" s="111" t="s">
        <v>820</v>
      </c>
      <c r="H612" s="112">
        <v>1.0</v>
      </c>
    </row>
    <row r="613" ht="14.25" customHeight="1">
      <c r="A613" s="107"/>
      <c r="B613" s="55" t="s">
        <v>850</v>
      </c>
      <c r="C613" s="55" t="s">
        <v>845</v>
      </c>
      <c r="D613" s="55">
        <v>11.0</v>
      </c>
      <c r="E613" s="55" t="s">
        <v>815</v>
      </c>
      <c r="F613" s="55" t="s">
        <v>816</v>
      </c>
      <c r="G613" s="111" t="s">
        <v>820</v>
      </c>
      <c r="H613" s="112">
        <v>3.0</v>
      </c>
    </row>
    <row r="614" ht="14.25" customHeight="1">
      <c r="A614" s="107"/>
      <c r="B614" s="55" t="s">
        <v>850</v>
      </c>
      <c r="C614" s="55" t="s">
        <v>845</v>
      </c>
      <c r="D614" s="55">
        <v>14.0</v>
      </c>
      <c r="E614" s="55" t="s">
        <v>832</v>
      </c>
      <c r="F614" s="55" t="s">
        <v>816</v>
      </c>
      <c r="G614" s="111" t="s">
        <v>828</v>
      </c>
      <c r="H614" s="112">
        <v>1.0</v>
      </c>
    </row>
    <row r="615" ht="14.25" customHeight="1">
      <c r="A615" s="107"/>
      <c r="B615" s="55" t="s">
        <v>850</v>
      </c>
      <c r="C615" s="55" t="s">
        <v>845</v>
      </c>
      <c r="D615" s="55">
        <v>16.0</v>
      </c>
      <c r="E615" s="55" t="s">
        <v>815</v>
      </c>
      <c r="F615" s="55" t="s">
        <v>816</v>
      </c>
      <c r="G615" s="111" t="s">
        <v>826</v>
      </c>
      <c r="H615" s="112">
        <v>1.0</v>
      </c>
    </row>
    <row r="616" ht="14.25" customHeight="1">
      <c r="A616" s="107"/>
      <c r="B616" s="55" t="s">
        <v>850</v>
      </c>
      <c r="C616" s="55" t="s">
        <v>845</v>
      </c>
      <c r="D616" s="55">
        <v>16.0</v>
      </c>
      <c r="E616" s="55" t="s">
        <v>815</v>
      </c>
      <c r="F616" s="55" t="s">
        <v>816</v>
      </c>
      <c r="G616" s="113" t="s">
        <v>820</v>
      </c>
      <c r="H616" s="114">
        <v>2.0</v>
      </c>
    </row>
    <row r="617" ht="14.25" customHeight="1">
      <c r="A617" s="107"/>
      <c r="B617" s="55" t="s">
        <v>850</v>
      </c>
      <c r="C617" s="55" t="s">
        <v>845</v>
      </c>
      <c r="D617" s="55">
        <v>17.0</v>
      </c>
      <c r="E617" s="55" t="s">
        <v>815</v>
      </c>
      <c r="F617" s="55" t="s">
        <v>816</v>
      </c>
      <c r="G617" s="111" t="s">
        <v>826</v>
      </c>
      <c r="H617" s="112">
        <v>1.0</v>
      </c>
    </row>
    <row r="618" ht="14.25" customHeight="1">
      <c r="A618" s="107"/>
      <c r="B618" s="55" t="s">
        <v>850</v>
      </c>
      <c r="C618" s="55" t="s">
        <v>845</v>
      </c>
      <c r="D618" s="55">
        <v>22.0</v>
      </c>
      <c r="E618" s="55" t="s">
        <v>815</v>
      </c>
      <c r="F618" s="55" t="s">
        <v>816</v>
      </c>
      <c r="G618" s="111" t="s">
        <v>817</v>
      </c>
      <c r="H618" s="112">
        <v>2.0</v>
      </c>
    </row>
    <row r="619" ht="14.25" customHeight="1">
      <c r="A619" s="107"/>
      <c r="B619" s="55" t="s">
        <v>850</v>
      </c>
      <c r="C619" s="55" t="s">
        <v>845</v>
      </c>
      <c r="D619" s="55">
        <v>23.0</v>
      </c>
      <c r="E619" s="55" t="s">
        <v>815</v>
      </c>
      <c r="F619" s="55" t="s">
        <v>816</v>
      </c>
      <c r="G619" s="111" t="s">
        <v>820</v>
      </c>
      <c r="H619" s="112">
        <v>4.0</v>
      </c>
    </row>
    <row r="620" ht="14.25" customHeight="1">
      <c r="A620" s="107"/>
      <c r="B620" s="55" t="s">
        <v>850</v>
      </c>
      <c r="C620" s="55" t="s">
        <v>845</v>
      </c>
      <c r="D620" s="55">
        <v>30.0</v>
      </c>
      <c r="E620" s="55" t="s">
        <v>823</v>
      </c>
      <c r="F620" s="55" t="s">
        <v>816</v>
      </c>
      <c r="G620" s="111" t="s">
        <v>826</v>
      </c>
      <c r="H620" s="112">
        <v>1.0</v>
      </c>
    </row>
    <row r="621" ht="14.25" customHeight="1">
      <c r="A621" s="107"/>
      <c r="B621" s="55" t="s">
        <v>850</v>
      </c>
      <c r="C621" s="55" t="s">
        <v>846</v>
      </c>
      <c r="D621" s="55">
        <v>1.0</v>
      </c>
      <c r="E621" s="55" t="s">
        <v>815</v>
      </c>
      <c r="F621" s="55" t="s">
        <v>816</v>
      </c>
      <c r="G621" s="111" t="s">
        <v>820</v>
      </c>
      <c r="H621" s="112">
        <v>8.0</v>
      </c>
    </row>
    <row r="622" ht="14.25" customHeight="1">
      <c r="A622" s="107"/>
      <c r="B622" s="55" t="s">
        <v>850</v>
      </c>
      <c r="C622" s="55" t="s">
        <v>846</v>
      </c>
      <c r="D622" s="55">
        <v>5.0</v>
      </c>
      <c r="E622" s="55" t="s">
        <v>825</v>
      </c>
      <c r="F622" s="55" t="s">
        <v>816</v>
      </c>
      <c r="G622" s="111" t="s">
        <v>820</v>
      </c>
      <c r="H622" s="112">
        <v>1.0</v>
      </c>
    </row>
    <row r="623" ht="14.25" customHeight="1">
      <c r="A623" s="107"/>
      <c r="B623" s="55" t="s">
        <v>850</v>
      </c>
      <c r="C623" s="55" t="s">
        <v>846</v>
      </c>
      <c r="D623" s="55">
        <v>6.0</v>
      </c>
      <c r="E623" s="55" t="s">
        <v>819</v>
      </c>
      <c r="F623" s="55" t="s">
        <v>816</v>
      </c>
      <c r="G623" s="111" t="s">
        <v>820</v>
      </c>
      <c r="H623" s="112">
        <v>2.0</v>
      </c>
    </row>
    <row r="624" ht="14.25" customHeight="1">
      <c r="A624" s="107"/>
      <c r="B624" s="55" t="s">
        <v>850</v>
      </c>
      <c r="C624" s="55" t="s">
        <v>846</v>
      </c>
      <c r="D624" s="55">
        <v>6.0</v>
      </c>
      <c r="E624" s="55" t="s">
        <v>815</v>
      </c>
      <c r="F624" s="55" t="s">
        <v>816</v>
      </c>
      <c r="G624" s="111" t="s">
        <v>820</v>
      </c>
      <c r="H624" s="112">
        <v>1.0</v>
      </c>
    </row>
    <row r="625" ht="14.25" customHeight="1">
      <c r="A625" s="107"/>
      <c r="B625" s="55" t="s">
        <v>850</v>
      </c>
      <c r="C625" s="55" t="s">
        <v>846</v>
      </c>
      <c r="D625" s="55">
        <v>7.0</v>
      </c>
      <c r="E625" s="55" t="s">
        <v>834</v>
      </c>
      <c r="F625" s="55" t="s">
        <v>821</v>
      </c>
      <c r="G625" s="111" t="s">
        <v>818</v>
      </c>
      <c r="H625" s="112">
        <v>1.0</v>
      </c>
    </row>
    <row r="626" ht="14.25" customHeight="1">
      <c r="A626" s="107"/>
      <c r="B626" s="55" t="s">
        <v>850</v>
      </c>
      <c r="C626" s="55" t="s">
        <v>846</v>
      </c>
      <c r="D626" s="55">
        <v>7.0</v>
      </c>
      <c r="E626" s="55" t="s">
        <v>840</v>
      </c>
      <c r="F626" s="55" t="s">
        <v>816</v>
      </c>
      <c r="G626" s="111" t="s">
        <v>820</v>
      </c>
      <c r="H626" s="112">
        <v>1.0</v>
      </c>
    </row>
    <row r="627" ht="14.25" customHeight="1">
      <c r="A627" s="107"/>
      <c r="B627" s="55" t="s">
        <v>850</v>
      </c>
      <c r="C627" s="55" t="s">
        <v>846</v>
      </c>
      <c r="D627" s="55">
        <v>8.0</v>
      </c>
      <c r="E627" s="55" t="s">
        <v>823</v>
      </c>
      <c r="F627" s="55" t="s">
        <v>821</v>
      </c>
      <c r="G627" s="111" t="s">
        <v>820</v>
      </c>
      <c r="H627" s="112">
        <v>1.0</v>
      </c>
    </row>
    <row r="628" ht="14.25" customHeight="1">
      <c r="A628" s="107"/>
      <c r="B628" s="55" t="s">
        <v>850</v>
      </c>
      <c r="C628" s="55" t="s">
        <v>846</v>
      </c>
      <c r="D628" s="55">
        <v>12.0</v>
      </c>
      <c r="E628" s="55" t="s">
        <v>815</v>
      </c>
      <c r="F628" s="55" t="s">
        <v>816</v>
      </c>
      <c r="G628" s="111" t="s">
        <v>826</v>
      </c>
      <c r="H628" s="112">
        <v>2.0</v>
      </c>
    </row>
    <row r="629" ht="14.25" customHeight="1">
      <c r="A629" s="107"/>
      <c r="B629" s="55" t="s">
        <v>850</v>
      </c>
      <c r="C629" s="55" t="s">
        <v>846</v>
      </c>
      <c r="D629" s="55">
        <v>15.0</v>
      </c>
      <c r="E629" s="55" t="s">
        <v>815</v>
      </c>
      <c r="F629" s="55" t="s">
        <v>816</v>
      </c>
      <c r="G629" s="111" t="s">
        <v>820</v>
      </c>
      <c r="H629" s="112">
        <v>2.0</v>
      </c>
    </row>
    <row r="630" ht="14.25" customHeight="1">
      <c r="A630" s="107"/>
      <c r="B630" s="55" t="s">
        <v>850</v>
      </c>
      <c r="C630" s="55" t="s">
        <v>846</v>
      </c>
      <c r="D630" s="55">
        <v>19.0</v>
      </c>
      <c r="E630" s="55" t="s">
        <v>815</v>
      </c>
      <c r="F630" s="55" t="s">
        <v>816</v>
      </c>
      <c r="G630" s="111" t="s">
        <v>820</v>
      </c>
      <c r="H630" s="112">
        <v>3.0</v>
      </c>
    </row>
    <row r="631" ht="14.25" customHeight="1">
      <c r="A631" s="107"/>
      <c r="B631" s="55" t="s">
        <v>850</v>
      </c>
      <c r="C631" s="55" t="s">
        <v>846</v>
      </c>
      <c r="D631" s="55">
        <v>20.0</v>
      </c>
      <c r="E631" s="55" t="s">
        <v>815</v>
      </c>
      <c r="F631" s="55" t="s">
        <v>816</v>
      </c>
      <c r="G631" s="111" t="s">
        <v>820</v>
      </c>
      <c r="H631" s="112">
        <v>1.0</v>
      </c>
    </row>
    <row r="632" ht="14.25" customHeight="1">
      <c r="A632" s="107"/>
      <c r="B632" s="55" t="s">
        <v>850</v>
      </c>
      <c r="C632" s="55" t="s">
        <v>846</v>
      </c>
      <c r="D632" s="55">
        <v>20.0</v>
      </c>
      <c r="E632" s="55" t="s">
        <v>824</v>
      </c>
      <c r="F632" s="55" t="s">
        <v>821</v>
      </c>
      <c r="G632" s="111" t="s">
        <v>817</v>
      </c>
      <c r="H632" s="112">
        <v>1.0</v>
      </c>
    </row>
    <row r="633" ht="14.25" customHeight="1">
      <c r="A633" s="107"/>
      <c r="B633" s="55" t="s">
        <v>850</v>
      </c>
      <c r="C633" s="55" t="s">
        <v>846</v>
      </c>
      <c r="D633" s="55">
        <v>23.0</v>
      </c>
      <c r="E633" s="55" t="s">
        <v>815</v>
      </c>
      <c r="F633" s="55" t="s">
        <v>816</v>
      </c>
      <c r="G633" s="111" t="s">
        <v>817</v>
      </c>
      <c r="H633" s="112">
        <v>1.0</v>
      </c>
    </row>
    <row r="634" ht="14.25" customHeight="1">
      <c r="A634" s="107"/>
      <c r="B634" s="55" t="s">
        <v>850</v>
      </c>
      <c r="C634" s="55" t="s">
        <v>846</v>
      </c>
      <c r="D634" s="55">
        <v>23.0</v>
      </c>
      <c r="E634" s="55" t="s">
        <v>815</v>
      </c>
      <c r="F634" s="55" t="s">
        <v>816</v>
      </c>
      <c r="G634" s="113" t="s">
        <v>820</v>
      </c>
      <c r="H634" s="114">
        <v>2.0</v>
      </c>
    </row>
    <row r="635" ht="14.25" customHeight="1">
      <c r="A635" s="107"/>
      <c r="B635" s="55" t="s">
        <v>850</v>
      </c>
      <c r="C635" s="55" t="s">
        <v>846</v>
      </c>
      <c r="D635" s="55">
        <v>27.0</v>
      </c>
      <c r="E635" s="55" t="s">
        <v>819</v>
      </c>
      <c r="F635" s="55" t="s">
        <v>816</v>
      </c>
      <c r="G635" s="111" t="s">
        <v>817</v>
      </c>
      <c r="H635" s="112">
        <v>1.0</v>
      </c>
    </row>
    <row r="636" ht="14.25" customHeight="1">
      <c r="A636" s="107"/>
      <c r="B636" s="55" t="s">
        <v>850</v>
      </c>
      <c r="C636" s="55" t="s">
        <v>846</v>
      </c>
      <c r="D636" s="55">
        <v>28.0</v>
      </c>
      <c r="E636" s="55" t="s">
        <v>819</v>
      </c>
      <c r="F636" s="55" t="s">
        <v>816</v>
      </c>
      <c r="G636" s="111" t="s">
        <v>831</v>
      </c>
      <c r="H636" s="112">
        <v>2.0</v>
      </c>
    </row>
    <row r="637" ht="14.25" customHeight="1">
      <c r="A637" s="107"/>
      <c r="B637" s="55" t="s">
        <v>850</v>
      </c>
      <c r="C637" s="55" t="s">
        <v>846</v>
      </c>
      <c r="D637" s="55">
        <v>28.0</v>
      </c>
      <c r="E637" s="55" t="s">
        <v>815</v>
      </c>
      <c r="F637" s="55" t="s">
        <v>816</v>
      </c>
      <c r="G637" s="111" t="s">
        <v>817</v>
      </c>
      <c r="H637" s="112">
        <v>2.0</v>
      </c>
    </row>
    <row r="638" ht="14.25" customHeight="1">
      <c r="A638" s="107"/>
      <c r="B638" s="55" t="s">
        <v>850</v>
      </c>
      <c r="C638" s="55" t="s">
        <v>846</v>
      </c>
      <c r="D638" s="55">
        <v>30.0</v>
      </c>
      <c r="E638" s="55" t="s">
        <v>815</v>
      </c>
      <c r="F638" s="55" t="s">
        <v>816</v>
      </c>
      <c r="G638" s="111" t="s">
        <v>826</v>
      </c>
      <c r="H638" s="112">
        <v>1.0</v>
      </c>
    </row>
    <row r="639" ht="14.25" customHeight="1">
      <c r="A639" s="107"/>
      <c r="B639" s="55" t="s">
        <v>850</v>
      </c>
      <c r="C639" s="55" t="s">
        <v>847</v>
      </c>
      <c r="D639" s="55">
        <v>3.0</v>
      </c>
      <c r="E639" s="55" t="s">
        <v>819</v>
      </c>
      <c r="F639" s="55" t="s">
        <v>816</v>
      </c>
      <c r="G639" s="111" t="s">
        <v>820</v>
      </c>
      <c r="H639" s="112">
        <v>1.0</v>
      </c>
    </row>
    <row r="640" ht="14.25" customHeight="1">
      <c r="A640" s="107"/>
      <c r="B640" s="55" t="s">
        <v>850</v>
      </c>
      <c r="C640" s="55" t="s">
        <v>847</v>
      </c>
      <c r="D640" s="55">
        <v>3.0</v>
      </c>
      <c r="E640" s="55" t="s">
        <v>815</v>
      </c>
      <c r="F640" s="55" t="s">
        <v>816</v>
      </c>
      <c r="G640" s="111" t="s">
        <v>820</v>
      </c>
      <c r="H640" s="112">
        <v>5.0</v>
      </c>
    </row>
    <row r="641" ht="14.25" customHeight="1">
      <c r="A641" s="107"/>
      <c r="B641" s="55" t="s">
        <v>850</v>
      </c>
      <c r="C641" s="55" t="s">
        <v>847</v>
      </c>
      <c r="D641" s="55">
        <v>4.0</v>
      </c>
      <c r="E641" s="55" t="s">
        <v>815</v>
      </c>
      <c r="F641" s="55" t="s">
        <v>816</v>
      </c>
      <c r="G641" s="111" t="s">
        <v>820</v>
      </c>
      <c r="H641" s="112">
        <v>1.0</v>
      </c>
    </row>
    <row r="642" ht="14.25" customHeight="1">
      <c r="A642" s="107"/>
      <c r="B642" s="55" t="s">
        <v>850</v>
      </c>
      <c r="C642" s="55" t="s">
        <v>847</v>
      </c>
      <c r="D642" s="55">
        <v>5.0</v>
      </c>
      <c r="E642" s="55" t="s">
        <v>819</v>
      </c>
      <c r="F642" s="55" t="s">
        <v>816</v>
      </c>
      <c r="G642" s="111" t="s">
        <v>820</v>
      </c>
      <c r="H642" s="112">
        <v>1.0</v>
      </c>
    </row>
    <row r="643" ht="14.25" customHeight="1">
      <c r="A643" s="107"/>
      <c r="B643" s="55" t="s">
        <v>850</v>
      </c>
      <c r="C643" s="55" t="s">
        <v>847</v>
      </c>
      <c r="D643" s="55">
        <v>9.0</v>
      </c>
      <c r="E643" s="55" t="s">
        <v>823</v>
      </c>
      <c r="F643" s="55" t="s">
        <v>821</v>
      </c>
      <c r="G643" s="111" t="s">
        <v>817</v>
      </c>
      <c r="H643" s="112">
        <v>1.0</v>
      </c>
    </row>
    <row r="644" ht="14.25" customHeight="1">
      <c r="A644" s="107"/>
      <c r="B644" s="55" t="s">
        <v>850</v>
      </c>
      <c r="C644" s="55" t="s">
        <v>847</v>
      </c>
      <c r="D644" s="55">
        <v>9.0</v>
      </c>
      <c r="E644" s="55" t="s">
        <v>819</v>
      </c>
      <c r="F644" s="55" t="s">
        <v>816</v>
      </c>
      <c r="G644" s="111" t="s">
        <v>820</v>
      </c>
      <c r="H644" s="112">
        <v>2.0</v>
      </c>
    </row>
    <row r="645" ht="14.25" customHeight="1">
      <c r="A645" s="107"/>
      <c r="B645" s="55" t="s">
        <v>850</v>
      </c>
      <c r="C645" s="55" t="s">
        <v>847</v>
      </c>
      <c r="D645" s="55">
        <v>9.0</v>
      </c>
      <c r="E645" s="55" t="s">
        <v>815</v>
      </c>
      <c r="F645" s="55" t="s">
        <v>816</v>
      </c>
      <c r="G645" s="111" t="s">
        <v>820</v>
      </c>
      <c r="H645" s="112">
        <v>4.0</v>
      </c>
    </row>
    <row r="646" ht="14.25" customHeight="1">
      <c r="A646" s="107"/>
      <c r="B646" s="55" t="s">
        <v>850</v>
      </c>
      <c r="C646" s="55" t="s">
        <v>847</v>
      </c>
      <c r="D646" s="55">
        <v>13.0</v>
      </c>
      <c r="E646" s="55" t="s">
        <v>815</v>
      </c>
      <c r="F646" s="55" t="s">
        <v>816</v>
      </c>
      <c r="G646" s="111" t="s">
        <v>820</v>
      </c>
      <c r="H646" s="112">
        <v>2.0</v>
      </c>
    </row>
    <row r="647" ht="14.25" customHeight="1">
      <c r="A647" s="107"/>
      <c r="B647" s="55" t="s">
        <v>850</v>
      </c>
      <c r="C647" s="55" t="s">
        <v>847</v>
      </c>
      <c r="D647" s="55">
        <v>16.0</v>
      </c>
      <c r="E647" s="55" t="s">
        <v>815</v>
      </c>
      <c r="F647" s="55" t="s">
        <v>816</v>
      </c>
      <c r="G647" s="111" t="s">
        <v>820</v>
      </c>
      <c r="H647" s="112">
        <v>2.0</v>
      </c>
    </row>
    <row r="648" ht="14.25" customHeight="1">
      <c r="A648" s="107"/>
      <c r="B648" s="55" t="s">
        <v>850</v>
      </c>
      <c r="C648" s="55" t="s">
        <v>847</v>
      </c>
      <c r="D648" s="55">
        <v>17.0</v>
      </c>
      <c r="E648" s="55" t="s">
        <v>829</v>
      </c>
      <c r="F648" s="55" t="s">
        <v>821</v>
      </c>
      <c r="G648" s="111" t="s">
        <v>828</v>
      </c>
      <c r="H648" s="112">
        <v>1.0</v>
      </c>
    </row>
    <row r="649" ht="14.25" customHeight="1">
      <c r="A649" s="107"/>
      <c r="B649" s="55" t="s">
        <v>850</v>
      </c>
      <c r="C649" s="55" t="s">
        <v>847</v>
      </c>
      <c r="D649" s="55">
        <v>17.0</v>
      </c>
      <c r="E649" s="55" t="s">
        <v>836</v>
      </c>
      <c r="F649" s="55" t="s">
        <v>816</v>
      </c>
      <c r="G649" s="111" t="s">
        <v>820</v>
      </c>
      <c r="H649" s="112">
        <v>1.0</v>
      </c>
    </row>
    <row r="650" ht="14.25" customHeight="1">
      <c r="A650" s="107"/>
      <c r="B650" s="55" t="s">
        <v>850</v>
      </c>
      <c r="C650" s="55" t="s">
        <v>847</v>
      </c>
      <c r="D650" s="55">
        <v>19.0</v>
      </c>
      <c r="E650" s="55" t="s">
        <v>830</v>
      </c>
      <c r="F650" s="55" t="s">
        <v>816</v>
      </c>
      <c r="G650" s="111" t="s">
        <v>818</v>
      </c>
      <c r="H650" s="112">
        <v>3.0</v>
      </c>
    </row>
    <row r="651" ht="14.25" customHeight="1">
      <c r="A651" s="107"/>
      <c r="B651" s="55" t="s">
        <v>850</v>
      </c>
      <c r="C651" s="55" t="s">
        <v>847</v>
      </c>
      <c r="D651" s="55">
        <v>22.0</v>
      </c>
      <c r="E651" s="55" t="s">
        <v>815</v>
      </c>
      <c r="F651" s="55" t="s">
        <v>816</v>
      </c>
      <c r="G651" s="111" t="s">
        <v>826</v>
      </c>
      <c r="H651" s="112">
        <v>2.0</v>
      </c>
    </row>
    <row r="652" ht="14.25" customHeight="1">
      <c r="A652" s="107"/>
      <c r="B652" s="55" t="s">
        <v>850</v>
      </c>
      <c r="C652" s="55" t="s">
        <v>847</v>
      </c>
      <c r="D652" s="55">
        <v>23.0</v>
      </c>
      <c r="E652" s="55" t="s">
        <v>819</v>
      </c>
      <c r="F652" s="55" t="s">
        <v>816</v>
      </c>
      <c r="G652" s="111" t="s">
        <v>820</v>
      </c>
      <c r="H652" s="112">
        <v>4.0</v>
      </c>
    </row>
    <row r="653" ht="14.25" customHeight="1">
      <c r="A653" s="107"/>
      <c r="B653" s="55" t="s">
        <v>850</v>
      </c>
      <c r="C653" s="55" t="s">
        <v>847</v>
      </c>
      <c r="D653" s="55">
        <v>23.0</v>
      </c>
      <c r="E653" s="55" t="s">
        <v>815</v>
      </c>
      <c r="F653" s="55" t="s">
        <v>816</v>
      </c>
      <c r="G653" s="111" t="s">
        <v>820</v>
      </c>
      <c r="H653" s="112">
        <v>2.0</v>
      </c>
    </row>
    <row r="654" ht="14.25" customHeight="1">
      <c r="A654" s="107"/>
      <c r="B654" s="55" t="s">
        <v>850</v>
      </c>
      <c r="C654" s="55" t="s">
        <v>847</v>
      </c>
      <c r="D654" s="55">
        <v>25.0</v>
      </c>
      <c r="E654" s="55" t="s">
        <v>815</v>
      </c>
      <c r="F654" s="55" t="s">
        <v>816</v>
      </c>
      <c r="G654" s="111" t="s">
        <v>820</v>
      </c>
      <c r="H654" s="112">
        <v>2.0</v>
      </c>
    </row>
    <row r="655" ht="14.25" customHeight="1">
      <c r="A655" s="107"/>
      <c r="B655" s="55" t="s">
        <v>850</v>
      </c>
      <c r="C655" s="55" t="s">
        <v>848</v>
      </c>
      <c r="D655" s="55">
        <v>1.0</v>
      </c>
      <c r="E655" s="55" t="s">
        <v>815</v>
      </c>
      <c r="F655" s="55" t="s">
        <v>816</v>
      </c>
      <c r="G655" s="111" t="s">
        <v>826</v>
      </c>
      <c r="H655" s="112">
        <v>3.0</v>
      </c>
    </row>
    <row r="656" ht="14.25" customHeight="1">
      <c r="A656" s="107"/>
      <c r="B656" s="55" t="s">
        <v>850</v>
      </c>
      <c r="C656" s="55" t="s">
        <v>848</v>
      </c>
      <c r="D656" s="55">
        <v>1.0</v>
      </c>
      <c r="E656" s="55" t="s">
        <v>815</v>
      </c>
      <c r="F656" s="55" t="s">
        <v>816</v>
      </c>
      <c r="G656" s="113" t="s">
        <v>820</v>
      </c>
      <c r="H656" s="114">
        <v>1.0</v>
      </c>
    </row>
    <row r="657" ht="14.25" customHeight="1">
      <c r="A657" s="107"/>
      <c r="B657" s="55" t="s">
        <v>850</v>
      </c>
      <c r="C657" s="55" t="s">
        <v>848</v>
      </c>
      <c r="D657" s="55">
        <v>3.0</v>
      </c>
      <c r="E657" s="55" t="s">
        <v>819</v>
      </c>
      <c r="F657" s="55" t="s">
        <v>821</v>
      </c>
      <c r="G657" s="111" t="s">
        <v>820</v>
      </c>
      <c r="H657" s="112">
        <v>1.0</v>
      </c>
    </row>
    <row r="658" ht="14.25" customHeight="1">
      <c r="A658" s="107"/>
      <c r="B658" s="55" t="s">
        <v>850</v>
      </c>
      <c r="C658" s="55" t="s">
        <v>848</v>
      </c>
      <c r="D658" s="55">
        <v>3.0</v>
      </c>
      <c r="E658" s="55" t="s">
        <v>815</v>
      </c>
      <c r="F658" s="55" t="s">
        <v>816</v>
      </c>
      <c r="G658" s="111" t="s">
        <v>820</v>
      </c>
      <c r="H658" s="112">
        <v>3.0</v>
      </c>
    </row>
    <row r="659" ht="14.25" customHeight="1">
      <c r="A659" s="107"/>
      <c r="B659" s="55" t="s">
        <v>850</v>
      </c>
      <c r="C659" s="55" t="s">
        <v>848</v>
      </c>
      <c r="D659" s="55">
        <v>7.0</v>
      </c>
      <c r="E659" s="55" t="s">
        <v>836</v>
      </c>
      <c r="F659" s="55" t="s">
        <v>821</v>
      </c>
      <c r="G659" s="111" t="s">
        <v>820</v>
      </c>
      <c r="H659" s="112">
        <v>1.0</v>
      </c>
    </row>
    <row r="660" ht="14.25" customHeight="1">
      <c r="A660" s="107"/>
      <c r="B660" s="55" t="s">
        <v>850</v>
      </c>
      <c r="C660" s="55" t="s">
        <v>848</v>
      </c>
      <c r="D660" s="55">
        <v>8.0</v>
      </c>
      <c r="E660" s="55" t="s">
        <v>815</v>
      </c>
      <c r="F660" s="55" t="s">
        <v>821</v>
      </c>
      <c r="G660" s="111" t="s">
        <v>820</v>
      </c>
      <c r="H660" s="112">
        <v>1.0</v>
      </c>
    </row>
    <row r="661" ht="14.25" customHeight="1">
      <c r="A661" s="107"/>
      <c r="B661" s="55" t="s">
        <v>850</v>
      </c>
      <c r="C661" s="55" t="s">
        <v>848</v>
      </c>
      <c r="D661" s="55">
        <v>8.0</v>
      </c>
      <c r="E661" s="55" t="s">
        <v>815</v>
      </c>
      <c r="F661" s="55" t="s">
        <v>816</v>
      </c>
      <c r="G661" s="111" t="s">
        <v>820</v>
      </c>
      <c r="H661" s="112">
        <v>1.0</v>
      </c>
    </row>
    <row r="662" ht="14.25" customHeight="1">
      <c r="A662" s="107"/>
      <c r="B662" s="55" t="s">
        <v>850</v>
      </c>
      <c r="C662" s="55" t="s">
        <v>848</v>
      </c>
      <c r="D662" s="55">
        <v>16.0</v>
      </c>
      <c r="E662" s="55" t="s">
        <v>815</v>
      </c>
      <c r="F662" s="55" t="s">
        <v>816</v>
      </c>
      <c r="G662" s="111" t="s">
        <v>820</v>
      </c>
      <c r="H662" s="112">
        <v>1.0</v>
      </c>
    </row>
    <row r="663" ht="14.25" customHeight="1">
      <c r="B663" s="115" t="s">
        <v>851</v>
      </c>
      <c r="H663" s="116"/>
    </row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8:$H$663"/>
  <mergeCells count="1">
    <mergeCell ref="B7:H7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63"/>
    <col customWidth="1" min="4" max="4" width="20.63"/>
    <col customWidth="1" min="5" max="26" width="9.38"/>
  </cols>
  <sheetData>
    <row r="1" ht="14.25" customHeight="1">
      <c r="A1" s="92" t="s">
        <v>852</v>
      </c>
    </row>
    <row r="2" ht="14.25" customHeight="1"/>
    <row r="3" ht="14.25" customHeight="1">
      <c r="A3" s="117" t="s">
        <v>853</v>
      </c>
      <c r="B3" s="118"/>
      <c r="C3" s="118"/>
      <c r="D3" s="119"/>
      <c r="F3" s="55"/>
      <c r="G3" s="55">
        <v>2018.0</v>
      </c>
      <c r="H3" s="55">
        <v>2019.0</v>
      </c>
      <c r="I3" s="55">
        <v>2020.0</v>
      </c>
    </row>
    <row r="4" ht="14.25" customHeight="1">
      <c r="A4" s="55"/>
      <c r="B4" s="55"/>
      <c r="C4" s="57" t="s">
        <v>812</v>
      </c>
      <c r="D4" s="120" t="s">
        <v>854</v>
      </c>
      <c r="F4" s="55" t="s">
        <v>776</v>
      </c>
      <c r="G4" s="121">
        <f>D5</f>
        <v>11614</v>
      </c>
      <c r="H4" s="121">
        <f>D6</f>
        <v>6891.166667</v>
      </c>
      <c r="I4" s="121">
        <f>D18</f>
        <v>8515.5</v>
      </c>
    </row>
    <row r="5" ht="14.25" customHeight="1">
      <c r="A5" s="122">
        <v>2018.0</v>
      </c>
      <c r="B5" s="57" t="s">
        <v>855</v>
      </c>
      <c r="C5" s="121">
        <v>11614.0</v>
      </c>
      <c r="D5" s="123">
        <v>11614.0</v>
      </c>
      <c r="F5" s="55" t="s">
        <v>61</v>
      </c>
      <c r="G5" s="121">
        <f>D36</f>
        <v>21496.08333</v>
      </c>
      <c r="H5" s="121">
        <f>D48</f>
        <v>21530.8</v>
      </c>
      <c r="I5" s="121">
        <f>D60</f>
        <v>21941.08333</v>
      </c>
    </row>
    <row r="6" ht="14.25" customHeight="1">
      <c r="A6" s="124">
        <v>2019.0</v>
      </c>
      <c r="B6" s="57" t="s">
        <v>814</v>
      </c>
      <c r="C6" s="55">
        <v>6854.0</v>
      </c>
      <c r="D6" s="125">
        <f>AVERAGE(C6:C17)</f>
        <v>6891.166667</v>
      </c>
      <c r="F6" s="55" t="s">
        <v>778</v>
      </c>
      <c r="G6" s="121">
        <f t="shared" ref="G6:I6" si="1">SUM(G4:G5)</f>
        <v>33110.08333</v>
      </c>
      <c r="H6" s="121">
        <f t="shared" si="1"/>
        <v>28421.96667</v>
      </c>
      <c r="I6" s="121">
        <f t="shared" si="1"/>
        <v>30456.58333</v>
      </c>
    </row>
    <row r="7" ht="14.25" customHeight="1">
      <c r="A7" s="33"/>
      <c r="B7" s="57" t="s">
        <v>833</v>
      </c>
      <c r="C7" s="55">
        <v>6854.0</v>
      </c>
      <c r="D7" s="33"/>
    </row>
    <row r="8" ht="14.25" customHeight="1">
      <c r="A8" s="33"/>
      <c r="B8" s="57" t="s">
        <v>835</v>
      </c>
      <c r="C8" s="55">
        <v>6854.0</v>
      </c>
      <c r="D8" s="33"/>
    </row>
    <row r="9" ht="14.25" customHeight="1">
      <c r="A9" s="33"/>
      <c r="B9" s="57" t="s">
        <v>837</v>
      </c>
      <c r="C9" s="55">
        <v>6854.0</v>
      </c>
      <c r="D9" s="33"/>
    </row>
    <row r="10" ht="14.25" customHeight="1">
      <c r="A10" s="33"/>
      <c r="B10" s="57" t="s">
        <v>838</v>
      </c>
      <c r="C10" s="55">
        <v>6854.0</v>
      </c>
      <c r="D10" s="33"/>
    </row>
    <row r="11" ht="14.25" customHeight="1">
      <c r="A11" s="33"/>
      <c r="B11" s="57" t="s">
        <v>841</v>
      </c>
      <c r="C11" s="55">
        <v>6854.0</v>
      </c>
      <c r="D11" s="33"/>
    </row>
    <row r="12" ht="14.25" customHeight="1">
      <c r="A12" s="33"/>
      <c r="B12" s="57" t="s">
        <v>842</v>
      </c>
      <c r="C12" s="55">
        <v>6854.0</v>
      </c>
      <c r="D12" s="33"/>
    </row>
    <row r="13" ht="14.25" customHeight="1">
      <c r="A13" s="33"/>
      <c r="B13" s="57" t="s">
        <v>843</v>
      </c>
      <c r="C13" s="55">
        <v>6854.0</v>
      </c>
      <c r="D13" s="33"/>
    </row>
    <row r="14" ht="14.25" customHeight="1">
      <c r="A14" s="33"/>
      <c r="B14" s="57" t="s">
        <v>845</v>
      </c>
      <c r="C14" s="55">
        <v>6854.0</v>
      </c>
      <c r="D14" s="33"/>
    </row>
    <row r="15" ht="14.25" customHeight="1">
      <c r="A15" s="33"/>
      <c r="B15" s="57" t="s">
        <v>846</v>
      </c>
      <c r="C15" s="55">
        <v>6854.0</v>
      </c>
      <c r="D15" s="33"/>
    </row>
    <row r="16" ht="14.25" customHeight="1">
      <c r="A16" s="33"/>
      <c r="B16" s="57" t="s">
        <v>847</v>
      </c>
      <c r="C16" s="55">
        <v>6854.0</v>
      </c>
      <c r="D16" s="33"/>
    </row>
    <row r="17" ht="14.25" customHeight="1">
      <c r="A17" s="36"/>
      <c r="B17" s="57" t="s">
        <v>848</v>
      </c>
      <c r="C17" s="55">
        <v>7300.0</v>
      </c>
      <c r="D17" s="36"/>
    </row>
    <row r="18" ht="14.25" customHeight="1">
      <c r="A18" s="124">
        <v>2020.0</v>
      </c>
      <c r="B18" s="57" t="s">
        <v>814</v>
      </c>
      <c r="C18" s="55">
        <v>7300.0</v>
      </c>
      <c r="D18" s="125">
        <f>AVERAGE(C18:C29)</f>
        <v>8515.5</v>
      </c>
    </row>
    <row r="19" ht="14.25" customHeight="1">
      <c r="A19" s="33"/>
      <c r="B19" s="57" t="s">
        <v>833</v>
      </c>
      <c r="C19" s="55">
        <v>8626.0</v>
      </c>
      <c r="D19" s="33"/>
    </row>
    <row r="20" ht="14.25" customHeight="1">
      <c r="A20" s="33"/>
      <c r="B20" s="57" t="s">
        <v>835</v>
      </c>
      <c r="C20" s="55">
        <v>8626.0</v>
      </c>
      <c r="D20" s="33"/>
    </row>
    <row r="21" ht="14.25" customHeight="1">
      <c r="A21" s="33"/>
      <c r="B21" s="57" t="s">
        <v>837</v>
      </c>
      <c r="C21" s="55">
        <v>8626.0</v>
      </c>
      <c r="D21" s="33"/>
    </row>
    <row r="22" ht="14.25" customHeight="1">
      <c r="A22" s="33"/>
      <c r="B22" s="57" t="s">
        <v>838</v>
      </c>
      <c r="C22" s="55">
        <v>8626.0</v>
      </c>
      <c r="D22" s="33"/>
    </row>
    <row r="23" ht="14.25" customHeight="1">
      <c r="A23" s="33"/>
      <c r="B23" s="57" t="s">
        <v>841</v>
      </c>
      <c r="C23" s="55">
        <v>8626.0</v>
      </c>
      <c r="D23" s="33"/>
    </row>
    <row r="24" ht="14.25" customHeight="1">
      <c r="A24" s="33"/>
      <c r="B24" s="57" t="s">
        <v>842</v>
      </c>
      <c r="C24" s="55">
        <v>8626.0</v>
      </c>
      <c r="D24" s="33"/>
    </row>
    <row r="25" ht="14.25" customHeight="1">
      <c r="A25" s="33"/>
      <c r="B25" s="57" t="s">
        <v>843</v>
      </c>
      <c r="C25" s="55">
        <v>8626.0</v>
      </c>
      <c r="D25" s="33"/>
    </row>
    <row r="26" ht="14.25" customHeight="1">
      <c r="A26" s="33"/>
      <c r="B26" s="57" t="s">
        <v>845</v>
      </c>
      <c r="C26" s="55">
        <v>8626.0</v>
      </c>
      <c r="D26" s="33"/>
    </row>
    <row r="27" ht="14.25" customHeight="1">
      <c r="A27" s="33"/>
      <c r="B27" s="57" t="s">
        <v>846</v>
      </c>
      <c r="C27" s="55">
        <v>8626.0</v>
      </c>
      <c r="D27" s="33"/>
    </row>
    <row r="28" ht="14.25" customHeight="1">
      <c r="A28" s="33"/>
      <c r="B28" s="57" t="s">
        <v>847</v>
      </c>
      <c r="C28" s="55">
        <v>8626.0</v>
      </c>
      <c r="D28" s="33"/>
    </row>
    <row r="29" ht="14.25" customHeight="1">
      <c r="A29" s="36"/>
      <c r="B29" s="57" t="s">
        <v>848</v>
      </c>
      <c r="C29" s="55">
        <v>8626.0</v>
      </c>
      <c r="D29" s="36"/>
    </row>
    <row r="30" ht="14.25" customHeight="1"/>
    <row r="31" ht="14.25" customHeight="1"/>
    <row r="32" ht="14.25" customHeight="1"/>
    <row r="33" ht="14.25" customHeight="1"/>
    <row r="34" ht="14.25" customHeight="1">
      <c r="A34" s="126" t="s">
        <v>856</v>
      </c>
      <c r="B34" s="127"/>
      <c r="C34" s="127"/>
      <c r="D34" s="128"/>
    </row>
    <row r="35" ht="14.25" customHeight="1">
      <c r="D35" s="66"/>
    </row>
    <row r="36" ht="14.25" customHeight="1">
      <c r="A36" s="124">
        <v>2018.0</v>
      </c>
      <c r="B36" s="57" t="s">
        <v>814</v>
      </c>
      <c r="C36" s="122">
        <v>21298.0</v>
      </c>
      <c r="D36" s="125">
        <f>AVERAGE(C36:C47)</f>
        <v>21496.08333</v>
      </c>
    </row>
    <row r="37" ht="14.25" customHeight="1">
      <c r="A37" s="33"/>
      <c r="B37" s="57" t="s">
        <v>833</v>
      </c>
      <c r="C37" s="129">
        <v>21600.0</v>
      </c>
      <c r="D37" s="33"/>
    </row>
    <row r="38" ht="14.25" customHeight="1">
      <c r="A38" s="33"/>
      <c r="B38" s="57" t="s">
        <v>835</v>
      </c>
      <c r="C38" s="122">
        <v>21592.0</v>
      </c>
      <c r="D38" s="33"/>
    </row>
    <row r="39" ht="14.25" customHeight="1">
      <c r="A39" s="33"/>
      <c r="B39" s="57" t="s">
        <v>837</v>
      </c>
      <c r="C39" s="122">
        <v>21507.0</v>
      </c>
      <c r="D39" s="33"/>
    </row>
    <row r="40" ht="14.25" customHeight="1">
      <c r="A40" s="33"/>
      <c r="B40" s="57" t="s">
        <v>838</v>
      </c>
      <c r="C40" s="122">
        <v>21437.0</v>
      </c>
      <c r="D40" s="33"/>
    </row>
    <row r="41" ht="14.25" customHeight="1">
      <c r="A41" s="33"/>
      <c r="B41" s="57" t="s">
        <v>841</v>
      </c>
      <c r="C41" s="122">
        <v>21437.0</v>
      </c>
      <c r="D41" s="33"/>
    </row>
    <row r="42" ht="14.25" customHeight="1">
      <c r="A42" s="33"/>
      <c r="B42" s="57" t="s">
        <v>842</v>
      </c>
      <c r="C42" s="122">
        <v>21621.0</v>
      </c>
      <c r="D42" s="33"/>
    </row>
    <row r="43" ht="14.25" customHeight="1">
      <c r="A43" s="33"/>
      <c r="B43" s="57" t="s">
        <v>843</v>
      </c>
      <c r="C43" s="122">
        <v>21543.0</v>
      </c>
      <c r="D43" s="33"/>
    </row>
    <row r="44" ht="14.25" customHeight="1">
      <c r="A44" s="33"/>
      <c r="B44" s="57" t="s">
        <v>845</v>
      </c>
      <c r="C44" s="122">
        <v>21529.0</v>
      </c>
      <c r="D44" s="33"/>
    </row>
    <row r="45" ht="14.25" customHeight="1">
      <c r="A45" s="33"/>
      <c r="B45" s="57" t="s">
        <v>846</v>
      </c>
      <c r="C45" s="122">
        <v>21489.0</v>
      </c>
      <c r="D45" s="33"/>
    </row>
    <row r="46" ht="14.25" customHeight="1">
      <c r="A46" s="33"/>
      <c r="B46" s="57" t="s">
        <v>847</v>
      </c>
      <c r="C46" s="122">
        <v>21473.0</v>
      </c>
      <c r="D46" s="33"/>
    </row>
    <row r="47" ht="14.25" customHeight="1">
      <c r="A47" s="36"/>
      <c r="B47" s="57" t="s">
        <v>848</v>
      </c>
      <c r="C47" s="122">
        <v>21427.0</v>
      </c>
      <c r="D47" s="36"/>
    </row>
    <row r="48" ht="14.25" customHeight="1">
      <c r="A48" s="124">
        <v>2019.0</v>
      </c>
      <c r="B48" s="57" t="s">
        <v>814</v>
      </c>
      <c r="C48" s="122">
        <v>21599.0</v>
      </c>
      <c r="D48" s="125">
        <f>AVERAGE(C48:C49,C51:C52,C54:C59)</f>
        <v>21530.8</v>
      </c>
    </row>
    <row r="49" ht="14.25" customHeight="1">
      <c r="A49" s="33"/>
      <c r="B49" s="57" t="s">
        <v>833</v>
      </c>
      <c r="C49" s="122">
        <v>21548.0</v>
      </c>
      <c r="D49" s="33"/>
    </row>
    <row r="50" ht="14.25" customHeight="1">
      <c r="A50" s="33"/>
      <c r="B50" s="57" t="s">
        <v>835</v>
      </c>
      <c r="C50" s="129" t="s">
        <v>857</v>
      </c>
      <c r="D50" s="33"/>
    </row>
    <row r="51" ht="14.25" customHeight="1">
      <c r="A51" s="33"/>
      <c r="B51" s="57" t="s">
        <v>837</v>
      </c>
      <c r="C51" s="129">
        <v>21407.0</v>
      </c>
      <c r="D51" s="33"/>
    </row>
    <row r="52" ht="14.25" customHeight="1">
      <c r="A52" s="33"/>
      <c r="B52" s="57" t="s">
        <v>838</v>
      </c>
      <c r="C52" s="129">
        <v>21422.0</v>
      </c>
      <c r="D52" s="33"/>
    </row>
    <row r="53" ht="14.25" customHeight="1">
      <c r="A53" s="33"/>
      <c r="B53" s="57" t="s">
        <v>841</v>
      </c>
      <c r="C53" s="129" t="s">
        <v>857</v>
      </c>
      <c r="D53" s="33"/>
    </row>
    <row r="54" ht="14.25" customHeight="1">
      <c r="A54" s="33"/>
      <c r="B54" s="57" t="s">
        <v>842</v>
      </c>
      <c r="C54" s="129">
        <v>21641.0</v>
      </c>
      <c r="D54" s="33"/>
    </row>
    <row r="55" ht="14.25" customHeight="1">
      <c r="A55" s="33"/>
      <c r="B55" s="57" t="s">
        <v>843</v>
      </c>
      <c r="C55" s="129">
        <v>21543.0</v>
      </c>
      <c r="D55" s="33"/>
    </row>
    <row r="56" ht="14.25" customHeight="1">
      <c r="A56" s="33"/>
      <c r="B56" s="57" t="s">
        <v>845</v>
      </c>
      <c r="C56" s="129">
        <v>21545.0</v>
      </c>
      <c r="D56" s="33"/>
    </row>
    <row r="57" ht="14.25" customHeight="1">
      <c r="A57" s="33"/>
      <c r="B57" s="57" t="s">
        <v>846</v>
      </c>
      <c r="C57" s="129">
        <v>21543.0</v>
      </c>
      <c r="D57" s="33"/>
    </row>
    <row r="58" ht="14.25" customHeight="1">
      <c r="A58" s="33"/>
      <c r="B58" s="57" t="s">
        <v>847</v>
      </c>
      <c r="C58" s="129">
        <v>21537.0</v>
      </c>
      <c r="D58" s="33"/>
    </row>
    <row r="59" ht="14.25" customHeight="1">
      <c r="A59" s="36"/>
      <c r="B59" s="57" t="s">
        <v>848</v>
      </c>
      <c r="C59" s="129">
        <v>21523.0</v>
      </c>
      <c r="D59" s="36"/>
    </row>
    <row r="60" ht="14.25" customHeight="1">
      <c r="A60" s="124">
        <v>2020.0</v>
      </c>
      <c r="B60" s="57" t="s">
        <v>814</v>
      </c>
      <c r="C60" s="129">
        <v>21523.0</v>
      </c>
      <c r="D60" s="125">
        <f>AVERAGE(C60:C71)</f>
        <v>21941.08333</v>
      </c>
    </row>
    <row r="61" ht="14.25" customHeight="1">
      <c r="A61" s="33"/>
      <c r="B61" s="57" t="s">
        <v>833</v>
      </c>
      <c r="C61" s="129">
        <v>21773.0</v>
      </c>
      <c r="D61" s="33"/>
    </row>
    <row r="62" ht="14.25" customHeight="1">
      <c r="A62" s="33"/>
      <c r="B62" s="57" t="s">
        <v>835</v>
      </c>
      <c r="C62" s="129">
        <v>21747.0</v>
      </c>
      <c r="D62" s="33"/>
    </row>
    <row r="63" ht="14.25" customHeight="1">
      <c r="A63" s="33"/>
      <c r="B63" s="57" t="s">
        <v>837</v>
      </c>
      <c r="C63" s="129">
        <v>21742.0</v>
      </c>
      <c r="D63" s="33"/>
    </row>
    <row r="64" ht="14.25" customHeight="1">
      <c r="A64" s="33"/>
      <c r="B64" s="57" t="s">
        <v>838</v>
      </c>
      <c r="C64" s="129">
        <v>22134.0</v>
      </c>
      <c r="D64" s="33"/>
    </row>
    <row r="65" ht="14.25" customHeight="1">
      <c r="A65" s="33"/>
      <c r="B65" s="57" t="s">
        <v>841</v>
      </c>
      <c r="C65" s="129">
        <v>22094.0</v>
      </c>
      <c r="D65" s="33"/>
    </row>
    <row r="66" ht="14.25" customHeight="1">
      <c r="A66" s="33"/>
      <c r="B66" s="57" t="s">
        <v>842</v>
      </c>
      <c r="C66" s="129">
        <v>22118.0</v>
      </c>
      <c r="D66" s="33"/>
    </row>
    <row r="67" ht="14.25" customHeight="1">
      <c r="A67" s="33"/>
      <c r="B67" s="57" t="s">
        <v>843</v>
      </c>
      <c r="C67" s="129">
        <v>22067.0</v>
      </c>
      <c r="D67" s="33"/>
    </row>
    <row r="68" ht="14.25" customHeight="1">
      <c r="A68" s="33"/>
      <c r="B68" s="57" t="s">
        <v>845</v>
      </c>
      <c r="C68" s="129">
        <v>22056.0</v>
      </c>
      <c r="D68" s="33"/>
    </row>
    <row r="69" ht="14.25" customHeight="1">
      <c r="A69" s="33"/>
      <c r="B69" s="57" t="s">
        <v>846</v>
      </c>
      <c r="C69" s="129">
        <v>22033.0</v>
      </c>
      <c r="D69" s="33"/>
    </row>
    <row r="70" ht="14.25" customHeight="1">
      <c r="A70" s="33"/>
      <c r="B70" s="57" t="s">
        <v>847</v>
      </c>
      <c r="C70" s="129">
        <v>22007.0</v>
      </c>
      <c r="D70" s="33"/>
    </row>
    <row r="71" ht="14.25" customHeight="1">
      <c r="A71" s="36"/>
      <c r="B71" s="57" t="s">
        <v>848</v>
      </c>
      <c r="C71" s="129">
        <v>21999.0</v>
      </c>
      <c r="D71" s="36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48:A59"/>
    <mergeCell ref="A60:A71"/>
    <mergeCell ref="A6:A17"/>
    <mergeCell ref="D6:D17"/>
    <mergeCell ref="A18:A29"/>
    <mergeCell ref="D18:D29"/>
    <mergeCell ref="A36:A47"/>
    <mergeCell ref="D36:D47"/>
    <mergeCell ref="D48:D59"/>
    <mergeCell ref="D60:D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7.88"/>
  </cols>
  <sheetData>
    <row r="1">
      <c r="A1" s="45" t="s">
        <v>50</v>
      </c>
      <c r="B1" s="46" t="s">
        <v>51</v>
      </c>
      <c r="C1" s="46" t="s">
        <v>52</v>
      </c>
      <c r="D1" s="46" t="s">
        <v>53</v>
      </c>
      <c r="E1" s="46" t="s">
        <v>54</v>
      </c>
    </row>
    <row r="2">
      <c r="A2" s="45">
        <v>2018.0</v>
      </c>
      <c r="B2" s="47">
        <v>19.299256772232024</v>
      </c>
      <c r="C2" s="47">
        <v>13.500419056631793</v>
      </c>
      <c r="D2" s="47">
        <v>196.46582989572667</v>
      </c>
      <c r="E2" s="47">
        <v>10.738255033557047</v>
      </c>
    </row>
    <row r="3">
      <c r="A3" s="45">
        <v>2019.0</v>
      </c>
      <c r="B3" s="47">
        <v>12.701443367160847</v>
      </c>
      <c r="C3" s="47">
        <v>16.923529804998246</v>
      </c>
      <c r="D3" s="47">
        <v>139.78624514606662</v>
      </c>
      <c r="E3" s="47">
        <v>10.395010395010395</v>
      </c>
    </row>
    <row r="4">
      <c r="A4" s="45">
        <v>2020.0</v>
      </c>
      <c r="B4" s="47">
        <v>14.18412549011024</v>
      </c>
      <c r="C4" s="47">
        <v>7.978570588187011</v>
      </c>
      <c r="D4" s="47">
        <v>90.71930261383007</v>
      </c>
      <c r="E4" s="47">
        <v>11.934156378600823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5.25"/>
    <col customWidth="1" min="2" max="6" width="9.38"/>
    <col customWidth="1" min="7" max="7" width="25.25"/>
    <col customWidth="1" min="8" max="26" width="9.38"/>
  </cols>
  <sheetData>
    <row r="1" ht="14.25" customHeight="1">
      <c r="A1" s="48" t="s">
        <v>55</v>
      </c>
      <c r="G1" s="49"/>
      <c r="K1" s="50" t="s">
        <v>56</v>
      </c>
      <c r="L1" s="10"/>
      <c r="M1" s="10"/>
      <c r="N1" s="10"/>
      <c r="O1" s="11"/>
    </row>
    <row r="2" ht="14.25" customHeight="1">
      <c r="A2" s="51" t="s">
        <v>50</v>
      </c>
      <c r="B2" s="51">
        <v>2018.0</v>
      </c>
      <c r="C2" s="51">
        <v>2019.0</v>
      </c>
      <c r="D2" s="51">
        <v>2020.0</v>
      </c>
      <c r="K2" s="52" t="s">
        <v>50</v>
      </c>
      <c r="L2" s="53">
        <v>2018.0</v>
      </c>
      <c r="M2" s="53">
        <v>2019.0</v>
      </c>
      <c r="N2" s="53">
        <v>2020.0</v>
      </c>
      <c r="O2" s="52" t="s">
        <v>57</v>
      </c>
    </row>
    <row r="3" ht="14.25" customHeight="1">
      <c r="A3" s="54" t="s">
        <v>58</v>
      </c>
      <c r="B3" s="55">
        <f>587+52</f>
        <v>639</v>
      </c>
      <c r="C3" s="55">
        <f>337+24</f>
        <v>361</v>
      </c>
      <c r="D3" s="55">
        <f>388+44</f>
        <v>432</v>
      </c>
      <c r="K3" s="52" t="s">
        <v>59</v>
      </c>
      <c r="L3" s="53">
        <v>48.0</v>
      </c>
      <c r="M3" s="53">
        <v>81.0</v>
      </c>
      <c r="N3" s="53">
        <v>35.0</v>
      </c>
      <c r="O3" s="53">
        <v>164.0</v>
      </c>
    </row>
    <row r="4" ht="14.25" customHeight="1">
      <c r="A4" s="54" t="s">
        <v>60</v>
      </c>
      <c r="B4" s="56">
        <v>33110.08333333333</v>
      </c>
      <c r="C4" s="56">
        <v>28421.966666666667</v>
      </c>
      <c r="D4" s="56">
        <v>30456.583333333332</v>
      </c>
      <c r="K4" s="52" t="s">
        <v>61</v>
      </c>
      <c r="L4" s="53">
        <v>399.0</v>
      </c>
      <c r="M4" s="53">
        <v>400.0</v>
      </c>
      <c r="N4" s="53">
        <v>208.0</v>
      </c>
      <c r="O4" s="53">
        <v>1007.0</v>
      </c>
    </row>
    <row r="5" ht="14.25" customHeight="1">
      <c r="A5" s="57" t="s">
        <v>62</v>
      </c>
      <c r="B5" s="58">
        <f t="shared" ref="B5:D5" si="1">B3/B4*1000</f>
        <v>19.29925677</v>
      </c>
      <c r="C5" s="58">
        <f t="shared" si="1"/>
        <v>12.70144337</v>
      </c>
      <c r="D5" s="58">
        <f t="shared" si="1"/>
        <v>14.18412549</v>
      </c>
      <c r="K5" s="52" t="s">
        <v>57</v>
      </c>
      <c r="L5" s="53">
        <v>447.0</v>
      </c>
      <c r="M5" s="53">
        <v>481.0</v>
      </c>
      <c r="N5" s="53">
        <v>243.0</v>
      </c>
      <c r="O5" s="53">
        <v>1171.0</v>
      </c>
    </row>
    <row r="6" ht="14.25" customHeight="1">
      <c r="A6" s="59" t="s">
        <v>63</v>
      </c>
      <c r="K6" s="60"/>
      <c r="L6" s="60"/>
      <c r="M6" s="60"/>
      <c r="N6" s="60"/>
      <c r="O6" s="60"/>
    </row>
    <row r="7" ht="14.25" customHeight="1">
      <c r="G7" s="49"/>
      <c r="K7" s="50" t="s">
        <v>64</v>
      </c>
      <c r="L7" s="10"/>
      <c r="M7" s="10"/>
      <c r="N7" s="10"/>
      <c r="O7" s="11"/>
    </row>
    <row r="8" ht="14.25" customHeight="1">
      <c r="A8" s="48" t="s">
        <v>65</v>
      </c>
      <c r="G8" s="61"/>
      <c r="K8" s="52" t="s">
        <v>50</v>
      </c>
      <c r="L8" s="53">
        <v>2018.0</v>
      </c>
      <c r="M8" s="53">
        <v>2019.0</v>
      </c>
      <c r="N8" s="53">
        <v>2020.0</v>
      </c>
      <c r="O8" s="52" t="s">
        <v>57</v>
      </c>
    </row>
    <row r="9" ht="14.25" customHeight="1">
      <c r="A9" s="51" t="s">
        <v>50</v>
      </c>
      <c r="B9" s="51">
        <v>2018.0</v>
      </c>
      <c r="C9" s="51">
        <v>2019.0</v>
      </c>
      <c r="D9" s="51">
        <v>2020.0</v>
      </c>
      <c r="G9" s="61"/>
      <c r="K9" s="52" t="s">
        <v>59</v>
      </c>
      <c r="L9" s="53">
        <v>16.0</v>
      </c>
      <c r="M9" s="53">
        <v>12.0</v>
      </c>
      <c r="N9" s="53">
        <v>8.0</v>
      </c>
      <c r="O9" s="53">
        <v>36.0</v>
      </c>
    </row>
    <row r="10" ht="14.25" customHeight="1">
      <c r="A10" s="54" t="s">
        <v>66</v>
      </c>
      <c r="B10" s="55">
        <v>447.0</v>
      </c>
      <c r="C10" s="55">
        <v>481.0</v>
      </c>
      <c r="D10" s="55">
        <v>243.0</v>
      </c>
      <c r="F10" s="62" t="s">
        <v>67</v>
      </c>
      <c r="G10" s="11"/>
      <c r="K10" s="52" t="s">
        <v>61</v>
      </c>
      <c r="L10" s="53">
        <v>306.0</v>
      </c>
      <c r="M10" s="53">
        <v>162.0</v>
      </c>
      <c r="N10" s="53">
        <v>74.0</v>
      </c>
      <c r="O10" s="53">
        <v>542.0</v>
      </c>
    </row>
    <row r="11" ht="14.25" customHeight="1">
      <c r="A11" s="54" t="s">
        <v>60</v>
      </c>
      <c r="B11" s="56">
        <v>33110.08333333333</v>
      </c>
      <c r="C11" s="56">
        <v>28421.966666666667</v>
      </c>
      <c r="D11" s="56">
        <v>30456.583333333332</v>
      </c>
      <c r="G11" s="61"/>
      <c r="K11" s="52" t="s">
        <v>57</v>
      </c>
      <c r="L11" s="53">
        <v>322.0</v>
      </c>
      <c r="M11" s="53">
        <v>174.0</v>
      </c>
      <c r="N11" s="53">
        <v>82.0</v>
      </c>
      <c r="O11" s="53">
        <v>578.0</v>
      </c>
    </row>
    <row r="12" ht="14.25" customHeight="1">
      <c r="A12" s="57" t="s">
        <v>68</v>
      </c>
      <c r="B12" s="58">
        <f t="shared" ref="B12:D12" si="2">B10/B11*1000</f>
        <v>13.50041906</v>
      </c>
      <c r="C12" s="58">
        <f t="shared" si="2"/>
        <v>16.9235298</v>
      </c>
      <c r="D12" s="58">
        <f t="shared" si="2"/>
        <v>7.978570588</v>
      </c>
      <c r="G12" s="61"/>
    </row>
    <row r="13" ht="14.25" customHeight="1">
      <c r="G13" s="61"/>
    </row>
    <row r="14" ht="14.25" customHeight="1">
      <c r="A14" s="48" t="s">
        <v>69</v>
      </c>
      <c r="G14" s="61"/>
    </row>
    <row r="15" ht="14.25" customHeight="1">
      <c r="A15" s="51" t="s">
        <v>50</v>
      </c>
      <c r="B15" s="51">
        <v>2018.0</v>
      </c>
      <c r="C15" s="51">
        <v>2019.0</v>
      </c>
      <c r="D15" s="51">
        <v>2020.0</v>
      </c>
      <c r="G15" s="61"/>
    </row>
    <row r="16" ht="14.25" customHeight="1">
      <c r="A16" s="54" t="s">
        <v>70</v>
      </c>
      <c r="B16" s="55">
        <v>6505.0</v>
      </c>
      <c r="C16" s="55">
        <v>3973.0</v>
      </c>
      <c r="D16" s="55">
        <v>2763.0</v>
      </c>
      <c r="G16" s="61"/>
    </row>
    <row r="17" ht="14.25" customHeight="1">
      <c r="A17" s="54" t="s">
        <v>60</v>
      </c>
      <c r="B17" s="56">
        <v>33110.08333333333</v>
      </c>
      <c r="C17" s="56">
        <v>28421.966666666667</v>
      </c>
      <c r="D17" s="56">
        <v>30456.583333333332</v>
      </c>
      <c r="G17" s="61"/>
    </row>
    <row r="18" ht="14.25" customHeight="1">
      <c r="A18" s="57" t="s">
        <v>71</v>
      </c>
      <c r="B18" s="58">
        <f t="shared" ref="B18:D18" si="3">B16/B17*1000</f>
        <v>196.4658299</v>
      </c>
      <c r="C18" s="58">
        <f t="shared" si="3"/>
        <v>139.7862451</v>
      </c>
      <c r="D18" s="58">
        <f t="shared" si="3"/>
        <v>90.71930261</v>
      </c>
      <c r="G18" s="61"/>
    </row>
    <row r="19" ht="14.25" customHeight="1">
      <c r="G19" s="61"/>
    </row>
    <row r="20" ht="14.25" customHeight="1">
      <c r="A20" s="48" t="s">
        <v>72</v>
      </c>
      <c r="G20" s="61"/>
    </row>
    <row r="21" ht="14.25" customHeight="1">
      <c r="A21" s="63" t="s">
        <v>73</v>
      </c>
      <c r="B21" s="51">
        <v>2018.0</v>
      </c>
      <c r="C21" s="51">
        <v>2019.0</v>
      </c>
      <c r="D21" s="51">
        <v>2020.0</v>
      </c>
      <c r="G21" s="61"/>
    </row>
    <row r="22" ht="14.25" customHeight="1">
      <c r="A22" s="64" t="s">
        <v>74</v>
      </c>
      <c r="B22" s="57">
        <v>18.0</v>
      </c>
      <c r="C22" s="57">
        <v>19.0</v>
      </c>
      <c r="D22" s="57">
        <v>12.0</v>
      </c>
      <c r="F22" s="59"/>
      <c r="G22" s="61"/>
    </row>
    <row r="23" ht="14.25" customHeight="1">
      <c r="A23" s="64" t="s">
        <v>75</v>
      </c>
      <c r="B23" s="57">
        <v>30.0</v>
      </c>
      <c r="C23" s="57">
        <v>31.0</v>
      </c>
      <c r="D23" s="57">
        <v>17.0</v>
      </c>
      <c r="F23" s="59"/>
    </row>
    <row r="24" ht="14.25" customHeight="1">
      <c r="A24" s="54" t="s">
        <v>76</v>
      </c>
      <c r="B24" s="55">
        <v>447.0</v>
      </c>
      <c r="C24" s="55">
        <v>481.0</v>
      </c>
      <c r="D24" s="55">
        <v>243.0</v>
      </c>
      <c r="F24" s="59"/>
    </row>
    <row r="25" ht="14.25" customHeight="1">
      <c r="A25" s="57" t="s">
        <v>77</v>
      </c>
      <c r="B25" s="58">
        <f t="shared" ref="B25:D25" si="4">(B22+B23)/B24*100</f>
        <v>10.73825503</v>
      </c>
      <c r="C25" s="58">
        <f t="shared" si="4"/>
        <v>10.3950104</v>
      </c>
      <c r="D25" s="58">
        <f t="shared" si="4"/>
        <v>11.93415638</v>
      </c>
      <c r="F25" s="59"/>
    </row>
    <row r="26" ht="14.25" customHeight="1"/>
    <row r="27" ht="14.25" customHeight="1">
      <c r="A27" s="48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K1:O1"/>
    <mergeCell ref="K7:O7"/>
    <mergeCell ref="F10:G1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6.13"/>
    <col customWidth="1" min="4" max="4" width="13.5"/>
    <col customWidth="1" min="5" max="5" width="9.63"/>
    <col customWidth="1" min="6" max="6" width="19.25"/>
    <col customWidth="1" min="7" max="7" width="18.75"/>
    <col customWidth="1" min="8" max="8" width="16.0"/>
    <col customWidth="1" min="9" max="9" width="16.5"/>
    <col customWidth="1" min="10" max="10" width="9.25"/>
    <col customWidth="1" min="11" max="11" width="10.38"/>
    <col customWidth="1" min="12" max="26" width="9.63"/>
  </cols>
  <sheetData>
    <row r="1" ht="30.0" customHeight="1">
      <c r="A1" s="65" t="s">
        <v>79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4.25" customHeight="1">
      <c r="A2" s="67" t="s">
        <v>80</v>
      </c>
      <c r="B2" s="67" t="s">
        <v>81</v>
      </c>
      <c r="C2" s="67" t="s">
        <v>82</v>
      </c>
      <c r="D2" s="67" t="s">
        <v>83</v>
      </c>
      <c r="E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4.25" customHeight="1">
      <c r="A3" s="69" t="s">
        <v>84</v>
      </c>
      <c r="B3" s="69" t="s">
        <v>85</v>
      </c>
      <c r="C3" s="70" t="s">
        <v>61</v>
      </c>
      <c r="D3" s="70" t="s">
        <v>61</v>
      </c>
      <c r="E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4.25" customHeight="1">
      <c r="A4" s="69" t="s">
        <v>86</v>
      </c>
      <c r="B4" s="69" t="s">
        <v>87</v>
      </c>
      <c r="C4" s="33"/>
      <c r="D4" s="33"/>
      <c r="E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4.25" customHeight="1">
      <c r="A5" s="69" t="s">
        <v>88</v>
      </c>
      <c r="B5" s="69" t="s">
        <v>89</v>
      </c>
      <c r="C5" s="36"/>
      <c r="D5" s="36"/>
      <c r="E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0" customHeight="1">
      <c r="A6" s="69" t="s">
        <v>90</v>
      </c>
      <c r="B6" s="69" t="s">
        <v>91</v>
      </c>
      <c r="C6" s="70" t="s">
        <v>61</v>
      </c>
      <c r="D6" s="70" t="s">
        <v>61</v>
      </c>
      <c r="E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4.25" customHeight="1">
      <c r="A7" s="69" t="s">
        <v>86</v>
      </c>
      <c r="B7" s="69" t="s">
        <v>87</v>
      </c>
      <c r="C7" s="36"/>
      <c r="D7" s="36"/>
      <c r="E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4.25" customHeight="1">
      <c r="A8" s="69" t="s">
        <v>92</v>
      </c>
      <c r="B8" s="69" t="s">
        <v>93</v>
      </c>
      <c r="C8" s="69" t="s">
        <v>61</v>
      </c>
      <c r="D8" s="69" t="s">
        <v>61</v>
      </c>
      <c r="E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4.25" customHeight="1">
      <c r="A9" s="69" t="s">
        <v>92</v>
      </c>
      <c r="B9" s="69" t="s">
        <v>93</v>
      </c>
      <c r="C9" s="70" t="s">
        <v>61</v>
      </c>
      <c r="D9" s="70" t="s">
        <v>61</v>
      </c>
      <c r="E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25.5" customHeight="1">
      <c r="A10" s="70" t="s">
        <v>84</v>
      </c>
      <c r="B10" s="69" t="s">
        <v>94</v>
      </c>
      <c r="C10" s="33"/>
      <c r="D10" s="33"/>
      <c r="E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4.25" customHeight="1">
      <c r="A11" s="36"/>
      <c r="B11" s="69" t="s">
        <v>95</v>
      </c>
      <c r="C11" s="33"/>
      <c r="D11" s="33"/>
      <c r="E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4.25" customHeight="1">
      <c r="A12" s="69" t="s">
        <v>86</v>
      </c>
      <c r="B12" s="69" t="s">
        <v>87</v>
      </c>
      <c r="C12" s="33"/>
      <c r="D12" s="33"/>
      <c r="E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4.25" customHeight="1">
      <c r="A13" s="69" t="s">
        <v>88</v>
      </c>
      <c r="B13" s="69" t="s">
        <v>89</v>
      </c>
      <c r="C13" s="36"/>
      <c r="D13" s="36"/>
      <c r="E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4.25" customHeight="1">
      <c r="A14" s="69" t="s">
        <v>90</v>
      </c>
      <c r="B14" s="69" t="s">
        <v>96</v>
      </c>
      <c r="C14" s="69" t="s">
        <v>61</v>
      </c>
      <c r="D14" s="69" t="s">
        <v>61</v>
      </c>
      <c r="E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4.25" customHeight="1">
      <c r="A15" s="69" t="s">
        <v>97</v>
      </c>
      <c r="B15" s="69" t="s">
        <v>98</v>
      </c>
      <c r="C15" s="69" t="s">
        <v>61</v>
      </c>
      <c r="D15" s="69" t="s">
        <v>61</v>
      </c>
      <c r="E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4.25" customHeight="1">
      <c r="A16" s="69" t="s">
        <v>92</v>
      </c>
      <c r="B16" s="69" t="s">
        <v>93</v>
      </c>
      <c r="C16" s="69" t="s">
        <v>61</v>
      </c>
      <c r="D16" s="69" t="s">
        <v>61</v>
      </c>
      <c r="E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4.25" customHeight="1">
      <c r="A17" s="69" t="s">
        <v>84</v>
      </c>
      <c r="B17" s="69" t="s">
        <v>99</v>
      </c>
      <c r="C17" s="69" t="s">
        <v>61</v>
      </c>
      <c r="D17" s="69" t="s">
        <v>61</v>
      </c>
      <c r="E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4.25" customHeight="1">
      <c r="A18" s="69" t="s">
        <v>86</v>
      </c>
      <c r="B18" s="69" t="s">
        <v>87</v>
      </c>
      <c r="C18" s="69" t="s">
        <v>61</v>
      </c>
      <c r="D18" s="69" t="s">
        <v>61</v>
      </c>
      <c r="E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4.25" customHeight="1">
      <c r="A19" s="69" t="s">
        <v>92</v>
      </c>
      <c r="B19" s="69" t="s">
        <v>93</v>
      </c>
      <c r="C19" s="69" t="s">
        <v>61</v>
      </c>
      <c r="D19" s="69" t="s">
        <v>61</v>
      </c>
      <c r="E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4.25" customHeight="1">
      <c r="A20" s="69" t="s">
        <v>100</v>
      </c>
      <c r="B20" s="69" t="s">
        <v>101</v>
      </c>
      <c r="C20" s="70" t="s">
        <v>61</v>
      </c>
      <c r="D20" s="70" t="s">
        <v>61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4.25" customHeight="1">
      <c r="A21" s="69" t="s">
        <v>102</v>
      </c>
      <c r="B21" s="69" t="s">
        <v>103</v>
      </c>
      <c r="C21" s="36"/>
      <c r="D21" s="36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0" customHeight="1">
      <c r="A22" s="69" t="s">
        <v>90</v>
      </c>
      <c r="B22" s="69" t="s">
        <v>96</v>
      </c>
      <c r="C22" s="70" t="s">
        <v>61</v>
      </c>
      <c r="D22" s="70" t="s">
        <v>61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4.25" customHeight="1">
      <c r="A23" s="69" t="s">
        <v>84</v>
      </c>
      <c r="B23" s="69" t="s">
        <v>85</v>
      </c>
      <c r="C23" s="36"/>
      <c r="D23" s="36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4.25" customHeight="1">
      <c r="A24" s="69" t="s">
        <v>92</v>
      </c>
      <c r="B24" s="69" t="s">
        <v>104</v>
      </c>
      <c r="C24" s="69" t="s">
        <v>61</v>
      </c>
      <c r="D24" s="69" t="s">
        <v>61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4.25" customHeight="1">
      <c r="A25" s="69" t="s">
        <v>92</v>
      </c>
      <c r="B25" s="69" t="s">
        <v>93</v>
      </c>
      <c r="C25" s="69" t="s">
        <v>61</v>
      </c>
      <c r="D25" s="69" t="s">
        <v>61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4.25" customHeight="1">
      <c r="A26" s="70" t="s">
        <v>105</v>
      </c>
      <c r="B26" s="69" t="s">
        <v>106</v>
      </c>
      <c r="C26" s="70" t="s">
        <v>61</v>
      </c>
      <c r="D26" s="70" t="s">
        <v>61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4.25" customHeight="1">
      <c r="A27" s="36"/>
      <c r="B27" s="69" t="s">
        <v>107</v>
      </c>
      <c r="C27" s="36"/>
      <c r="D27" s="36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4.25" customHeight="1">
      <c r="A28" s="69" t="s">
        <v>86</v>
      </c>
      <c r="B28" s="69" t="s">
        <v>108</v>
      </c>
      <c r="C28" s="70" t="s">
        <v>61</v>
      </c>
      <c r="D28" s="70" t="s">
        <v>61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4.25" customHeight="1">
      <c r="A29" s="69" t="s">
        <v>84</v>
      </c>
      <c r="B29" s="69" t="s">
        <v>95</v>
      </c>
      <c r="C29" s="36"/>
      <c r="D29" s="36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4.25" customHeight="1">
      <c r="A30" s="69" t="s">
        <v>109</v>
      </c>
      <c r="B30" s="69" t="s">
        <v>93</v>
      </c>
      <c r="C30" s="69" t="s">
        <v>61</v>
      </c>
      <c r="D30" s="69" t="s">
        <v>61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25.5" customHeight="1">
      <c r="A31" s="70" t="s">
        <v>92</v>
      </c>
      <c r="B31" s="70" t="s">
        <v>93</v>
      </c>
      <c r="C31" s="69" t="s">
        <v>61</v>
      </c>
      <c r="D31" s="70" t="s">
        <v>61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4.25" customHeight="1">
      <c r="A32" s="36"/>
      <c r="B32" s="36"/>
      <c r="C32" s="69" t="s">
        <v>110</v>
      </c>
      <c r="D32" s="36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4.25" customHeight="1">
      <c r="A33" s="69" t="s">
        <v>92</v>
      </c>
      <c r="B33" s="69" t="s">
        <v>93</v>
      </c>
      <c r="C33" s="69" t="s">
        <v>61</v>
      </c>
      <c r="D33" s="69" t="s">
        <v>61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4.25" customHeight="1">
      <c r="A34" s="70" t="s">
        <v>111</v>
      </c>
      <c r="B34" s="69" t="s">
        <v>112</v>
      </c>
      <c r="C34" s="70" t="s">
        <v>61</v>
      </c>
      <c r="D34" s="70" t="s">
        <v>61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4.25" customHeight="1">
      <c r="A35" s="36"/>
      <c r="B35" s="69" t="s">
        <v>99</v>
      </c>
      <c r="C35" s="33"/>
      <c r="D35" s="33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4.25" customHeight="1">
      <c r="A36" s="69" t="s">
        <v>84</v>
      </c>
      <c r="B36" s="69" t="s">
        <v>85</v>
      </c>
      <c r="C36" s="36"/>
      <c r="D36" s="36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25.5" customHeight="1">
      <c r="A37" s="70" t="s">
        <v>92</v>
      </c>
      <c r="B37" s="69" t="s">
        <v>93</v>
      </c>
      <c r="C37" s="70" t="s">
        <v>61</v>
      </c>
      <c r="D37" s="70" t="s">
        <v>61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4.25" customHeight="1">
      <c r="A38" s="36"/>
      <c r="B38" s="69" t="s">
        <v>113</v>
      </c>
      <c r="C38" s="33"/>
      <c r="D38" s="33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4.25" customHeight="1">
      <c r="A39" s="69" t="s">
        <v>86</v>
      </c>
      <c r="B39" s="69" t="s">
        <v>87</v>
      </c>
      <c r="C39" s="36"/>
      <c r="D39" s="36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4.25" customHeight="1">
      <c r="A40" s="69" t="s">
        <v>84</v>
      </c>
      <c r="B40" s="69" t="s">
        <v>95</v>
      </c>
      <c r="C40" s="70" t="s">
        <v>61</v>
      </c>
      <c r="D40" s="70" t="s">
        <v>61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4.25" customHeight="1">
      <c r="A41" s="69" t="s">
        <v>86</v>
      </c>
      <c r="B41" s="69" t="s">
        <v>87</v>
      </c>
      <c r="C41" s="36"/>
      <c r="D41" s="36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4.25" customHeight="1">
      <c r="A42" s="69" t="s">
        <v>92</v>
      </c>
      <c r="B42" s="69" t="s">
        <v>93</v>
      </c>
      <c r="C42" s="69" t="s">
        <v>61</v>
      </c>
      <c r="D42" s="69" t="s">
        <v>61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0" customHeight="1">
      <c r="A43" s="69" t="s">
        <v>90</v>
      </c>
      <c r="B43" s="69" t="s">
        <v>91</v>
      </c>
      <c r="C43" s="70" t="s">
        <v>61</v>
      </c>
      <c r="D43" s="70" t="s">
        <v>61</v>
      </c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4.25" customHeight="1">
      <c r="A44" s="69" t="s">
        <v>92</v>
      </c>
      <c r="B44" s="69" t="s">
        <v>104</v>
      </c>
      <c r="C44" s="33"/>
      <c r="D44" s="33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4.25" customHeight="1">
      <c r="A45" s="69" t="s">
        <v>105</v>
      </c>
      <c r="B45" s="69" t="s">
        <v>114</v>
      </c>
      <c r="C45" s="36"/>
      <c r="D45" s="36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4.25" customHeight="1">
      <c r="A46" s="69" t="s">
        <v>115</v>
      </c>
      <c r="B46" s="69" t="s">
        <v>116</v>
      </c>
      <c r="C46" s="70" t="s">
        <v>61</v>
      </c>
      <c r="D46" s="70" t="s">
        <v>61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4.25" customHeight="1">
      <c r="A47" s="69" t="s">
        <v>92</v>
      </c>
      <c r="B47" s="69" t="s">
        <v>113</v>
      </c>
      <c r="C47" s="33"/>
      <c r="D47" s="33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4.25" customHeight="1">
      <c r="A48" s="69" t="s">
        <v>100</v>
      </c>
      <c r="B48" s="69" t="s">
        <v>101</v>
      </c>
      <c r="C48" s="36"/>
      <c r="D48" s="36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4.25" customHeight="1">
      <c r="A49" s="69" t="s">
        <v>90</v>
      </c>
      <c r="B49" s="69" t="s">
        <v>96</v>
      </c>
      <c r="C49" s="69" t="s">
        <v>61</v>
      </c>
      <c r="D49" s="69" t="s">
        <v>61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4.25" customHeight="1">
      <c r="A50" s="69" t="s">
        <v>84</v>
      </c>
      <c r="B50" s="69" t="s">
        <v>85</v>
      </c>
      <c r="C50" s="69" t="s">
        <v>61</v>
      </c>
      <c r="D50" s="69" t="s">
        <v>61</v>
      </c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4.25" customHeight="1">
      <c r="A51" s="69" t="s">
        <v>105</v>
      </c>
      <c r="B51" s="69" t="s">
        <v>107</v>
      </c>
      <c r="C51" s="70" t="s">
        <v>61</v>
      </c>
      <c r="D51" s="70" t="s">
        <v>61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4.25" customHeight="1">
      <c r="A52" s="69" t="s">
        <v>86</v>
      </c>
      <c r="B52" s="69" t="s">
        <v>87</v>
      </c>
      <c r="C52" s="36"/>
      <c r="D52" s="36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4.25" customHeight="1">
      <c r="A53" s="69" t="s">
        <v>92</v>
      </c>
      <c r="B53" s="69" t="s">
        <v>104</v>
      </c>
      <c r="C53" s="69" t="s">
        <v>61</v>
      </c>
      <c r="D53" s="69" t="s">
        <v>61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4.25" customHeight="1">
      <c r="A54" s="69" t="s">
        <v>117</v>
      </c>
      <c r="B54" s="69" t="s">
        <v>118</v>
      </c>
      <c r="C54" s="69" t="s">
        <v>61</v>
      </c>
      <c r="D54" s="69" t="s">
        <v>61</v>
      </c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4.25" customHeight="1">
      <c r="A55" s="69" t="s">
        <v>92</v>
      </c>
      <c r="B55" s="69" t="s">
        <v>93</v>
      </c>
      <c r="C55" s="69" t="s">
        <v>119</v>
      </c>
      <c r="D55" s="69" t="s">
        <v>119</v>
      </c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4.25" customHeight="1">
      <c r="A56" s="69" t="s">
        <v>88</v>
      </c>
      <c r="B56" s="69" t="s">
        <v>120</v>
      </c>
      <c r="C56" s="69" t="s">
        <v>121</v>
      </c>
      <c r="D56" s="69" t="s">
        <v>122</v>
      </c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4.25" customHeight="1">
      <c r="A57" s="69" t="s">
        <v>123</v>
      </c>
      <c r="B57" s="69" t="s">
        <v>124</v>
      </c>
      <c r="C57" s="70" t="s">
        <v>61</v>
      </c>
      <c r="D57" s="70" t="s">
        <v>61</v>
      </c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4.25" customHeight="1">
      <c r="A58" s="69" t="s">
        <v>86</v>
      </c>
      <c r="B58" s="69" t="s">
        <v>87</v>
      </c>
      <c r="C58" s="36"/>
      <c r="D58" s="36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4.25" customHeight="1">
      <c r="A59" s="69" t="s">
        <v>86</v>
      </c>
      <c r="B59" s="69" t="s">
        <v>87</v>
      </c>
      <c r="C59" s="70" t="s">
        <v>121</v>
      </c>
      <c r="D59" s="70" t="s">
        <v>122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4.25" customHeight="1">
      <c r="A60" s="69" t="s">
        <v>92</v>
      </c>
      <c r="B60" s="69" t="s">
        <v>93</v>
      </c>
      <c r="C60" s="36"/>
      <c r="D60" s="36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4.25" customHeight="1">
      <c r="A61" s="69" t="s">
        <v>92</v>
      </c>
      <c r="B61" s="69" t="s">
        <v>104</v>
      </c>
      <c r="C61" s="69" t="s">
        <v>61</v>
      </c>
      <c r="D61" s="69" t="s">
        <v>61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4.25" customHeight="1">
      <c r="A62" s="69" t="s">
        <v>111</v>
      </c>
      <c r="B62" s="69" t="s">
        <v>125</v>
      </c>
      <c r="C62" s="70" t="s">
        <v>119</v>
      </c>
      <c r="D62" s="70" t="s">
        <v>119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4.25" customHeight="1">
      <c r="A63" s="69" t="s">
        <v>90</v>
      </c>
      <c r="B63" s="69" t="s">
        <v>91</v>
      </c>
      <c r="C63" s="33"/>
      <c r="D63" s="33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25.5" customHeight="1">
      <c r="A64" s="70" t="s">
        <v>84</v>
      </c>
      <c r="B64" s="69" t="s">
        <v>99</v>
      </c>
      <c r="C64" s="33"/>
      <c r="D64" s="33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4.25" customHeight="1">
      <c r="A65" s="33"/>
      <c r="B65" s="69" t="s">
        <v>94</v>
      </c>
      <c r="C65" s="33"/>
      <c r="D65" s="33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4.25" customHeight="1">
      <c r="A66" s="36"/>
      <c r="B66" s="69" t="s">
        <v>85</v>
      </c>
      <c r="C66" s="33"/>
      <c r="D66" s="33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4.25" customHeight="1">
      <c r="A67" s="69" t="s">
        <v>86</v>
      </c>
      <c r="B67" s="69" t="s">
        <v>87</v>
      </c>
      <c r="C67" s="36"/>
      <c r="D67" s="36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0" customHeight="1">
      <c r="A68" s="69" t="s">
        <v>90</v>
      </c>
      <c r="B68" s="70" t="s">
        <v>99</v>
      </c>
      <c r="C68" s="70" t="s">
        <v>61</v>
      </c>
      <c r="D68" s="70" t="s">
        <v>61</v>
      </c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4.25" customHeight="1">
      <c r="A69" s="69" t="s">
        <v>92</v>
      </c>
      <c r="B69" s="33"/>
      <c r="C69" s="33"/>
      <c r="D69" s="33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4.25" customHeight="1">
      <c r="A70" s="69" t="s">
        <v>84</v>
      </c>
      <c r="B70" s="36"/>
      <c r="C70" s="36"/>
      <c r="D70" s="36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4.25" customHeight="1">
      <c r="A71" s="69" t="s">
        <v>102</v>
      </c>
      <c r="B71" s="69" t="s">
        <v>126</v>
      </c>
      <c r="C71" s="69" t="s">
        <v>127</v>
      </c>
      <c r="D71" s="69" t="s">
        <v>122</v>
      </c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4.25" customHeight="1">
      <c r="A72" s="69" t="s">
        <v>84</v>
      </c>
      <c r="B72" s="69" t="s">
        <v>85</v>
      </c>
      <c r="C72" s="70" t="s">
        <v>61</v>
      </c>
      <c r="D72" s="70" t="s">
        <v>61</v>
      </c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4.25" customHeight="1">
      <c r="A73" s="69" t="s">
        <v>105</v>
      </c>
      <c r="B73" s="69" t="s">
        <v>107</v>
      </c>
      <c r="C73" s="36"/>
      <c r="D73" s="36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4.25" customHeight="1">
      <c r="A74" s="69" t="s">
        <v>84</v>
      </c>
      <c r="B74" s="69" t="s">
        <v>85</v>
      </c>
      <c r="C74" s="69" t="s">
        <v>61</v>
      </c>
      <c r="D74" s="69" t="s">
        <v>61</v>
      </c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4.25" customHeight="1">
      <c r="A75" s="69" t="s">
        <v>88</v>
      </c>
      <c r="B75" s="69" t="s">
        <v>120</v>
      </c>
      <c r="C75" s="69" t="s">
        <v>61</v>
      </c>
      <c r="D75" s="69" t="s">
        <v>61</v>
      </c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0" customHeight="1">
      <c r="A76" s="69" t="s">
        <v>90</v>
      </c>
      <c r="B76" s="69" t="s">
        <v>91</v>
      </c>
      <c r="C76" s="70" t="s">
        <v>61</v>
      </c>
      <c r="D76" s="70" t="s">
        <v>61</v>
      </c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4.25" customHeight="1">
      <c r="A77" s="69" t="s">
        <v>92</v>
      </c>
      <c r="B77" s="69" t="s">
        <v>93</v>
      </c>
      <c r="C77" s="33"/>
      <c r="D77" s="33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4.25" customHeight="1">
      <c r="A78" s="69" t="s">
        <v>86</v>
      </c>
      <c r="B78" s="69" t="s">
        <v>87</v>
      </c>
      <c r="C78" s="33"/>
      <c r="D78" s="33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4.25" customHeight="1">
      <c r="A79" s="69" t="s">
        <v>88</v>
      </c>
      <c r="B79" s="69" t="s">
        <v>120</v>
      </c>
      <c r="C79" s="36"/>
      <c r="D79" s="36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4.25" customHeight="1">
      <c r="A80" s="69" t="s">
        <v>86</v>
      </c>
      <c r="B80" s="69" t="s">
        <v>87</v>
      </c>
      <c r="C80" s="69" t="s">
        <v>61</v>
      </c>
      <c r="D80" s="69" t="s">
        <v>61</v>
      </c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4.25" customHeight="1">
      <c r="A81" s="69" t="s">
        <v>92</v>
      </c>
      <c r="B81" s="69" t="s">
        <v>93</v>
      </c>
      <c r="C81" s="70" t="s">
        <v>61</v>
      </c>
      <c r="D81" s="70" t="s">
        <v>61</v>
      </c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4.25" customHeight="1">
      <c r="A82" s="69" t="s">
        <v>86</v>
      </c>
      <c r="B82" s="69" t="s">
        <v>87</v>
      </c>
      <c r="C82" s="33"/>
      <c r="D82" s="33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4.25" customHeight="1">
      <c r="A83" s="69" t="s">
        <v>88</v>
      </c>
      <c r="B83" s="69" t="s">
        <v>120</v>
      </c>
      <c r="C83" s="36"/>
      <c r="D83" s="36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4.25" customHeight="1">
      <c r="A84" s="69" t="s">
        <v>92</v>
      </c>
      <c r="B84" s="69" t="s">
        <v>93</v>
      </c>
      <c r="C84" s="69" t="s">
        <v>61</v>
      </c>
      <c r="D84" s="69" t="s">
        <v>61</v>
      </c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4.25" customHeight="1">
      <c r="A85" s="69" t="s">
        <v>90</v>
      </c>
      <c r="B85" s="69" t="s">
        <v>91</v>
      </c>
      <c r="C85" s="69" t="s">
        <v>61</v>
      </c>
      <c r="D85" s="69" t="s">
        <v>61</v>
      </c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4.25" customHeight="1">
      <c r="A86" s="69" t="s">
        <v>123</v>
      </c>
      <c r="B86" s="69" t="s">
        <v>89</v>
      </c>
      <c r="C86" s="69" t="s">
        <v>61</v>
      </c>
      <c r="D86" s="69" t="s">
        <v>61</v>
      </c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4.25" customHeight="1">
      <c r="A87" s="69" t="s">
        <v>88</v>
      </c>
      <c r="B87" s="69" t="s">
        <v>128</v>
      </c>
      <c r="C87" s="69" t="s">
        <v>61</v>
      </c>
      <c r="D87" s="69" t="s">
        <v>61</v>
      </c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4.25" customHeight="1">
      <c r="A88" s="69" t="s">
        <v>129</v>
      </c>
      <c r="B88" s="71"/>
      <c r="C88" s="69" t="s">
        <v>61</v>
      </c>
      <c r="D88" s="69" t="s">
        <v>61</v>
      </c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4.25" customHeight="1">
      <c r="A89" s="69" t="s">
        <v>92</v>
      </c>
      <c r="B89" s="69" t="s">
        <v>93</v>
      </c>
      <c r="C89" s="70" t="s">
        <v>61</v>
      </c>
      <c r="D89" s="70" t="s">
        <v>61</v>
      </c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4.25" customHeight="1">
      <c r="A90" s="69" t="s">
        <v>84</v>
      </c>
      <c r="B90" s="69" t="s">
        <v>95</v>
      </c>
      <c r="C90" s="36"/>
      <c r="D90" s="36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4.25" customHeight="1">
      <c r="A91" s="69" t="s">
        <v>92</v>
      </c>
      <c r="B91" s="69" t="s">
        <v>93</v>
      </c>
      <c r="C91" s="69" t="s">
        <v>61</v>
      </c>
      <c r="D91" s="69" t="s">
        <v>61</v>
      </c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4.25" customHeight="1">
      <c r="A92" s="69" t="s">
        <v>92</v>
      </c>
      <c r="B92" s="69" t="s">
        <v>93</v>
      </c>
      <c r="C92" s="70" t="s">
        <v>119</v>
      </c>
      <c r="D92" s="70" t="s">
        <v>119</v>
      </c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4.25" customHeight="1">
      <c r="A93" s="69" t="s">
        <v>130</v>
      </c>
      <c r="B93" s="69" t="s">
        <v>131</v>
      </c>
      <c r="C93" s="36"/>
      <c r="D93" s="36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4.25" customHeight="1">
      <c r="A94" s="69" t="s">
        <v>88</v>
      </c>
      <c r="B94" s="69" t="s">
        <v>120</v>
      </c>
      <c r="C94" s="70" t="s">
        <v>61</v>
      </c>
      <c r="D94" s="70" t="s">
        <v>61</v>
      </c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4.25" customHeight="1">
      <c r="A95" s="69" t="s">
        <v>132</v>
      </c>
      <c r="B95" s="69" t="s">
        <v>133</v>
      </c>
      <c r="C95" s="36"/>
      <c r="D95" s="36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4.25" customHeight="1">
      <c r="A96" s="69" t="s">
        <v>92</v>
      </c>
      <c r="B96" s="69" t="s">
        <v>104</v>
      </c>
      <c r="C96" s="70" t="s">
        <v>61</v>
      </c>
      <c r="D96" s="70" t="s">
        <v>61</v>
      </c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4.25" customHeight="1">
      <c r="A97" s="69" t="s">
        <v>123</v>
      </c>
      <c r="B97" s="69" t="s">
        <v>124</v>
      </c>
      <c r="C97" s="36"/>
      <c r="D97" s="36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38.25" customHeight="1">
      <c r="A98" s="69" t="s">
        <v>90</v>
      </c>
      <c r="B98" s="69" t="s">
        <v>96</v>
      </c>
      <c r="C98" s="70" t="s">
        <v>134</v>
      </c>
      <c r="D98" s="70" t="s">
        <v>119</v>
      </c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4.25" customHeight="1">
      <c r="A99" s="69" t="s">
        <v>90</v>
      </c>
      <c r="B99" s="69" t="s">
        <v>96</v>
      </c>
      <c r="C99" s="33"/>
      <c r="D99" s="33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4.25" customHeight="1">
      <c r="A100" s="69" t="s">
        <v>92</v>
      </c>
      <c r="B100" s="69" t="s">
        <v>93</v>
      </c>
      <c r="C100" s="33"/>
      <c r="D100" s="33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4.25" customHeight="1">
      <c r="A101" s="69" t="s">
        <v>92</v>
      </c>
      <c r="B101" s="69" t="s">
        <v>93</v>
      </c>
      <c r="C101" s="36"/>
      <c r="D101" s="36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4.25" customHeight="1">
      <c r="A102" s="69" t="s">
        <v>92</v>
      </c>
      <c r="B102" s="69" t="s">
        <v>93</v>
      </c>
      <c r="C102" s="69" t="s">
        <v>61</v>
      </c>
      <c r="D102" s="69" t="s">
        <v>61</v>
      </c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4.25" customHeight="1">
      <c r="A103" s="69" t="s">
        <v>86</v>
      </c>
      <c r="B103" s="69" t="s">
        <v>87</v>
      </c>
      <c r="C103" s="70" t="s">
        <v>61</v>
      </c>
      <c r="D103" s="70" t="s">
        <v>61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4.25" customHeight="1">
      <c r="A104" s="69" t="s">
        <v>84</v>
      </c>
      <c r="B104" s="69" t="s">
        <v>95</v>
      </c>
      <c r="C104" s="36"/>
      <c r="D104" s="36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4.25" customHeight="1">
      <c r="A105" s="69" t="s">
        <v>130</v>
      </c>
      <c r="B105" s="69" t="s">
        <v>131</v>
      </c>
      <c r="C105" s="70" t="s">
        <v>61</v>
      </c>
      <c r="D105" s="70" t="s">
        <v>61</v>
      </c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4.25" customHeight="1">
      <c r="A106" s="69" t="s">
        <v>88</v>
      </c>
      <c r="B106" s="69" t="s">
        <v>120</v>
      </c>
      <c r="C106" s="36"/>
      <c r="D106" s="36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4.25" customHeight="1">
      <c r="A107" s="69" t="s">
        <v>115</v>
      </c>
      <c r="B107" s="72" t="s">
        <v>93</v>
      </c>
      <c r="C107" s="70" t="s">
        <v>61</v>
      </c>
      <c r="D107" s="70" t="s">
        <v>61</v>
      </c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4.25" customHeight="1">
      <c r="A108" s="69" t="s">
        <v>84</v>
      </c>
      <c r="B108" s="69" t="s">
        <v>95</v>
      </c>
      <c r="C108" s="36"/>
      <c r="D108" s="36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4.25" customHeight="1">
      <c r="A109" s="69" t="s">
        <v>92</v>
      </c>
      <c r="B109" s="69" t="s">
        <v>93</v>
      </c>
      <c r="C109" s="69" t="s">
        <v>61</v>
      </c>
      <c r="D109" s="69" t="s">
        <v>61</v>
      </c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4.25" customHeight="1">
      <c r="A110" s="69" t="s">
        <v>86</v>
      </c>
      <c r="B110" s="69" t="s">
        <v>87</v>
      </c>
      <c r="C110" s="70" t="s">
        <v>135</v>
      </c>
      <c r="D110" s="70" t="s">
        <v>119</v>
      </c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4.25" customHeight="1">
      <c r="A111" s="69" t="s">
        <v>84</v>
      </c>
      <c r="B111" s="69" t="s">
        <v>95</v>
      </c>
      <c r="C111" s="33"/>
      <c r="D111" s="33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4.25" customHeight="1">
      <c r="A112" s="69" t="s">
        <v>105</v>
      </c>
      <c r="B112" s="69" t="s">
        <v>114</v>
      </c>
      <c r="C112" s="36"/>
      <c r="D112" s="36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25.5" customHeight="1">
      <c r="A113" s="70" t="s">
        <v>84</v>
      </c>
      <c r="B113" s="69" t="s">
        <v>94</v>
      </c>
      <c r="C113" s="70" t="s">
        <v>61</v>
      </c>
      <c r="D113" s="70" t="s">
        <v>61</v>
      </c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4.25" customHeight="1">
      <c r="A114" s="33"/>
      <c r="B114" s="69" t="s">
        <v>85</v>
      </c>
      <c r="C114" s="33"/>
      <c r="D114" s="33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4.25" customHeight="1">
      <c r="A115" s="36"/>
      <c r="B115" s="69" t="s">
        <v>95</v>
      </c>
      <c r="C115" s="33"/>
      <c r="D115" s="33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4.25" customHeight="1">
      <c r="A116" s="69" t="s">
        <v>130</v>
      </c>
      <c r="B116" s="69" t="s">
        <v>131</v>
      </c>
      <c r="C116" s="36"/>
      <c r="D116" s="36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38.25" customHeight="1">
      <c r="A117" s="70" t="s">
        <v>84</v>
      </c>
      <c r="B117" s="69" t="s">
        <v>95</v>
      </c>
      <c r="C117" s="70" t="s">
        <v>136</v>
      </c>
      <c r="D117" s="70" t="s">
        <v>122</v>
      </c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4.25" customHeight="1">
      <c r="A118" s="36"/>
      <c r="B118" s="69" t="s">
        <v>85</v>
      </c>
      <c r="C118" s="36"/>
      <c r="D118" s="36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4.25" customHeight="1">
      <c r="A119" s="69" t="s">
        <v>90</v>
      </c>
      <c r="B119" s="69" t="s">
        <v>96</v>
      </c>
      <c r="C119" s="69" t="s">
        <v>137</v>
      </c>
      <c r="D119" s="69" t="s">
        <v>122</v>
      </c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4.25" customHeight="1">
      <c r="A120" s="69" t="s">
        <v>84</v>
      </c>
      <c r="B120" s="69" t="s">
        <v>95</v>
      </c>
      <c r="C120" s="70" t="s">
        <v>135</v>
      </c>
      <c r="D120" s="70" t="s">
        <v>119</v>
      </c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4.25" customHeight="1">
      <c r="A121" s="69" t="s">
        <v>86</v>
      </c>
      <c r="B121" s="69" t="s">
        <v>87</v>
      </c>
      <c r="C121" s="36"/>
      <c r="D121" s="36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4.25" customHeight="1">
      <c r="A122" s="69" t="s">
        <v>92</v>
      </c>
      <c r="B122" s="69" t="s">
        <v>104</v>
      </c>
      <c r="C122" s="70" t="s">
        <v>135</v>
      </c>
      <c r="D122" s="70" t="s">
        <v>119</v>
      </c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4.25" customHeight="1">
      <c r="A123" s="69" t="s">
        <v>84</v>
      </c>
      <c r="B123" s="69" t="s">
        <v>85</v>
      </c>
      <c r="C123" s="33"/>
      <c r="D123" s="33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4.25" customHeight="1">
      <c r="A124" s="69" t="s">
        <v>86</v>
      </c>
      <c r="B124" s="69" t="s">
        <v>87</v>
      </c>
      <c r="C124" s="36"/>
      <c r="D124" s="36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4.25" customHeight="1">
      <c r="A125" s="69" t="s">
        <v>123</v>
      </c>
      <c r="B125" s="69" t="s">
        <v>124</v>
      </c>
      <c r="C125" s="70" t="s">
        <v>61</v>
      </c>
      <c r="D125" s="70" t="s">
        <v>61</v>
      </c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4.25" customHeight="1">
      <c r="A126" s="69" t="s">
        <v>86</v>
      </c>
      <c r="B126" s="69" t="s">
        <v>87</v>
      </c>
      <c r="C126" s="36"/>
      <c r="D126" s="36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4.25" customHeight="1">
      <c r="A127" s="69" t="s">
        <v>90</v>
      </c>
      <c r="B127" s="69" t="s">
        <v>138</v>
      </c>
      <c r="C127" s="70" t="s">
        <v>135</v>
      </c>
      <c r="D127" s="70" t="s">
        <v>119</v>
      </c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4.25" customHeight="1">
      <c r="A128" s="69" t="s">
        <v>90</v>
      </c>
      <c r="B128" s="69" t="s">
        <v>139</v>
      </c>
      <c r="C128" s="36"/>
      <c r="D128" s="36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4.25" customHeight="1">
      <c r="A129" s="69" t="s">
        <v>84</v>
      </c>
      <c r="B129" s="69" t="s">
        <v>95</v>
      </c>
      <c r="C129" s="70" t="s">
        <v>61</v>
      </c>
      <c r="D129" s="70" t="s">
        <v>61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4.25" customHeight="1">
      <c r="A130" s="69" t="s">
        <v>86</v>
      </c>
      <c r="B130" s="69" t="s">
        <v>87</v>
      </c>
      <c r="C130" s="36"/>
      <c r="D130" s="36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4.25" customHeight="1">
      <c r="A131" s="69" t="s">
        <v>92</v>
      </c>
      <c r="B131" s="69" t="s">
        <v>140</v>
      </c>
      <c r="C131" s="70" t="s">
        <v>135</v>
      </c>
      <c r="D131" s="70" t="s">
        <v>119</v>
      </c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4.25" customHeight="1">
      <c r="A132" s="69" t="s">
        <v>84</v>
      </c>
      <c r="B132" s="69" t="s">
        <v>95</v>
      </c>
      <c r="C132" s="36"/>
      <c r="D132" s="36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4.25" customHeight="1">
      <c r="A133" s="69" t="s">
        <v>92</v>
      </c>
      <c r="B133" s="69" t="s">
        <v>93</v>
      </c>
      <c r="C133" s="70" t="s">
        <v>61</v>
      </c>
      <c r="D133" s="70" t="s">
        <v>61</v>
      </c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4.25" customHeight="1">
      <c r="A134" s="69" t="s">
        <v>86</v>
      </c>
      <c r="B134" s="69" t="s">
        <v>87</v>
      </c>
      <c r="C134" s="33"/>
      <c r="D134" s="33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4.25" customHeight="1">
      <c r="A135" s="69" t="s">
        <v>84</v>
      </c>
      <c r="B135" s="69" t="s">
        <v>85</v>
      </c>
      <c r="C135" s="36"/>
      <c r="D135" s="36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4.25" customHeight="1">
      <c r="A136" s="69" t="s">
        <v>92</v>
      </c>
      <c r="B136" s="69" t="s">
        <v>113</v>
      </c>
      <c r="C136" s="70" t="s">
        <v>61</v>
      </c>
      <c r="D136" s="70" t="s">
        <v>61</v>
      </c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4.25" customHeight="1">
      <c r="A137" s="69" t="s">
        <v>84</v>
      </c>
      <c r="B137" s="69" t="s">
        <v>85</v>
      </c>
      <c r="C137" s="33"/>
      <c r="D137" s="33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4.25" customHeight="1">
      <c r="A138" s="69" t="s">
        <v>109</v>
      </c>
      <c r="B138" s="69" t="s">
        <v>113</v>
      </c>
      <c r="C138" s="33"/>
      <c r="D138" s="33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4.25" customHeight="1">
      <c r="A139" s="69" t="s">
        <v>100</v>
      </c>
      <c r="B139" s="69" t="s">
        <v>141</v>
      </c>
      <c r="C139" s="36"/>
      <c r="D139" s="36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4.25" customHeight="1">
      <c r="A140" s="69" t="s">
        <v>123</v>
      </c>
      <c r="B140" s="69" t="s">
        <v>124</v>
      </c>
      <c r="C140" s="69" t="s">
        <v>61</v>
      </c>
      <c r="D140" s="69" t="s">
        <v>61</v>
      </c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4.25" customHeight="1">
      <c r="A141" s="69" t="s">
        <v>92</v>
      </c>
      <c r="B141" s="69" t="s">
        <v>93</v>
      </c>
      <c r="C141" s="69" t="s">
        <v>61</v>
      </c>
      <c r="D141" s="69" t="s">
        <v>61</v>
      </c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0" customHeight="1">
      <c r="A142" s="69" t="s">
        <v>90</v>
      </c>
      <c r="B142" s="69" t="s">
        <v>91</v>
      </c>
      <c r="C142" s="70" t="s">
        <v>61</v>
      </c>
      <c r="D142" s="70" t="s">
        <v>61</v>
      </c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4.25" customHeight="1">
      <c r="A143" s="69" t="s">
        <v>92</v>
      </c>
      <c r="B143" s="69" t="s">
        <v>93</v>
      </c>
      <c r="C143" s="33"/>
      <c r="D143" s="33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25.5" customHeight="1">
      <c r="A144" s="70" t="s">
        <v>84</v>
      </c>
      <c r="B144" s="69" t="s">
        <v>85</v>
      </c>
      <c r="C144" s="33"/>
      <c r="D144" s="33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4.25" customHeight="1">
      <c r="A145" s="36"/>
      <c r="B145" s="69" t="s">
        <v>95</v>
      </c>
      <c r="C145" s="36"/>
      <c r="D145" s="36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4.25" customHeight="1">
      <c r="A146" s="69" t="s">
        <v>92</v>
      </c>
      <c r="B146" s="69" t="s">
        <v>93</v>
      </c>
      <c r="C146" s="69" t="s">
        <v>61</v>
      </c>
      <c r="D146" s="69" t="s">
        <v>61</v>
      </c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0" customHeight="1">
      <c r="A147" s="69" t="s">
        <v>90</v>
      </c>
      <c r="B147" s="69" t="s">
        <v>91</v>
      </c>
      <c r="C147" s="70" t="s">
        <v>61</v>
      </c>
      <c r="D147" s="70" t="s">
        <v>61</v>
      </c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4.25" customHeight="1">
      <c r="A148" s="69" t="s">
        <v>92</v>
      </c>
      <c r="B148" s="69" t="s">
        <v>93</v>
      </c>
      <c r="C148" s="36"/>
      <c r="D148" s="36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4.25" customHeight="1">
      <c r="A149" s="69" t="s">
        <v>92</v>
      </c>
      <c r="B149" s="69" t="s">
        <v>93</v>
      </c>
      <c r="C149" s="70" t="s">
        <v>135</v>
      </c>
      <c r="D149" s="70" t="s">
        <v>119</v>
      </c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4.25" customHeight="1">
      <c r="A150" s="69" t="s">
        <v>84</v>
      </c>
      <c r="B150" s="69" t="s">
        <v>87</v>
      </c>
      <c r="C150" s="36"/>
      <c r="D150" s="33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4.25" customHeight="1">
      <c r="A151" s="69" t="s">
        <v>86</v>
      </c>
      <c r="B151" s="69" t="s">
        <v>120</v>
      </c>
      <c r="C151" s="69" t="s">
        <v>142</v>
      </c>
      <c r="D151" s="36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4.25" customHeight="1">
      <c r="A152" s="69" t="s">
        <v>84</v>
      </c>
      <c r="B152" s="69" t="s">
        <v>95</v>
      </c>
      <c r="C152" s="69" t="s">
        <v>61</v>
      </c>
      <c r="D152" s="69" t="s">
        <v>61</v>
      </c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4.25" customHeight="1">
      <c r="A153" s="69" t="s">
        <v>92</v>
      </c>
      <c r="B153" s="69" t="s">
        <v>93</v>
      </c>
      <c r="C153" s="69" t="s">
        <v>143</v>
      </c>
      <c r="D153" s="70" t="s">
        <v>119</v>
      </c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4.25" customHeight="1">
      <c r="A154" s="69" t="s">
        <v>84</v>
      </c>
      <c r="B154" s="69" t="s">
        <v>95</v>
      </c>
      <c r="C154" s="69" t="s">
        <v>142</v>
      </c>
      <c r="D154" s="36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4.25" customHeight="1">
      <c r="A155" s="69" t="s">
        <v>90</v>
      </c>
      <c r="B155" s="69" t="s">
        <v>138</v>
      </c>
      <c r="C155" s="70" t="s">
        <v>135</v>
      </c>
      <c r="D155" s="70" t="s">
        <v>119</v>
      </c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4.25" customHeight="1">
      <c r="A156" s="69" t="s">
        <v>92</v>
      </c>
      <c r="B156" s="69" t="s">
        <v>113</v>
      </c>
      <c r="C156" s="33"/>
      <c r="D156" s="33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4.25" customHeight="1">
      <c r="A157" s="69" t="s">
        <v>84</v>
      </c>
      <c r="B157" s="69" t="s">
        <v>95</v>
      </c>
      <c r="C157" s="36"/>
      <c r="D157" s="36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4.25" customHeight="1">
      <c r="A158" s="69" t="s">
        <v>84</v>
      </c>
      <c r="B158" s="69" t="s">
        <v>95</v>
      </c>
      <c r="C158" s="70" t="s">
        <v>61</v>
      </c>
      <c r="D158" s="70" t="s">
        <v>61</v>
      </c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4.25" customHeight="1">
      <c r="A159" s="69" t="s">
        <v>92</v>
      </c>
      <c r="B159" s="69" t="s">
        <v>93</v>
      </c>
      <c r="C159" s="36"/>
      <c r="D159" s="36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4.25" customHeight="1">
      <c r="A160" s="69" t="s">
        <v>84</v>
      </c>
      <c r="B160" s="69" t="s">
        <v>85</v>
      </c>
      <c r="C160" s="69" t="s">
        <v>135</v>
      </c>
      <c r="D160" s="69" t="s">
        <v>119</v>
      </c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4.25" customHeight="1">
      <c r="A161" s="69" t="s">
        <v>90</v>
      </c>
      <c r="B161" s="69" t="s">
        <v>91</v>
      </c>
      <c r="C161" s="70" t="s">
        <v>61</v>
      </c>
      <c r="D161" s="70" t="s">
        <v>61</v>
      </c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4.25" customHeight="1">
      <c r="A162" s="69" t="s">
        <v>86</v>
      </c>
      <c r="B162" s="69" t="s">
        <v>87</v>
      </c>
      <c r="C162" s="36"/>
      <c r="D162" s="36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4.25" customHeight="1">
      <c r="A163" s="69" t="s">
        <v>123</v>
      </c>
      <c r="B163" s="69" t="s">
        <v>124</v>
      </c>
      <c r="C163" s="69" t="s">
        <v>61</v>
      </c>
      <c r="D163" s="69" t="s">
        <v>61</v>
      </c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4.25" customHeight="1">
      <c r="A164" s="69" t="s">
        <v>123</v>
      </c>
      <c r="B164" s="69" t="s">
        <v>144</v>
      </c>
      <c r="C164" s="70" t="s">
        <v>61</v>
      </c>
      <c r="D164" s="70" t="s">
        <v>61</v>
      </c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4.25" customHeight="1">
      <c r="A165" s="69" t="s">
        <v>84</v>
      </c>
      <c r="B165" s="69" t="s">
        <v>85</v>
      </c>
      <c r="C165" s="33"/>
      <c r="D165" s="33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4.25" customHeight="1">
      <c r="A166" s="69" t="s">
        <v>88</v>
      </c>
      <c r="B166" s="69" t="s">
        <v>120</v>
      </c>
      <c r="C166" s="36"/>
      <c r="D166" s="36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4.25" customHeight="1">
      <c r="A167" s="69" t="s">
        <v>84</v>
      </c>
      <c r="B167" s="69" t="s">
        <v>94</v>
      </c>
      <c r="C167" s="70" t="s">
        <v>61</v>
      </c>
      <c r="D167" s="70" t="s">
        <v>61</v>
      </c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4.25" customHeight="1">
      <c r="A168" s="69" t="s">
        <v>86</v>
      </c>
      <c r="B168" s="69" t="s">
        <v>87</v>
      </c>
      <c r="C168" s="36"/>
      <c r="D168" s="36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4.25" customHeight="1">
      <c r="A169" s="69" t="s">
        <v>123</v>
      </c>
      <c r="B169" s="69" t="s">
        <v>124</v>
      </c>
      <c r="C169" s="70" t="s">
        <v>61</v>
      </c>
      <c r="D169" s="70" t="s">
        <v>61</v>
      </c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4.25" customHeight="1">
      <c r="A170" s="69" t="s">
        <v>88</v>
      </c>
      <c r="B170" s="69" t="s">
        <v>120</v>
      </c>
      <c r="C170" s="36"/>
      <c r="D170" s="36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4.25" customHeight="1">
      <c r="A171" s="69" t="s">
        <v>84</v>
      </c>
      <c r="B171" s="69" t="s">
        <v>95</v>
      </c>
      <c r="C171" s="69" t="s">
        <v>61</v>
      </c>
      <c r="D171" s="69" t="s">
        <v>61</v>
      </c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4.25" customHeight="1">
      <c r="A172" s="69" t="s">
        <v>84</v>
      </c>
      <c r="B172" s="69" t="s">
        <v>94</v>
      </c>
      <c r="C172" s="70" t="s">
        <v>61</v>
      </c>
      <c r="D172" s="70" t="s">
        <v>61</v>
      </c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4.25" customHeight="1">
      <c r="A173" s="69" t="s">
        <v>84</v>
      </c>
      <c r="B173" s="69" t="s">
        <v>85</v>
      </c>
      <c r="C173" s="33"/>
      <c r="D173" s="33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4.25" customHeight="1">
      <c r="A174" s="69" t="s">
        <v>86</v>
      </c>
      <c r="B174" s="69" t="s">
        <v>87</v>
      </c>
      <c r="C174" s="36"/>
      <c r="D174" s="36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4.25" customHeight="1">
      <c r="A175" s="69" t="s">
        <v>92</v>
      </c>
      <c r="B175" s="69" t="s">
        <v>93</v>
      </c>
      <c r="C175" s="69" t="s">
        <v>61</v>
      </c>
      <c r="D175" s="69" t="s">
        <v>61</v>
      </c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4.25" customHeight="1">
      <c r="A176" s="69" t="s">
        <v>102</v>
      </c>
      <c r="B176" s="69" t="s">
        <v>145</v>
      </c>
      <c r="C176" s="69" t="s">
        <v>61</v>
      </c>
      <c r="D176" s="69" t="s">
        <v>61</v>
      </c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4.25" customHeight="1">
      <c r="A177" s="69" t="s">
        <v>92</v>
      </c>
      <c r="B177" s="69" t="s">
        <v>93</v>
      </c>
      <c r="C177" s="69" t="s">
        <v>61</v>
      </c>
      <c r="D177" s="69" t="s">
        <v>61</v>
      </c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4.25" customHeight="1">
      <c r="A178" s="69" t="s">
        <v>115</v>
      </c>
      <c r="B178" s="69" t="s">
        <v>93</v>
      </c>
      <c r="C178" s="69" t="s">
        <v>61</v>
      </c>
      <c r="D178" s="69" t="s">
        <v>61</v>
      </c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4.25" customHeight="1">
      <c r="A179" s="69" t="s">
        <v>117</v>
      </c>
      <c r="B179" s="69" t="s">
        <v>146</v>
      </c>
      <c r="C179" s="69" t="s">
        <v>61</v>
      </c>
      <c r="D179" s="69" t="s">
        <v>61</v>
      </c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4.25" customHeight="1">
      <c r="A180" s="69" t="s">
        <v>92</v>
      </c>
      <c r="B180" s="69" t="s">
        <v>93</v>
      </c>
      <c r="C180" s="70" t="s">
        <v>61</v>
      </c>
      <c r="D180" s="70" t="s">
        <v>61</v>
      </c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4.25" customHeight="1">
      <c r="A181" s="69" t="s">
        <v>123</v>
      </c>
      <c r="B181" s="69" t="s">
        <v>124</v>
      </c>
      <c r="C181" s="33"/>
      <c r="D181" s="33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4.25" customHeight="1">
      <c r="A182" s="69" t="s">
        <v>100</v>
      </c>
      <c r="B182" s="69" t="s">
        <v>101</v>
      </c>
      <c r="C182" s="33"/>
      <c r="D182" s="33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4.25" customHeight="1">
      <c r="A183" s="69" t="s">
        <v>129</v>
      </c>
      <c r="B183" s="69" t="s">
        <v>147</v>
      </c>
      <c r="C183" s="36"/>
      <c r="D183" s="36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4.25" customHeight="1">
      <c r="A184" s="69" t="s">
        <v>86</v>
      </c>
      <c r="B184" s="69" t="s">
        <v>87</v>
      </c>
      <c r="C184" s="69" t="s">
        <v>61</v>
      </c>
      <c r="D184" s="69" t="s">
        <v>61</v>
      </c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0" customHeight="1">
      <c r="A185" s="69" t="s">
        <v>90</v>
      </c>
      <c r="B185" s="69" t="s">
        <v>91</v>
      </c>
      <c r="C185" s="70" t="s">
        <v>61</v>
      </c>
      <c r="D185" s="70" t="s">
        <v>61</v>
      </c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4.25" customHeight="1">
      <c r="A186" s="69" t="s">
        <v>86</v>
      </c>
      <c r="B186" s="69" t="s">
        <v>87</v>
      </c>
      <c r="C186" s="36"/>
      <c r="D186" s="36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4.25" customHeight="1">
      <c r="A187" s="69" t="s">
        <v>86</v>
      </c>
      <c r="B187" s="69" t="s">
        <v>87</v>
      </c>
      <c r="C187" s="69" t="s">
        <v>61</v>
      </c>
      <c r="D187" s="69" t="s">
        <v>61</v>
      </c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4.25" customHeight="1">
      <c r="A188" s="69" t="s">
        <v>102</v>
      </c>
      <c r="B188" s="69" t="s">
        <v>148</v>
      </c>
      <c r="C188" s="69" t="s">
        <v>61</v>
      </c>
      <c r="D188" s="69" t="s">
        <v>61</v>
      </c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4.25" customHeight="1">
      <c r="A189" s="69" t="s">
        <v>92</v>
      </c>
      <c r="B189" s="69" t="s">
        <v>93</v>
      </c>
      <c r="C189" s="70" t="s">
        <v>61</v>
      </c>
      <c r="D189" s="70" t="s">
        <v>61</v>
      </c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25.5" customHeight="1">
      <c r="A190" s="70" t="s">
        <v>123</v>
      </c>
      <c r="B190" s="69" t="s">
        <v>144</v>
      </c>
      <c r="C190" s="33"/>
      <c r="D190" s="33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4.25" customHeight="1">
      <c r="A191" s="36"/>
      <c r="B191" s="69" t="s">
        <v>124</v>
      </c>
      <c r="C191" s="33"/>
      <c r="D191" s="33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4.25" customHeight="1">
      <c r="A192" s="69" t="s">
        <v>105</v>
      </c>
      <c r="B192" s="69" t="s">
        <v>107</v>
      </c>
      <c r="C192" s="36"/>
      <c r="D192" s="36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4.25" customHeight="1">
      <c r="A193" s="69" t="s">
        <v>92</v>
      </c>
      <c r="B193" s="69" t="s">
        <v>93</v>
      </c>
      <c r="C193" s="70" t="s">
        <v>61</v>
      </c>
      <c r="D193" s="70" t="s">
        <v>61</v>
      </c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4.25" customHeight="1">
      <c r="A194" s="69" t="s">
        <v>123</v>
      </c>
      <c r="B194" s="69" t="s">
        <v>144</v>
      </c>
      <c r="C194" s="36"/>
      <c r="D194" s="36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4.25" customHeight="1">
      <c r="A195" s="69" t="s">
        <v>84</v>
      </c>
      <c r="B195" s="69" t="s">
        <v>85</v>
      </c>
      <c r="C195" s="70" t="s">
        <v>61</v>
      </c>
      <c r="D195" s="70" t="s">
        <v>61</v>
      </c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4.25" customHeight="1">
      <c r="A196" s="69" t="s">
        <v>86</v>
      </c>
      <c r="B196" s="69" t="s">
        <v>87</v>
      </c>
      <c r="C196" s="36"/>
      <c r="D196" s="36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4.25" customHeight="1">
      <c r="A197" s="69" t="s">
        <v>123</v>
      </c>
      <c r="B197" s="69" t="s">
        <v>124</v>
      </c>
      <c r="C197" s="69" t="s">
        <v>110</v>
      </c>
      <c r="D197" s="70" t="s">
        <v>119</v>
      </c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4.25" customHeight="1">
      <c r="A198" s="69" t="s">
        <v>86</v>
      </c>
      <c r="B198" s="69" t="s">
        <v>87</v>
      </c>
      <c r="C198" s="69" t="s">
        <v>61</v>
      </c>
      <c r="D198" s="36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4.25" customHeight="1">
      <c r="A199" s="69" t="s">
        <v>92</v>
      </c>
      <c r="B199" s="69" t="s">
        <v>93</v>
      </c>
      <c r="C199" s="70" t="s">
        <v>61</v>
      </c>
      <c r="D199" s="70" t="s">
        <v>61</v>
      </c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4.25" customHeight="1">
      <c r="A200" s="69" t="s">
        <v>123</v>
      </c>
      <c r="B200" s="69" t="s">
        <v>144</v>
      </c>
      <c r="C200" s="33"/>
      <c r="D200" s="33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4.25" customHeight="1">
      <c r="A201" s="69" t="s">
        <v>123</v>
      </c>
      <c r="B201" s="69" t="s">
        <v>124</v>
      </c>
      <c r="C201" s="33"/>
      <c r="D201" s="33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4.25" customHeight="1">
      <c r="A202" s="69" t="s">
        <v>105</v>
      </c>
      <c r="B202" s="71"/>
      <c r="C202" s="36"/>
      <c r="D202" s="36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4.25" customHeight="1">
      <c r="A203" s="69" t="s">
        <v>90</v>
      </c>
      <c r="B203" s="69" t="s">
        <v>149</v>
      </c>
      <c r="C203" s="69" t="s">
        <v>61</v>
      </c>
      <c r="D203" s="69" t="s">
        <v>61</v>
      </c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4.25" customHeight="1">
      <c r="A204" s="69" t="s">
        <v>90</v>
      </c>
      <c r="B204" s="69" t="s">
        <v>150</v>
      </c>
      <c r="C204" s="69" t="s">
        <v>61</v>
      </c>
      <c r="D204" s="69" t="s">
        <v>61</v>
      </c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4.25" customHeight="1">
      <c r="A205" s="69" t="s">
        <v>92</v>
      </c>
      <c r="B205" s="69" t="s">
        <v>93</v>
      </c>
      <c r="C205" s="70" t="s">
        <v>61</v>
      </c>
      <c r="D205" s="70" t="s">
        <v>61</v>
      </c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4.25" customHeight="1">
      <c r="A206" s="69" t="s">
        <v>88</v>
      </c>
      <c r="B206" s="69" t="s">
        <v>151</v>
      </c>
      <c r="C206" s="36"/>
      <c r="D206" s="36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0" customHeight="1">
      <c r="A207" s="69" t="s">
        <v>90</v>
      </c>
      <c r="B207" s="69" t="s">
        <v>91</v>
      </c>
      <c r="C207" s="70" t="s">
        <v>61</v>
      </c>
      <c r="D207" s="70" t="s">
        <v>61</v>
      </c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4.25" customHeight="1">
      <c r="A208" s="69" t="s">
        <v>123</v>
      </c>
      <c r="B208" s="69" t="s">
        <v>124</v>
      </c>
      <c r="C208" s="33"/>
      <c r="D208" s="33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4.25" customHeight="1">
      <c r="A209" s="69" t="s">
        <v>86</v>
      </c>
      <c r="B209" s="69" t="s">
        <v>87</v>
      </c>
      <c r="C209" s="36"/>
      <c r="D209" s="36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4.25" customHeight="1">
      <c r="A210" s="69" t="s">
        <v>84</v>
      </c>
      <c r="B210" s="69" t="s">
        <v>95</v>
      </c>
      <c r="C210" s="69" t="s">
        <v>61</v>
      </c>
      <c r="D210" s="69" t="s">
        <v>61</v>
      </c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4.25" customHeight="1">
      <c r="A211" s="69" t="s">
        <v>84</v>
      </c>
      <c r="B211" s="69" t="s">
        <v>85</v>
      </c>
      <c r="C211" s="70" t="s">
        <v>61</v>
      </c>
      <c r="D211" s="70" t="s">
        <v>61</v>
      </c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4.25" customHeight="1">
      <c r="A212" s="69" t="s">
        <v>123</v>
      </c>
      <c r="B212" s="69" t="s">
        <v>124</v>
      </c>
      <c r="C212" s="33"/>
      <c r="D212" s="33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4.25" customHeight="1">
      <c r="A213" s="69" t="s">
        <v>90</v>
      </c>
      <c r="B213" s="69" t="s">
        <v>91</v>
      </c>
      <c r="C213" s="36"/>
      <c r="D213" s="36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0" customHeight="1">
      <c r="A214" s="69" t="s">
        <v>90</v>
      </c>
      <c r="B214" s="69" t="s">
        <v>91</v>
      </c>
      <c r="C214" s="70" t="s">
        <v>61</v>
      </c>
      <c r="D214" s="70" t="s">
        <v>61</v>
      </c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4.25" customHeight="1">
      <c r="A215" s="69" t="s">
        <v>84</v>
      </c>
      <c r="B215" s="69" t="s">
        <v>94</v>
      </c>
      <c r="C215" s="33"/>
      <c r="D215" s="33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4.25" customHeight="1">
      <c r="A216" s="69" t="s">
        <v>84</v>
      </c>
      <c r="B216" s="69" t="s">
        <v>85</v>
      </c>
      <c r="C216" s="36"/>
      <c r="D216" s="36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4.25" customHeight="1">
      <c r="A217" s="69" t="s">
        <v>111</v>
      </c>
      <c r="B217" s="69" t="s">
        <v>125</v>
      </c>
      <c r="C217" s="69" t="s">
        <v>61</v>
      </c>
      <c r="D217" s="69" t="s">
        <v>61</v>
      </c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4.25" customHeight="1">
      <c r="A218" s="69" t="s">
        <v>117</v>
      </c>
      <c r="B218" s="69" t="s">
        <v>118</v>
      </c>
      <c r="C218" s="69" t="s">
        <v>61</v>
      </c>
      <c r="D218" s="69" t="s">
        <v>61</v>
      </c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4.25" customHeight="1">
      <c r="A219" s="69" t="s">
        <v>92</v>
      </c>
      <c r="B219" s="69" t="s">
        <v>93</v>
      </c>
      <c r="C219" s="70" t="s">
        <v>61</v>
      </c>
      <c r="D219" s="70" t="s">
        <v>61</v>
      </c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4.25" customHeight="1">
      <c r="A220" s="69" t="s">
        <v>123</v>
      </c>
      <c r="B220" s="69" t="s">
        <v>124</v>
      </c>
      <c r="C220" s="36"/>
      <c r="D220" s="36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4.25" customHeight="1">
      <c r="A221" s="69" t="s">
        <v>123</v>
      </c>
      <c r="B221" s="69" t="s">
        <v>124</v>
      </c>
      <c r="C221" s="70" t="s">
        <v>61</v>
      </c>
      <c r="D221" s="70" t="s">
        <v>61</v>
      </c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4.25" customHeight="1">
      <c r="A222" s="69" t="s">
        <v>92</v>
      </c>
      <c r="B222" s="69" t="s">
        <v>93</v>
      </c>
      <c r="C222" s="36"/>
      <c r="D222" s="36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4.25" customHeight="1">
      <c r="A223" s="69" t="s">
        <v>123</v>
      </c>
      <c r="B223" s="69" t="s">
        <v>124</v>
      </c>
      <c r="C223" s="70" t="s">
        <v>61</v>
      </c>
      <c r="D223" s="70" t="s">
        <v>61</v>
      </c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4.25" customHeight="1">
      <c r="A224" s="69" t="s">
        <v>88</v>
      </c>
      <c r="B224" s="69" t="s">
        <v>120</v>
      </c>
      <c r="C224" s="33"/>
      <c r="D224" s="33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4.25" customHeight="1">
      <c r="A225" s="69" t="s">
        <v>115</v>
      </c>
      <c r="B225" s="69" t="s">
        <v>93</v>
      </c>
      <c r="C225" s="36"/>
      <c r="D225" s="36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4.25" customHeight="1">
      <c r="A226" s="69" t="s">
        <v>84</v>
      </c>
      <c r="B226" s="69" t="s">
        <v>152</v>
      </c>
      <c r="C226" s="69" t="s">
        <v>153</v>
      </c>
      <c r="D226" s="69" t="s">
        <v>122</v>
      </c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4.25" customHeight="1">
      <c r="A227" s="69" t="s">
        <v>84</v>
      </c>
      <c r="B227" s="69" t="s">
        <v>95</v>
      </c>
      <c r="C227" s="69" t="s">
        <v>154</v>
      </c>
      <c r="D227" s="69" t="s">
        <v>122</v>
      </c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4.25" customHeight="1">
      <c r="A228" s="69" t="s">
        <v>92</v>
      </c>
      <c r="B228" s="69" t="s">
        <v>93</v>
      </c>
      <c r="C228" s="69" t="s">
        <v>122</v>
      </c>
      <c r="D228" s="69" t="s">
        <v>122</v>
      </c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4.25" customHeight="1">
      <c r="A229" s="69" t="s">
        <v>123</v>
      </c>
      <c r="B229" s="69" t="s">
        <v>124</v>
      </c>
      <c r="C229" s="70" t="s">
        <v>122</v>
      </c>
      <c r="D229" s="70" t="s">
        <v>122</v>
      </c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4.25" customHeight="1">
      <c r="A230" s="69" t="s">
        <v>92</v>
      </c>
      <c r="B230" s="69" t="s">
        <v>93</v>
      </c>
      <c r="C230" s="36"/>
      <c r="D230" s="36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4.25" customHeight="1">
      <c r="A231" s="69" t="s">
        <v>84</v>
      </c>
      <c r="B231" s="69" t="s">
        <v>95</v>
      </c>
      <c r="C231" s="70" t="s">
        <v>122</v>
      </c>
      <c r="D231" s="70" t="s">
        <v>122</v>
      </c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4.25" customHeight="1">
      <c r="A232" s="69" t="s">
        <v>86</v>
      </c>
      <c r="B232" s="69" t="s">
        <v>87</v>
      </c>
      <c r="C232" s="36"/>
      <c r="D232" s="36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4.25" customHeight="1">
      <c r="A233" s="69" t="s">
        <v>90</v>
      </c>
      <c r="B233" s="69" t="s">
        <v>138</v>
      </c>
      <c r="C233" s="69" t="s">
        <v>122</v>
      </c>
      <c r="D233" s="69" t="s">
        <v>122</v>
      </c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4.25" customHeight="1">
      <c r="A234" s="69" t="s">
        <v>92</v>
      </c>
      <c r="B234" s="69" t="s">
        <v>93</v>
      </c>
      <c r="C234" s="69" t="s">
        <v>154</v>
      </c>
      <c r="D234" s="69" t="s">
        <v>122</v>
      </c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4.25" customHeight="1">
      <c r="A235" s="69" t="s">
        <v>90</v>
      </c>
      <c r="B235" s="69" t="s">
        <v>91</v>
      </c>
      <c r="C235" s="69" t="s">
        <v>122</v>
      </c>
      <c r="D235" s="69" t="s">
        <v>122</v>
      </c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4.25" customHeight="1">
      <c r="A236" s="69" t="s">
        <v>109</v>
      </c>
      <c r="B236" s="69" t="s">
        <v>93</v>
      </c>
      <c r="C236" s="69" t="s">
        <v>155</v>
      </c>
      <c r="D236" s="69" t="s">
        <v>119</v>
      </c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4.25" customHeight="1">
      <c r="A237" s="69" t="s">
        <v>109</v>
      </c>
      <c r="B237" s="69" t="s">
        <v>93</v>
      </c>
      <c r="C237" s="69" t="s">
        <v>155</v>
      </c>
      <c r="D237" s="69" t="s">
        <v>119</v>
      </c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4.25" customHeight="1">
      <c r="A238" s="69" t="s">
        <v>86</v>
      </c>
      <c r="B238" s="69" t="s">
        <v>87</v>
      </c>
      <c r="C238" s="70" t="s">
        <v>119</v>
      </c>
      <c r="D238" s="70" t="s">
        <v>119</v>
      </c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>
      <c r="A239" s="69" t="s">
        <v>156</v>
      </c>
      <c r="B239" s="69" t="s">
        <v>157</v>
      </c>
      <c r="C239" s="36"/>
      <c r="D239" s="36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4.25" customHeight="1">
      <c r="A240" s="69" t="s">
        <v>86</v>
      </c>
      <c r="B240" s="69" t="s">
        <v>87</v>
      </c>
      <c r="C240" s="69" t="s">
        <v>155</v>
      </c>
      <c r="D240" s="69" t="s">
        <v>119</v>
      </c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4.25" customHeight="1">
      <c r="A241" s="69" t="s">
        <v>84</v>
      </c>
      <c r="B241" s="69" t="s">
        <v>99</v>
      </c>
      <c r="C241" s="69" t="s">
        <v>122</v>
      </c>
      <c r="D241" s="69" t="s">
        <v>122</v>
      </c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4.25" customHeight="1">
      <c r="A242" s="69" t="s">
        <v>92</v>
      </c>
      <c r="B242" s="69" t="s">
        <v>93</v>
      </c>
      <c r="C242" s="69" t="s">
        <v>122</v>
      </c>
      <c r="D242" s="69" t="s">
        <v>122</v>
      </c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4.25" customHeight="1">
      <c r="A243" s="69" t="s">
        <v>158</v>
      </c>
      <c r="B243" s="69" t="s">
        <v>159</v>
      </c>
      <c r="C243" s="70" t="s">
        <v>122</v>
      </c>
      <c r="D243" s="70" t="s">
        <v>122</v>
      </c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4.25" customHeight="1">
      <c r="A244" s="69" t="s">
        <v>84</v>
      </c>
      <c r="B244" s="69" t="s">
        <v>95</v>
      </c>
      <c r="C244" s="36"/>
      <c r="D244" s="36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4.25" customHeight="1">
      <c r="A245" s="69" t="s">
        <v>92</v>
      </c>
      <c r="B245" s="69" t="s">
        <v>93</v>
      </c>
      <c r="C245" s="69" t="s">
        <v>153</v>
      </c>
      <c r="D245" s="69" t="s">
        <v>122</v>
      </c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4.25" customHeight="1">
      <c r="A246" s="69" t="s">
        <v>86</v>
      </c>
      <c r="B246" s="69" t="s">
        <v>87</v>
      </c>
      <c r="C246" s="69" t="s">
        <v>154</v>
      </c>
      <c r="D246" s="69" t="s">
        <v>122</v>
      </c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4.25" customHeight="1">
      <c r="A247" s="69" t="s">
        <v>86</v>
      </c>
      <c r="B247" s="69" t="s">
        <v>87</v>
      </c>
      <c r="C247" s="69" t="s">
        <v>119</v>
      </c>
      <c r="D247" s="69" t="s">
        <v>119</v>
      </c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4.25" customHeight="1">
      <c r="A248" s="69" t="s">
        <v>92</v>
      </c>
      <c r="B248" s="69" t="s">
        <v>93</v>
      </c>
      <c r="C248" s="69" t="s">
        <v>154</v>
      </c>
      <c r="D248" s="69" t="s">
        <v>122</v>
      </c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4.25" customHeight="1">
      <c r="A249" s="69" t="s">
        <v>86</v>
      </c>
      <c r="B249" s="69" t="s">
        <v>87</v>
      </c>
      <c r="C249" s="69" t="s">
        <v>122</v>
      </c>
      <c r="D249" s="69" t="s">
        <v>122</v>
      </c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4.25" customHeight="1">
      <c r="A250" s="69" t="s">
        <v>92</v>
      </c>
      <c r="B250" s="69" t="s">
        <v>93</v>
      </c>
      <c r="C250" s="69" t="s">
        <v>61</v>
      </c>
      <c r="D250" s="69" t="s">
        <v>61</v>
      </c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4.25" customHeight="1">
      <c r="A251" s="69" t="s">
        <v>92</v>
      </c>
      <c r="B251" s="69" t="s">
        <v>93</v>
      </c>
      <c r="C251" s="69" t="s">
        <v>61</v>
      </c>
      <c r="D251" s="69" t="s">
        <v>61</v>
      </c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4.25" customHeight="1">
      <c r="A252" s="69" t="s">
        <v>84</v>
      </c>
      <c r="B252" s="69" t="s">
        <v>95</v>
      </c>
      <c r="C252" s="69" t="s">
        <v>122</v>
      </c>
      <c r="D252" s="69" t="s">
        <v>122</v>
      </c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4.25" customHeight="1">
      <c r="A253" s="69" t="s">
        <v>92</v>
      </c>
      <c r="B253" s="69" t="s">
        <v>93</v>
      </c>
      <c r="C253" s="69" t="s">
        <v>154</v>
      </c>
      <c r="D253" s="69" t="s">
        <v>122</v>
      </c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4.25" customHeight="1">
      <c r="A254" s="69" t="s">
        <v>86</v>
      </c>
      <c r="B254" s="69" t="s">
        <v>87</v>
      </c>
      <c r="C254" s="69" t="s">
        <v>155</v>
      </c>
      <c r="D254" s="69" t="s">
        <v>119</v>
      </c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4.25" customHeight="1">
      <c r="A255" s="69" t="s">
        <v>86</v>
      </c>
      <c r="B255" s="69" t="s">
        <v>87</v>
      </c>
      <c r="C255" s="70" t="s">
        <v>122</v>
      </c>
      <c r="D255" s="70" t="s">
        <v>122</v>
      </c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4.25" customHeight="1">
      <c r="A256" s="69" t="s">
        <v>92</v>
      </c>
      <c r="B256" s="69" t="s">
        <v>93</v>
      </c>
      <c r="C256" s="36"/>
      <c r="D256" s="36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4.25" customHeight="1">
      <c r="A257" s="69" t="s">
        <v>84</v>
      </c>
      <c r="B257" s="69" t="s">
        <v>95</v>
      </c>
      <c r="C257" s="69" t="s">
        <v>119</v>
      </c>
      <c r="D257" s="69" t="s">
        <v>119</v>
      </c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4.25" customHeight="1">
      <c r="A258" s="69" t="s">
        <v>123</v>
      </c>
      <c r="B258" s="69" t="s">
        <v>124</v>
      </c>
      <c r="C258" s="69" t="s">
        <v>154</v>
      </c>
      <c r="D258" s="69" t="s">
        <v>122</v>
      </c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4.25" customHeight="1">
      <c r="A259" s="69" t="s">
        <v>156</v>
      </c>
      <c r="B259" s="69" t="s">
        <v>157</v>
      </c>
      <c r="C259" s="69" t="s">
        <v>154</v>
      </c>
      <c r="D259" s="69" t="s">
        <v>122</v>
      </c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4.25" customHeight="1">
      <c r="A260" s="69" t="s">
        <v>86</v>
      </c>
      <c r="B260" s="69" t="s">
        <v>87</v>
      </c>
      <c r="C260" s="69" t="s">
        <v>61</v>
      </c>
      <c r="D260" s="69" t="s">
        <v>61</v>
      </c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4.25" customHeight="1">
      <c r="A261" s="69" t="s">
        <v>86</v>
      </c>
      <c r="B261" s="69" t="s">
        <v>87</v>
      </c>
      <c r="C261" s="69" t="s">
        <v>122</v>
      </c>
      <c r="D261" s="69" t="s">
        <v>122</v>
      </c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4.25" customHeight="1">
      <c r="A262" s="69" t="s">
        <v>86</v>
      </c>
      <c r="B262" s="69" t="s">
        <v>87</v>
      </c>
      <c r="C262" s="69" t="s">
        <v>153</v>
      </c>
      <c r="D262" s="69" t="s">
        <v>122</v>
      </c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4.25" customHeight="1">
      <c r="A263" s="69" t="s">
        <v>84</v>
      </c>
      <c r="B263" s="69" t="s">
        <v>95</v>
      </c>
      <c r="C263" s="69" t="s">
        <v>122</v>
      </c>
      <c r="D263" s="69" t="s">
        <v>122</v>
      </c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4.25" customHeight="1">
      <c r="A264" s="69" t="s">
        <v>86</v>
      </c>
      <c r="B264" s="69" t="s">
        <v>87</v>
      </c>
      <c r="C264" s="70" t="s">
        <v>154</v>
      </c>
      <c r="D264" s="70" t="s">
        <v>122</v>
      </c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4.25" customHeight="1">
      <c r="A265" s="69" t="s">
        <v>92</v>
      </c>
      <c r="B265" s="69" t="s">
        <v>93</v>
      </c>
      <c r="C265" s="36"/>
      <c r="D265" s="36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4.25" customHeight="1">
      <c r="A266" s="69" t="s">
        <v>86</v>
      </c>
      <c r="B266" s="69" t="s">
        <v>87</v>
      </c>
      <c r="C266" s="70" t="s">
        <v>122</v>
      </c>
      <c r="D266" s="70" t="s">
        <v>122</v>
      </c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4.25" customHeight="1">
      <c r="A267" s="69" t="s">
        <v>100</v>
      </c>
      <c r="B267" s="69" t="s">
        <v>101</v>
      </c>
      <c r="C267" s="36"/>
      <c r="D267" s="36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4.25" customHeight="1">
      <c r="A268" s="69" t="s">
        <v>86</v>
      </c>
      <c r="B268" s="69" t="s">
        <v>87</v>
      </c>
      <c r="C268" s="69" t="s">
        <v>154</v>
      </c>
      <c r="D268" s="69" t="s">
        <v>122</v>
      </c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4.25" customHeight="1">
      <c r="A269" s="69" t="s">
        <v>86</v>
      </c>
      <c r="B269" s="69" t="s">
        <v>87</v>
      </c>
      <c r="C269" s="69" t="s">
        <v>134</v>
      </c>
      <c r="D269" s="69" t="s">
        <v>119</v>
      </c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4.25" customHeight="1">
      <c r="A270" s="69" t="s">
        <v>86</v>
      </c>
      <c r="B270" s="69" t="s">
        <v>160</v>
      </c>
      <c r="C270" s="69" t="s">
        <v>61</v>
      </c>
      <c r="D270" s="69" t="s">
        <v>61</v>
      </c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4.25" customHeight="1">
      <c r="A271" s="69" t="s">
        <v>92</v>
      </c>
      <c r="B271" s="69" t="s">
        <v>104</v>
      </c>
      <c r="C271" s="69" t="s">
        <v>122</v>
      </c>
      <c r="D271" s="69" t="s">
        <v>122</v>
      </c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4.25" customHeight="1">
      <c r="A272" s="69" t="s">
        <v>161</v>
      </c>
      <c r="B272" s="69" t="s">
        <v>162</v>
      </c>
      <c r="C272" s="69" t="s">
        <v>122</v>
      </c>
      <c r="D272" s="69" t="s">
        <v>122</v>
      </c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38.25" customHeight="1">
      <c r="A273" s="69" t="s">
        <v>92</v>
      </c>
      <c r="B273" s="69" t="s">
        <v>93</v>
      </c>
      <c r="C273" s="70" t="s">
        <v>163</v>
      </c>
      <c r="D273" s="70" t="s">
        <v>122</v>
      </c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4.25" customHeight="1">
      <c r="A274" s="69" t="s">
        <v>105</v>
      </c>
      <c r="B274" s="69" t="s">
        <v>164</v>
      </c>
      <c r="C274" s="36"/>
      <c r="D274" s="36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4.25" customHeight="1">
      <c r="A275" s="69" t="s">
        <v>84</v>
      </c>
      <c r="B275" s="69" t="s">
        <v>95</v>
      </c>
      <c r="C275" s="70" t="s">
        <v>61</v>
      </c>
      <c r="D275" s="70" t="s">
        <v>61</v>
      </c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4.25" customHeight="1">
      <c r="A276" s="69" t="s">
        <v>123</v>
      </c>
      <c r="B276" s="69" t="s">
        <v>124</v>
      </c>
      <c r="C276" s="36"/>
      <c r="D276" s="36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>
      <c r="A277" s="69" t="s">
        <v>84</v>
      </c>
      <c r="B277" s="69" t="s">
        <v>95</v>
      </c>
      <c r="C277" s="70" t="s">
        <v>61</v>
      </c>
      <c r="D277" s="70" t="s">
        <v>61</v>
      </c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>
      <c r="A278" s="69" t="s">
        <v>86</v>
      </c>
      <c r="B278" s="69" t="s">
        <v>87</v>
      </c>
      <c r="C278" s="33"/>
      <c r="D278" s="33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>
      <c r="A279" s="69" t="s">
        <v>105</v>
      </c>
      <c r="B279" s="69" t="s">
        <v>165</v>
      </c>
      <c r="C279" s="36"/>
      <c r="D279" s="36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>
      <c r="A280" s="69" t="s">
        <v>92</v>
      </c>
      <c r="B280" s="69" t="s">
        <v>93</v>
      </c>
      <c r="C280" s="70" t="s">
        <v>119</v>
      </c>
      <c r="D280" s="70" t="s">
        <v>119</v>
      </c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>
      <c r="A281" s="69" t="s">
        <v>86</v>
      </c>
      <c r="B281" s="69" t="s">
        <v>87</v>
      </c>
      <c r="C281" s="36"/>
      <c r="D281" s="36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>
      <c r="A282" s="69" t="s">
        <v>86</v>
      </c>
      <c r="B282" s="69" t="s">
        <v>87</v>
      </c>
      <c r="C282" s="69" t="s">
        <v>61</v>
      </c>
      <c r="D282" s="69" t="s">
        <v>61</v>
      </c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>
      <c r="A283" s="69" t="s">
        <v>92</v>
      </c>
      <c r="B283" s="69" t="s">
        <v>93</v>
      </c>
      <c r="C283" s="69" t="s">
        <v>61</v>
      </c>
      <c r="D283" s="69" t="s">
        <v>61</v>
      </c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>
      <c r="A284" s="69" t="s">
        <v>92</v>
      </c>
      <c r="B284" s="69" t="s">
        <v>93</v>
      </c>
      <c r="C284" s="70" t="s">
        <v>61</v>
      </c>
      <c r="D284" s="70" t="s">
        <v>61</v>
      </c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>
      <c r="A285" s="69" t="s">
        <v>105</v>
      </c>
      <c r="B285" s="69" t="s">
        <v>166</v>
      </c>
      <c r="C285" s="33"/>
      <c r="D285" s="33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>
      <c r="A286" s="69" t="s">
        <v>167</v>
      </c>
      <c r="B286" s="69" t="s">
        <v>168</v>
      </c>
      <c r="C286" s="36"/>
      <c r="D286" s="36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>
      <c r="A287" s="69" t="s">
        <v>92</v>
      </c>
      <c r="B287" s="69" t="s">
        <v>93</v>
      </c>
      <c r="C287" s="69" t="s">
        <v>119</v>
      </c>
      <c r="D287" s="69" t="s">
        <v>119</v>
      </c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>
      <c r="A288" s="69" t="s">
        <v>158</v>
      </c>
      <c r="B288" s="69" t="s">
        <v>169</v>
      </c>
      <c r="C288" s="70" t="s">
        <v>61</v>
      </c>
      <c r="D288" s="70" t="s">
        <v>61</v>
      </c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>
      <c r="A289" s="69" t="s">
        <v>97</v>
      </c>
      <c r="B289" s="69" t="s">
        <v>98</v>
      </c>
      <c r="C289" s="36"/>
      <c r="D289" s="36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>
      <c r="A290" s="69" t="s">
        <v>92</v>
      </c>
      <c r="B290" s="69" t="s">
        <v>93</v>
      </c>
      <c r="C290" s="70" t="s">
        <v>61</v>
      </c>
      <c r="D290" s="70" t="s">
        <v>61</v>
      </c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>
      <c r="A291" s="69" t="s">
        <v>86</v>
      </c>
      <c r="B291" s="69" t="s">
        <v>87</v>
      </c>
      <c r="C291" s="33"/>
      <c r="D291" s="33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>
      <c r="A292" s="69" t="s">
        <v>88</v>
      </c>
      <c r="B292" s="69" t="s">
        <v>120</v>
      </c>
      <c r="C292" s="36"/>
      <c r="D292" s="36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>
      <c r="A293" s="69" t="s">
        <v>90</v>
      </c>
      <c r="B293" s="69" t="s">
        <v>96</v>
      </c>
      <c r="C293" s="69" t="s">
        <v>61</v>
      </c>
      <c r="D293" s="69" t="s">
        <v>61</v>
      </c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>
      <c r="A294" s="69" t="s">
        <v>92</v>
      </c>
      <c r="B294" s="69" t="s">
        <v>93</v>
      </c>
      <c r="C294" s="70" t="s">
        <v>61</v>
      </c>
      <c r="D294" s="70" t="s">
        <v>61</v>
      </c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>
      <c r="A295" s="69" t="s">
        <v>156</v>
      </c>
      <c r="B295" s="69" t="s">
        <v>157</v>
      </c>
      <c r="C295" s="36"/>
      <c r="D295" s="36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25.5" customHeight="1">
      <c r="A296" s="69" t="s">
        <v>90</v>
      </c>
      <c r="B296" s="69" t="s">
        <v>96</v>
      </c>
      <c r="C296" s="70" t="s">
        <v>61</v>
      </c>
      <c r="D296" s="70" t="s">
        <v>61</v>
      </c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>
      <c r="A297" s="69" t="s">
        <v>86</v>
      </c>
      <c r="B297" s="69" t="s">
        <v>87</v>
      </c>
      <c r="C297" s="36"/>
      <c r="D297" s="36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>
      <c r="A298" s="69" t="s">
        <v>92</v>
      </c>
      <c r="B298" s="69" t="s">
        <v>93</v>
      </c>
      <c r="C298" s="69" t="s">
        <v>61</v>
      </c>
      <c r="D298" s="69" t="s">
        <v>61</v>
      </c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>
      <c r="A299" s="69" t="s">
        <v>88</v>
      </c>
      <c r="B299" s="69" t="s">
        <v>120</v>
      </c>
      <c r="C299" s="69" t="s">
        <v>61</v>
      </c>
      <c r="D299" s="69" t="s">
        <v>61</v>
      </c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>
      <c r="A300" s="69" t="s">
        <v>156</v>
      </c>
      <c r="B300" s="69" t="s">
        <v>157</v>
      </c>
      <c r="C300" s="69" t="s">
        <v>119</v>
      </c>
      <c r="D300" s="69" t="s">
        <v>119</v>
      </c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38.25" customHeight="1">
      <c r="A301" s="69" t="s">
        <v>92</v>
      </c>
      <c r="B301" s="69" t="s">
        <v>93</v>
      </c>
      <c r="C301" s="70" t="s">
        <v>110</v>
      </c>
      <c r="D301" s="70" t="s">
        <v>119</v>
      </c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>
      <c r="A302" s="69" t="s">
        <v>92</v>
      </c>
      <c r="B302" s="69" t="s">
        <v>104</v>
      </c>
      <c r="C302" s="36"/>
      <c r="D302" s="36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>
      <c r="A303" s="69" t="s">
        <v>102</v>
      </c>
      <c r="B303" s="69" t="s">
        <v>148</v>
      </c>
      <c r="C303" s="69" t="s">
        <v>61</v>
      </c>
      <c r="D303" s="69" t="s">
        <v>61</v>
      </c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>
      <c r="A304" s="69" t="s">
        <v>102</v>
      </c>
      <c r="B304" s="69" t="s">
        <v>148</v>
      </c>
      <c r="C304" s="69" t="s">
        <v>61</v>
      </c>
      <c r="D304" s="69" t="s">
        <v>61</v>
      </c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>
      <c r="A305" s="69" t="s">
        <v>90</v>
      </c>
      <c r="B305" s="69" t="s">
        <v>91</v>
      </c>
      <c r="C305" s="69" t="s">
        <v>61</v>
      </c>
      <c r="D305" s="69" t="s">
        <v>61</v>
      </c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>
      <c r="A306" s="69" t="s">
        <v>92</v>
      </c>
      <c r="B306" s="69" t="s">
        <v>93</v>
      </c>
      <c r="C306" s="69" t="s">
        <v>61</v>
      </c>
      <c r="D306" s="69" t="s">
        <v>61</v>
      </c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>
      <c r="A307" s="69" t="s">
        <v>84</v>
      </c>
      <c r="B307" s="69" t="s">
        <v>95</v>
      </c>
      <c r="C307" s="70" t="s">
        <v>122</v>
      </c>
      <c r="D307" s="70" t="s">
        <v>122</v>
      </c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>
      <c r="A308" s="69" t="s">
        <v>86</v>
      </c>
      <c r="B308" s="69" t="s">
        <v>87</v>
      </c>
      <c r="C308" s="36"/>
      <c r="D308" s="36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>
      <c r="A309" s="69" t="s">
        <v>92</v>
      </c>
      <c r="B309" s="69" t="s">
        <v>93</v>
      </c>
      <c r="C309" s="69" t="s">
        <v>61</v>
      </c>
      <c r="D309" s="69" t="s">
        <v>61</v>
      </c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>
      <c r="A310" s="69" t="s">
        <v>90</v>
      </c>
      <c r="B310" s="69" t="s">
        <v>104</v>
      </c>
      <c r="C310" s="70" t="s">
        <v>119</v>
      </c>
      <c r="D310" s="70" t="s">
        <v>119</v>
      </c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>
      <c r="A311" s="69" t="s">
        <v>92</v>
      </c>
      <c r="B311" s="69" t="s">
        <v>170</v>
      </c>
      <c r="C311" s="33"/>
      <c r="D311" s="33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>
      <c r="A312" s="69" t="s">
        <v>123</v>
      </c>
      <c r="B312" s="69" t="s">
        <v>144</v>
      </c>
      <c r="C312" s="36"/>
      <c r="D312" s="36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>
      <c r="A313" s="69" t="s">
        <v>92</v>
      </c>
      <c r="B313" s="69" t="s">
        <v>93</v>
      </c>
      <c r="C313" s="69" t="s">
        <v>119</v>
      </c>
      <c r="D313" s="69" t="s">
        <v>119</v>
      </c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>
      <c r="A314" s="69" t="s">
        <v>84</v>
      </c>
      <c r="B314" s="69" t="s">
        <v>95</v>
      </c>
      <c r="C314" s="69" t="s">
        <v>61</v>
      </c>
      <c r="D314" s="69" t="s">
        <v>61</v>
      </c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>
      <c r="A315" s="69" t="s">
        <v>84</v>
      </c>
      <c r="B315" s="69" t="s">
        <v>95</v>
      </c>
      <c r="C315" s="70" t="s">
        <v>61</v>
      </c>
      <c r="D315" s="70" t="s">
        <v>61</v>
      </c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>
      <c r="A316" s="69" t="s">
        <v>86</v>
      </c>
      <c r="B316" s="69" t="s">
        <v>87</v>
      </c>
      <c r="C316" s="36"/>
      <c r="D316" s="36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>
      <c r="A317" s="69" t="s">
        <v>84</v>
      </c>
      <c r="B317" s="69" t="s">
        <v>85</v>
      </c>
      <c r="C317" s="69" t="s">
        <v>61</v>
      </c>
      <c r="D317" s="69" t="s">
        <v>61</v>
      </c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>
      <c r="A318" s="69" t="s">
        <v>92</v>
      </c>
      <c r="B318" s="69" t="s">
        <v>93</v>
      </c>
      <c r="C318" s="70" t="s">
        <v>61</v>
      </c>
      <c r="D318" s="70" t="s">
        <v>61</v>
      </c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>
      <c r="A319" s="69" t="s">
        <v>88</v>
      </c>
      <c r="B319" s="69" t="s">
        <v>120</v>
      </c>
      <c r="C319" s="33"/>
      <c r="D319" s="33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>
      <c r="A320" s="69" t="s">
        <v>123</v>
      </c>
      <c r="B320" s="69" t="s">
        <v>124</v>
      </c>
      <c r="C320" s="36"/>
      <c r="D320" s="36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>
      <c r="A321" s="69" t="s">
        <v>130</v>
      </c>
      <c r="B321" s="69" t="s">
        <v>171</v>
      </c>
      <c r="C321" s="69" t="s">
        <v>119</v>
      </c>
      <c r="D321" s="69" t="s">
        <v>119</v>
      </c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>
      <c r="A322" s="69" t="s">
        <v>90</v>
      </c>
      <c r="B322" s="69" t="s">
        <v>96</v>
      </c>
      <c r="C322" s="69" t="s">
        <v>61</v>
      </c>
      <c r="D322" s="69" t="s">
        <v>61</v>
      </c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>
      <c r="A323" s="69" t="s">
        <v>88</v>
      </c>
      <c r="B323" s="69" t="s">
        <v>89</v>
      </c>
      <c r="C323" s="69" t="s">
        <v>61</v>
      </c>
      <c r="D323" s="69" t="s">
        <v>61</v>
      </c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>
      <c r="A324" s="69" t="s">
        <v>161</v>
      </c>
      <c r="B324" s="69" t="s">
        <v>172</v>
      </c>
      <c r="C324" s="69" t="s">
        <v>61</v>
      </c>
      <c r="D324" s="69" t="s">
        <v>61</v>
      </c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>
      <c r="A325" s="69" t="s">
        <v>92</v>
      </c>
      <c r="B325" s="69" t="s">
        <v>93</v>
      </c>
      <c r="C325" s="69" t="s">
        <v>119</v>
      </c>
      <c r="D325" s="69" t="s">
        <v>119</v>
      </c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>
      <c r="A326" s="69" t="s">
        <v>92</v>
      </c>
      <c r="B326" s="69" t="s">
        <v>93</v>
      </c>
      <c r="C326" s="69" t="s">
        <v>61</v>
      </c>
      <c r="D326" s="69" t="s">
        <v>61</v>
      </c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>
      <c r="A327" s="69" t="s">
        <v>123</v>
      </c>
      <c r="B327" s="69" t="s">
        <v>124</v>
      </c>
      <c r="C327" s="69" t="s">
        <v>110</v>
      </c>
      <c r="D327" s="69" t="s">
        <v>119</v>
      </c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>
      <c r="A328" s="69" t="s">
        <v>90</v>
      </c>
      <c r="B328" s="69" t="s">
        <v>96</v>
      </c>
      <c r="C328" s="69" t="s">
        <v>110</v>
      </c>
      <c r="D328" s="69" t="s">
        <v>119</v>
      </c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>
      <c r="A329" s="69" t="s">
        <v>173</v>
      </c>
      <c r="B329" s="69" t="s">
        <v>174</v>
      </c>
      <c r="C329" s="69" t="s">
        <v>119</v>
      </c>
      <c r="D329" s="69" t="s">
        <v>119</v>
      </c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>
      <c r="A330" s="69" t="s">
        <v>84</v>
      </c>
      <c r="B330" s="69" t="s">
        <v>95</v>
      </c>
      <c r="C330" s="70" t="s">
        <v>122</v>
      </c>
      <c r="D330" s="70" t="s">
        <v>122</v>
      </c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>
      <c r="A331" s="69" t="s">
        <v>86</v>
      </c>
      <c r="B331" s="69" t="s">
        <v>87</v>
      </c>
      <c r="C331" s="36"/>
      <c r="D331" s="36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>
      <c r="A332" s="69" t="s">
        <v>88</v>
      </c>
      <c r="B332" s="69" t="s">
        <v>89</v>
      </c>
      <c r="C332" s="69" t="s">
        <v>110</v>
      </c>
      <c r="D332" s="69" t="s">
        <v>119</v>
      </c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>
      <c r="A333" s="69" t="s">
        <v>92</v>
      </c>
      <c r="B333" s="69" t="s">
        <v>93</v>
      </c>
      <c r="C333" s="69" t="s">
        <v>110</v>
      </c>
      <c r="D333" s="69" t="s">
        <v>119</v>
      </c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>
      <c r="A334" s="69" t="s">
        <v>92</v>
      </c>
      <c r="B334" s="69" t="s">
        <v>93</v>
      </c>
      <c r="C334" s="69" t="s">
        <v>61</v>
      </c>
      <c r="D334" s="69" t="s">
        <v>61</v>
      </c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>
      <c r="A335" s="69" t="s">
        <v>175</v>
      </c>
      <c r="B335" s="69" t="s">
        <v>176</v>
      </c>
      <c r="C335" s="69" t="s">
        <v>61</v>
      </c>
      <c r="D335" s="69" t="s">
        <v>61</v>
      </c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>
      <c r="A336" s="69" t="s">
        <v>175</v>
      </c>
      <c r="B336" s="69" t="s">
        <v>176</v>
      </c>
      <c r="C336" s="69" t="s">
        <v>61</v>
      </c>
      <c r="D336" s="69" t="s">
        <v>61</v>
      </c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>
      <c r="A337" s="69" t="s">
        <v>173</v>
      </c>
      <c r="B337" s="69" t="s">
        <v>177</v>
      </c>
      <c r="C337" s="69" t="s">
        <v>61</v>
      </c>
      <c r="D337" s="69" t="s">
        <v>61</v>
      </c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>
      <c r="A338" s="69" t="s">
        <v>178</v>
      </c>
      <c r="B338" s="69" t="s">
        <v>179</v>
      </c>
      <c r="C338" s="69" t="s">
        <v>61</v>
      </c>
      <c r="D338" s="69" t="s">
        <v>61</v>
      </c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>
      <c r="A339" s="69" t="s">
        <v>84</v>
      </c>
      <c r="B339" s="69" t="s">
        <v>85</v>
      </c>
      <c r="C339" s="70" t="s">
        <v>61</v>
      </c>
      <c r="D339" s="70" t="s">
        <v>61</v>
      </c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>
      <c r="A340" s="69" t="s">
        <v>86</v>
      </c>
      <c r="B340" s="69" t="s">
        <v>87</v>
      </c>
      <c r="C340" s="36"/>
      <c r="D340" s="36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>
      <c r="A341" s="69" t="s">
        <v>90</v>
      </c>
      <c r="B341" s="69" t="s">
        <v>96</v>
      </c>
      <c r="C341" s="69" t="s">
        <v>61</v>
      </c>
      <c r="D341" s="69" t="s">
        <v>61</v>
      </c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>
      <c r="A342" s="69" t="s">
        <v>123</v>
      </c>
      <c r="B342" s="69" t="s">
        <v>144</v>
      </c>
      <c r="C342" s="69" t="s">
        <v>61</v>
      </c>
      <c r="D342" s="69" t="s">
        <v>61</v>
      </c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>
      <c r="A343" s="69" t="s">
        <v>92</v>
      </c>
      <c r="B343" s="69" t="s">
        <v>93</v>
      </c>
      <c r="C343" s="69" t="s">
        <v>61</v>
      </c>
      <c r="D343" s="69" t="s">
        <v>61</v>
      </c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>
      <c r="A344" s="69" t="s">
        <v>117</v>
      </c>
      <c r="B344" s="69" t="s">
        <v>118</v>
      </c>
      <c r="C344" s="69" t="s">
        <v>61</v>
      </c>
      <c r="D344" s="69" t="s">
        <v>61</v>
      </c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>
      <c r="A345" s="70" t="s">
        <v>117</v>
      </c>
      <c r="B345" s="69" t="s">
        <v>118</v>
      </c>
      <c r="C345" s="70" t="s">
        <v>122</v>
      </c>
      <c r="D345" s="70" t="s">
        <v>122</v>
      </c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>
      <c r="A346" s="36"/>
      <c r="B346" s="69" t="s">
        <v>180</v>
      </c>
      <c r="C346" s="36"/>
      <c r="D346" s="36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>
      <c r="A347" s="69" t="s">
        <v>181</v>
      </c>
      <c r="B347" s="69" t="s">
        <v>182</v>
      </c>
      <c r="C347" s="69" t="s">
        <v>119</v>
      </c>
      <c r="D347" s="69" t="s">
        <v>119</v>
      </c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>
      <c r="A348" s="69" t="s">
        <v>92</v>
      </c>
      <c r="B348" s="69" t="s">
        <v>93</v>
      </c>
      <c r="C348" s="69" t="s">
        <v>119</v>
      </c>
      <c r="D348" s="69" t="s">
        <v>119</v>
      </c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>
      <c r="A349" s="69" t="s">
        <v>92</v>
      </c>
      <c r="B349" s="69" t="s">
        <v>93</v>
      </c>
      <c r="C349" s="69" t="s">
        <v>61</v>
      </c>
      <c r="D349" s="69" t="s">
        <v>61</v>
      </c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25.5" customHeight="1">
      <c r="A350" s="70" t="s">
        <v>84</v>
      </c>
      <c r="B350" s="69" t="s">
        <v>85</v>
      </c>
      <c r="C350" s="70" t="s">
        <v>61</v>
      </c>
      <c r="D350" s="70" t="s">
        <v>61</v>
      </c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>
      <c r="A351" s="36"/>
      <c r="B351" s="69" t="s">
        <v>95</v>
      </c>
      <c r="C351" s="36"/>
      <c r="D351" s="36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>
      <c r="A352" s="69" t="s">
        <v>92</v>
      </c>
      <c r="B352" s="69" t="s">
        <v>113</v>
      </c>
      <c r="C352" s="69" t="s">
        <v>61</v>
      </c>
      <c r="D352" s="69" t="s">
        <v>61</v>
      </c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>
      <c r="A353" s="69" t="s">
        <v>102</v>
      </c>
      <c r="B353" s="69" t="s">
        <v>103</v>
      </c>
      <c r="C353" s="69" t="s">
        <v>61</v>
      </c>
      <c r="D353" s="69" t="s">
        <v>61</v>
      </c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>
      <c r="A354" s="69" t="s">
        <v>92</v>
      </c>
      <c r="B354" s="69" t="s">
        <v>93</v>
      </c>
      <c r="C354" s="69" t="s">
        <v>110</v>
      </c>
      <c r="D354" s="69" t="s">
        <v>119</v>
      </c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>
      <c r="A355" s="69" t="s">
        <v>117</v>
      </c>
      <c r="B355" s="69" t="s">
        <v>118</v>
      </c>
      <c r="C355" s="69" t="s">
        <v>61</v>
      </c>
      <c r="D355" s="69" t="s">
        <v>61</v>
      </c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0" customHeight="1">
      <c r="A356" s="69" t="s">
        <v>90</v>
      </c>
      <c r="B356" s="69" t="s">
        <v>91</v>
      </c>
      <c r="C356" s="70" t="s">
        <v>61</v>
      </c>
      <c r="D356" s="70" t="s">
        <v>61</v>
      </c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>
      <c r="A357" s="69" t="s">
        <v>123</v>
      </c>
      <c r="B357" s="69" t="s">
        <v>124</v>
      </c>
      <c r="C357" s="33"/>
      <c r="D357" s="33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>
      <c r="A358" s="69" t="s">
        <v>86</v>
      </c>
      <c r="B358" s="69" t="s">
        <v>87</v>
      </c>
      <c r="C358" s="36"/>
      <c r="D358" s="36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0" customHeight="1">
      <c r="A359" s="69" t="s">
        <v>90</v>
      </c>
      <c r="B359" s="69" t="s">
        <v>96</v>
      </c>
      <c r="C359" s="70" t="s">
        <v>61</v>
      </c>
      <c r="D359" s="70" t="s">
        <v>61</v>
      </c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>
      <c r="A360" s="69" t="s">
        <v>117</v>
      </c>
      <c r="B360" s="69" t="s">
        <v>118</v>
      </c>
      <c r="C360" s="36"/>
      <c r="D360" s="36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>
      <c r="A361" s="69" t="s">
        <v>92</v>
      </c>
      <c r="B361" s="69" t="s">
        <v>93</v>
      </c>
      <c r="C361" s="69" t="s">
        <v>61</v>
      </c>
      <c r="D361" s="69" t="s">
        <v>61</v>
      </c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>
      <c r="A362" s="69" t="s">
        <v>102</v>
      </c>
      <c r="B362" s="69" t="s">
        <v>103</v>
      </c>
      <c r="C362" s="69" t="s">
        <v>61</v>
      </c>
      <c r="D362" s="69" t="s">
        <v>61</v>
      </c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>
      <c r="A363" s="69" t="s">
        <v>86</v>
      </c>
      <c r="B363" s="69" t="s">
        <v>183</v>
      </c>
      <c r="C363" s="70" t="s">
        <v>61</v>
      </c>
      <c r="D363" s="70" t="s">
        <v>61</v>
      </c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>
      <c r="A364" s="69" t="s">
        <v>100</v>
      </c>
      <c r="B364" s="69" t="s">
        <v>101</v>
      </c>
      <c r="C364" s="36"/>
      <c r="D364" s="36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>
      <c r="A365" s="69" t="s">
        <v>84</v>
      </c>
      <c r="B365" s="69" t="s">
        <v>184</v>
      </c>
      <c r="C365" s="69" t="s">
        <v>61</v>
      </c>
      <c r="D365" s="69" t="s">
        <v>61</v>
      </c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>
      <c r="A366" s="69" t="s">
        <v>185</v>
      </c>
      <c r="B366" s="69" t="s">
        <v>186</v>
      </c>
      <c r="C366" s="69" t="s">
        <v>119</v>
      </c>
      <c r="D366" s="69" t="s">
        <v>119</v>
      </c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>
      <c r="A367" s="69" t="s">
        <v>123</v>
      </c>
      <c r="B367" s="69" t="s">
        <v>124</v>
      </c>
      <c r="C367" s="69" t="s">
        <v>61</v>
      </c>
      <c r="D367" s="69" t="s">
        <v>61</v>
      </c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>
      <c r="A368" s="69" t="s">
        <v>92</v>
      </c>
      <c r="B368" s="69" t="s">
        <v>93</v>
      </c>
      <c r="C368" s="69" t="s">
        <v>61</v>
      </c>
      <c r="D368" s="69" t="s">
        <v>61</v>
      </c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>
      <c r="A369" s="69" t="s">
        <v>92</v>
      </c>
      <c r="B369" s="69" t="s">
        <v>93</v>
      </c>
      <c r="C369" s="69" t="s">
        <v>61</v>
      </c>
      <c r="D369" s="69" t="s">
        <v>61</v>
      </c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>
      <c r="A370" s="69" t="s">
        <v>92</v>
      </c>
      <c r="B370" s="69" t="s">
        <v>93</v>
      </c>
      <c r="C370" s="70" t="s">
        <v>61</v>
      </c>
      <c r="D370" s="70" t="s">
        <v>61</v>
      </c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>
      <c r="A371" s="69" t="s">
        <v>123</v>
      </c>
      <c r="B371" s="69" t="s">
        <v>124</v>
      </c>
      <c r="C371" s="33"/>
      <c r="D371" s="33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>
      <c r="A372" s="69" t="s">
        <v>86</v>
      </c>
      <c r="B372" s="69" t="s">
        <v>87</v>
      </c>
      <c r="C372" s="36"/>
      <c r="D372" s="36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>
      <c r="A373" s="69" t="s">
        <v>84</v>
      </c>
      <c r="B373" s="69" t="s">
        <v>95</v>
      </c>
      <c r="C373" s="69" t="s">
        <v>61</v>
      </c>
      <c r="D373" s="69" t="s">
        <v>61</v>
      </c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>
      <c r="A374" s="69" t="s">
        <v>187</v>
      </c>
      <c r="B374" s="69" t="s">
        <v>188</v>
      </c>
      <c r="C374" s="69" t="s">
        <v>61</v>
      </c>
      <c r="D374" s="69" t="s">
        <v>61</v>
      </c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>
      <c r="A375" s="69" t="s">
        <v>129</v>
      </c>
      <c r="B375" s="69" t="s">
        <v>189</v>
      </c>
      <c r="C375" s="69" t="s">
        <v>61</v>
      </c>
      <c r="D375" s="69" t="s">
        <v>61</v>
      </c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>
      <c r="A376" s="69" t="s">
        <v>181</v>
      </c>
      <c r="B376" s="69" t="s">
        <v>182</v>
      </c>
      <c r="C376" s="69" t="s">
        <v>61</v>
      </c>
      <c r="D376" s="69" t="s">
        <v>61</v>
      </c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>
      <c r="A377" s="69" t="s">
        <v>86</v>
      </c>
      <c r="B377" s="69" t="s">
        <v>87</v>
      </c>
      <c r="C377" s="69" t="s">
        <v>61</v>
      </c>
      <c r="D377" s="69" t="s">
        <v>61</v>
      </c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>
      <c r="A378" s="69" t="s">
        <v>92</v>
      </c>
      <c r="B378" s="69" t="s">
        <v>93</v>
      </c>
      <c r="C378" s="69" t="s">
        <v>61</v>
      </c>
      <c r="D378" s="69" t="s">
        <v>61</v>
      </c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>
      <c r="A379" s="69" t="s">
        <v>123</v>
      </c>
      <c r="B379" s="69" t="s">
        <v>144</v>
      </c>
      <c r="C379" s="69" t="s">
        <v>61</v>
      </c>
      <c r="D379" s="69" t="s">
        <v>61</v>
      </c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>
      <c r="A380" s="69" t="s">
        <v>92</v>
      </c>
      <c r="B380" s="69" t="s">
        <v>93</v>
      </c>
      <c r="C380" s="70" t="s">
        <v>122</v>
      </c>
      <c r="D380" s="70" t="s">
        <v>122</v>
      </c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>
      <c r="A381" s="69" t="s">
        <v>123</v>
      </c>
      <c r="B381" s="69" t="s">
        <v>124</v>
      </c>
      <c r="C381" s="36"/>
      <c r="D381" s="36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>
      <c r="A382" s="69" t="s">
        <v>102</v>
      </c>
      <c r="B382" s="69" t="s">
        <v>148</v>
      </c>
      <c r="C382" s="69" t="s">
        <v>119</v>
      </c>
      <c r="D382" s="69" t="s">
        <v>119</v>
      </c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>
      <c r="A383" s="69" t="s">
        <v>173</v>
      </c>
      <c r="B383" s="69" t="s">
        <v>174</v>
      </c>
      <c r="C383" s="69" t="s">
        <v>61</v>
      </c>
      <c r="D383" s="69" t="s">
        <v>61</v>
      </c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>
      <c r="A384" s="69" t="s">
        <v>187</v>
      </c>
      <c r="B384" s="69" t="s">
        <v>188</v>
      </c>
      <c r="C384" s="70" t="s">
        <v>61</v>
      </c>
      <c r="D384" s="70" t="s">
        <v>61</v>
      </c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>
      <c r="A385" s="69" t="s">
        <v>117</v>
      </c>
      <c r="B385" s="69" t="s">
        <v>118</v>
      </c>
      <c r="C385" s="36"/>
      <c r="D385" s="36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>
      <c r="A386" s="69" t="s">
        <v>92</v>
      </c>
      <c r="B386" s="69" t="s">
        <v>93</v>
      </c>
      <c r="C386" s="69" t="s">
        <v>61</v>
      </c>
      <c r="D386" s="69" t="s">
        <v>61</v>
      </c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>
      <c r="A387" s="69" t="s">
        <v>84</v>
      </c>
      <c r="B387" s="69" t="s">
        <v>95</v>
      </c>
      <c r="C387" s="69" t="s">
        <v>119</v>
      </c>
      <c r="D387" s="69" t="s">
        <v>119</v>
      </c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>
      <c r="A388" s="69" t="s">
        <v>84</v>
      </c>
      <c r="B388" s="69" t="s">
        <v>95</v>
      </c>
      <c r="C388" s="69" t="s">
        <v>190</v>
      </c>
      <c r="D388" s="69" t="s">
        <v>119</v>
      </c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>
      <c r="A389" s="69" t="s">
        <v>92</v>
      </c>
      <c r="B389" s="69" t="s">
        <v>93</v>
      </c>
      <c r="C389" s="69" t="s">
        <v>119</v>
      </c>
      <c r="D389" s="69" t="s">
        <v>119</v>
      </c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>
      <c r="A390" s="69" t="s">
        <v>123</v>
      </c>
      <c r="B390" s="69" t="s">
        <v>144</v>
      </c>
      <c r="C390" s="69" t="s">
        <v>119</v>
      </c>
      <c r="D390" s="69" t="s">
        <v>119</v>
      </c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>
      <c r="A391" s="69" t="s">
        <v>84</v>
      </c>
      <c r="B391" s="69" t="s">
        <v>95</v>
      </c>
      <c r="C391" s="69" t="s">
        <v>61</v>
      </c>
      <c r="D391" s="69" t="s">
        <v>61</v>
      </c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25.5" customHeight="1">
      <c r="A392" s="70" t="s">
        <v>84</v>
      </c>
      <c r="B392" s="69" t="s">
        <v>99</v>
      </c>
      <c r="C392" s="70" t="s">
        <v>122</v>
      </c>
      <c r="D392" s="70" t="s">
        <v>122</v>
      </c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>
      <c r="A393" s="36"/>
      <c r="B393" s="69" t="s">
        <v>85</v>
      </c>
      <c r="C393" s="33"/>
      <c r="D393" s="33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>
      <c r="A394" s="69" t="s">
        <v>123</v>
      </c>
      <c r="B394" s="69" t="s">
        <v>99</v>
      </c>
      <c r="C394" s="33"/>
      <c r="D394" s="33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>
      <c r="A395" s="69" t="s">
        <v>84</v>
      </c>
      <c r="B395" s="69" t="s">
        <v>95</v>
      </c>
      <c r="C395" s="36"/>
      <c r="D395" s="36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>
      <c r="A396" s="69" t="s">
        <v>84</v>
      </c>
      <c r="B396" s="69" t="s">
        <v>95</v>
      </c>
      <c r="C396" s="69" t="s">
        <v>122</v>
      </c>
      <c r="D396" s="69" t="s">
        <v>122</v>
      </c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>
      <c r="A397" s="69" t="s">
        <v>88</v>
      </c>
      <c r="B397" s="69" t="s">
        <v>120</v>
      </c>
      <c r="C397" s="69" t="s">
        <v>122</v>
      </c>
      <c r="D397" s="69" t="s">
        <v>122</v>
      </c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>
      <c r="A398" s="69" t="s">
        <v>191</v>
      </c>
      <c r="B398" s="71" t="s">
        <v>192</v>
      </c>
      <c r="C398" s="69" t="s">
        <v>61</v>
      </c>
      <c r="D398" s="69" t="s">
        <v>61</v>
      </c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>
      <c r="A399" s="69" t="s">
        <v>193</v>
      </c>
      <c r="B399" s="69" t="s">
        <v>194</v>
      </c>
      <c r="C399" s="69" t="s">
        <v>119</v>
      </c>
      <c r="D399" s="69" t="s">
        <v>119</v>
      </c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>
      <c r="A400" s="69" t="s">
        <v>84</v>
      </c>
      <c r="B400" s="69" t="s">
        <v>85</v>
      </c>
      <c r="C400" s="69" t="s">
        <v>119</v>
      </c>
      <c r="D400" s="69" t="s">
        <v>119</v>
      </c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>
      <c r="A401" s="69" t="s">
        <v>92</v>
      </c>
      <c r="B401" s="69" t="s">
        <v>113</v>
      </c>
      <c r="C401" s="69" t="s">
        <v>119</v>
      </c>
      <c r="D401" s="69" t="s">
        <v>119</v>
      </c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>
      <c r="A402" s="69" t="s">
        <v>92</v>
      </c>
      <c r="B402" s="69" t="s">
        <v>93</v>
      </c>
      <c r="C402" s="70" t="s">
        <v>61</v>
      </c>
      <c r="D402" s="70" t="s">
        <v>61</v>
      </c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>
      <c r="A403" s="69" t="s">
        <v>84</v>
      </c>
      <c r="B403" s="69" t="s">
        <v>85</v>
      </c>
      <c r="C403" s="36"/>
      <c r="D403" s="36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>
      <c r="A404" s="69" t="s">
        <v>92</v>
      </c>
      <c r="B404" s="69" t="s">
        <v>104</v>
      </c>
      <c r="C404" s="70" t="s">
        <v>119</v>
      </c>
      <c r="D404" s="70" t="s">
        <v>119</v>
      </c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>
      <c r="A405" s="69" t="s">
        <v>86</v>
      </c>
      <c r="B405" s="69" t="s">
        <v>87</v>
      </c>
      <c r="C405" s="36"/>
      <c r="D405" s="36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>
      <c r="A406" s="69" t="s">
        <v>84</v>
      </c>
      <c r="B406" s="69" t="s">
        <v>85</v>
      </c>
      <c r="C406" s="69" t="s">
        <v>61</v>
      </c>
      <c r="D406" s="69" t="s">
        <v>61</v>
      </c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>
      <c r="A407" s="69" t="s">
        <v>92</v>
      </c>
      <c r="B407" s="69" t="s">
        <v>93</v>
      </c>
      <c r="C407" s="69" t="s">
        <v>61</v>
      </c>
      <c r="D407" s="69" t="s">
        <v>61</v>
      </c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>
      <c r="A408" s="69" t="s">
        <v>123</v>
      </c>
      <c r="B408" s="69" t="s">
        <v>144</v>
      </c>
      <c r="C408" s="69" t="s">
        <v>119</v>
      </c>
      <c r="D408" s="69" t="s">
        <v>119</v>
      </c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>
      <c r="A409" s="69" t="s">
        <v>109</v>
      </c>
      <c r="B409" s="69" t="s">
        <v>195</v>
      </c>
      <c r="C409" s="69" t="s">
        <v>61</v>
      </c>
      <c r="D409" s="69" t="s">
        <v>61</v>
      </c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>
      <c r="A410" s="69" t="s">
        <v>92</v>
      </c>
      <c r="B410" s="69" t="s">
        <v>93</v>
      </c>
      <c r="C410" s="70" t="s">
        <v>61</v>
      </c>
      <c r="D410" s="70" t="s">
        <v>61</v>
      </c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>
      <c r="A411" s="69" t="s">
        <v>123</v>
      </c>
      <c r="B411" s="69" t="s">
        <v>124</v>
      </c>
      <c r="C411" s="36"/>
      <c r="D411" s="36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>
      <c r="A412" s="69" t="s">
        <v>102</v>
      </c>
      <c r="B412" s="69" t="s">
        <v>196</v>
      </c>
      <c r="C412" s="69" t="s">
        <v>61</v>
      </c>
      <c r="D412" s="69" t="s">
        <v>61</v>
      </c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>
      <c r="A413" s="69" t="s">
        <v>92</v>
      </c>
      <c r="B413" s="69" t="s">
        <v>93</v>
      </c>
      <c r="C413" s="70" t="s">
        <v>61</v>
      </c>
      <c r="D413" s="70" t="s">
        <v>61</v>
      </c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>
      <c r="A414" s="69" t="s">
        <v>86</v>
      </c>
      <c r="B414" s="69" t="s">
        <v>87</v>
      </c>
      <c r="C414" s="36"/>
      <c r="D414" s="36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>
      <c r="A415" s="69" t="s">
        <v>123</v>
      </c>
      <c r="B415" s="69" t="s">
        <v>144</v>
      </c>
      <c r="C415" s="69" t="s">
        <v>197</v>
      </c>
      <c r="D415" s="70" t="s">
        <v>122</v>
      </c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>
      <c r="A416" s="69" t="s">
        <v>102</v>
      </c>
      <c r="B416" s="69" t="s">
        <v>198</v>
      </c>
      <c r="C416" s="69" t="s">
        <v>122</v>
      </c>
      <c r="D416" s="36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>
      <c r="A417" s="69" t="s">
        <v>92</v>
      </c>
      <c r="B417" s="69" t="s">
        <v>93</v>
      </c>
      <c r="C417" s="70" t="s">
        <v>122</v>
      </c>
      <c r="D417" s="70" t="s">
        <v>122</v>
      </c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>
      <c r="A418" s="69" t="s">
        <v>88</v>
      </c>
      <c r="B418" s="69" t="s">
        <v>120</v>
      </c>
      <c r="C418" s="36"/>
      <c r="D418" s="36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>
      <c r="A419" s="69" t="s">
        <v>123</v>
      </c>
      <c r="B419" s="69" t="s">
        <v>124</v>
      </c>
      <c r="C419" s="69" t="s">
        <v>119</v>
      </c>
      <c r="D419" s="69" t="s">
        <v>119</v>
      </c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>
      <c r="A420" s="69" t="s">
        <v>92</v>
      </c>
      <c r="B420" s="69" t="s">
        <v>93</v>
      </c>
      <c r="C420" s="69" t="s">
        <v>119</v>
      </c>
      <c r="D420" s="69" t="s">
        <v>119</v>
      </c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>
      <c r="A421" s="69" t="s">
        <v>84</v>
      </c>
      <c r="B421" s="69" t="s">
        <v>95</v>
      </c>
      <c r="C421" s="69" t="s">
        <v>61</v>
      </c>
      <c r="D421" s="69" t="s">
        <v>61</v>
      </c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>
      <c r="A422" s="69" t="s">
        <v>92</v>
      </c>
      <c r="B422" s="69" t="s">
        <v>93</v>
      </c>
      <c r="C422" s="69" t="s">
        <v>119</v>
      </c>
      <c r="D422" s="69" t="s">
        <v>119</v>
      </c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>
      <c r="A423" s="69" t="s">
        <v>123</v>
      </c>
      <c r="B423" s="69" t="s">
        <v>124</v>
      </c>
      <c r="C423" s="70" t="s">
        <v>61</v>
      </c>
      <c r="D423" s="70" t="s">
        <v>61</v>
      </c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>
      <c r="A424" s="69" t="s">
        <v>84</v>
      </c>
      <c r="B424" s="69" t="s">
        <v>95</v>
      </c>
      <c r="C424" s="36"/>
      <c r="D424" s="36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>
      <c r="A425" s="69" t="s">
        <v>84</v>
      </c>
      <c r="B425" s="69" t="s">
        <v>95</v>
      </c>
      <c r="C425" s="69" t="s">
        <v>119</v>
      </c>
      <c r="D425" s="69" t="s">
        <v>119</v>
      </c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>
      <c r="A426" s="69" t="s">
        <v>84</v>
      </c>
      <c r="B426" s="69" t="s">
        <v>85</v>
      </c>
      <c r="C426" s="69" t="s">
        <v>61</v>
      </c>
      <c r="D426" s="69" t="s">
        <v>61</v>
      </c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>
      <c r="A427" s="69" t="s">
        <v>129</v>
      </c>
      <c r="B427" s="69" t="s">
        <v>189</v>
      </c>
      <c r="C427" s="69" t="s">
        <v>119</v>
      </c>
      <c r="D427" s="69" t="s">
        <v>119</v>
      </c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>
      <c r="A428" s="69" t="s">
        <v>92</v>
      </c>
      <c r="B428" s="69" t="s">
        <v>113</v>
      </c>
      <c r="C428" s="70" t="s">
        <v>61</v>
      </c>
      <c r="D428" s="70" t="s">
        <v>61</v>
      </c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>
      <c r="A429" s="69" t="s">
        <v>84</v>
      </c>
      <c r="B429" s="69" t="s">
        <v>85</v>
      </c>
      <c r="C429" s="36"/>
      <c r="D429" s="36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>
      <c r="A430" s="69" t="s">
        <v>88</v>
      </c>
      <c r="B430" s="69" t="s">
        <v>89</v>
      </c>
      <c r="C430" s="69" t="s">
        <v>119</v>
      </c>
      <c r="D430" s="69" t="s">
        <v>119</v>
      </c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>
      <c r="A431" s="69" t="s">
        <v>117</v>
      </c>
      <c r="B431" s="69" t="s">
        <v>118</v>
      </c>
      <c r="C431" s="69" t="s">
        <v>119</v>
      </c>
      <c r="D431" s="69" t="s">
        <v>119</v>
      </c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>
      <c r="A432" s="69" t="s">
        <v>92</v>
      </c>
      <c r="B432" s="69" t="s">
        <v>93</v>
      </c>
      <c r="C432" s="70" t="s">
        <v>119</v>
      </c>
      <c r="D432" s="70" t="s">
        <v>119</v>
      </c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>
      <c r="A433" s="69" t="s">
        <v>84</v>
      </c>
      <c r="B433" s="69" t="s">
        <v>95</v>
      </c>
      <c r="C433" s="36"/>
      <c r="D433" s="36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>
      <c r="A434" s="69" t="s">
        <v>123</v>
      </c>
      <c r="B434" s="69" t="s">
        <v>144</v>
      </c>
      <c r="C434" s="69" t="s">
        <v>61</v>
      </c>
      <c r="D434" s="69" t="s">
        <v>61</v>
      </c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>
      <c r="A435" s="69" t="s">
        <v>84</v>
      </c>
      <c r="B435" s="69" t="s">
        <v>95</v>
      </c>
      <c r="C435" s="69" t="s">
        <v>119</v>
      </c>
      <c r="D435" s="69" t="s">
        <v>119</v>
      </c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>
      <c r="A436" s="69" t="s">
        <v>92</v>
      </c>
      <c r="B436" s="69" t="s">
        <v>93</v>
      </c>
      <c r="C436" s="69" t="s">
        <v>155</v>
      </c>
      <c r="D436" s="69" t="s">
        <v>119</v>
      </c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>
      <c r="A437" s="69" t="s">
        <v>86</v>
      </c>
      <c r="B437" s="69" t="s">
        <v>87</v>
      </c>
      <c r="C437" s="70" t="s">
        <v>199</v>
      </c>
      <c r="D437" s="70" t="s">
        <v>122</v>
      </c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>
      <c r="A438" s="69" t="s">
        <v>84</v>
      </c>
      <c r="B438" s="69" t="s">
        <v>85</v>
      </c>
      <c r="C438" s="36"/>
      <c r="D438" s="36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>
      <c r="A439" s="69" t="s">
        <v>92</v>
      </c>
      <c r="B439" s="69" t="s">
        <v>93</v>
      </c>
      <c r="C439" s="69" t="s">
        <v>200</v>
      </c>
      <c r="D439" s="69" t="s">
        <v>122</v>
      </c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>
      <c r="A440" s="69" t="s">
        <v>90</v>
      </c>
      <c r="B440" s="69" t="s">
        <v>96</v>
      </c>
      <c r="C440" s="69" t="s">
        <v>134</v>
      </c>
      <c r="D440" s="69" t="s">
        <v>119</v>
      </c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>
      <c r="A441" s="69" t="s">
        <v>123</v>
      </c>
      <c r="B441" s="69" t="s">
        <v>124</v>
      </c>
      <c r="C441" s="69" t="s">
        <v>134</v>
      </c>
      <c r="D441" s="69" t="s">
        <v>119</v>
      </c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>
      <c r="A442" s="69" t="s">
        <v>123</v>
      </c>
      <c r="B442" s="69" t="s">
        <v>144</v>
      </c>
      <c r="C442" s="69" t="s">
        <v>134</v>
      </c>
      <c r="D442" s="69" t="s">
        <v>119</v>
      </c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>
      <c r="A443" s="70" t="s">
        <v>84</v>
      </c>
      <c r="B443" s="69" t="s">
        <v>95</v>
      </c>
      <c r="C443" s="70" t="s">
        <v>61</v>
      </c>
      <c r="D443" s="70" t="s">
        <v>61</v>
      </c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>
      <c r="A444" s="33"/>
      <c r="B444" s="69" t="s">
        <v>94</v>
      </c>
      <c r="C444" s="33"/>
      <c r="D444" s="33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>
      <c r="A445" s="36"/>
      <c r="B445" s="69" t="s">
        <v>85</v>
      </c>
      <c r="C445" s="36"/>
      <c r="D445" s="36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>
      <c r="A446" s="69" t="s">
        <v>90</v>
      </c>
      <c r="B446" s="69" t="s">
        <v>96</v>
      </c>
      <c r="C446" s="69" t="s">
        <v>61</v>
      </c>
      <c r="D446" s="69" t="s">
        <v>61</v>
      </c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>
      <c r="A447" s="69" t="s">
        <v>92</v>
      </c>
      <c r="B447" s="69" t="s">
        <v>93</v>
      </c>
      <c r="C447" s="70" t="s">
        <v>61</v>
      </c>
      <c r="D447" s="70" t="s">
        <v>61</v>
      </c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>
      <c r="A448" s="69" t="s">
        <v>123</v>
      </c>
      <c r="B448" s="69" t="s">
        <v>144</v>
      </c>
      <c r="C448" s="36"/>
      <c r="D448" s="36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>
      <c r="A449" s="69" t="s">
        <v>102</v>
      </c>
      <c r="B449" s="69" t="s">
        <v>126</v>
      </c>
      <c r="C449" s="69" t="s">
        <v>155</v>
      </c>
      <c r="D449" s="69" t="s">
        <v>119</v>
      </c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>
      <c r="A450" s="69" t="s">
        <v>92</v>
      </c>
      <c r="B450" s="69" t="s">
        <v>104</v>
      </c>
      <c r="C450" s="69" t="s">
        <v>61</v>
      </c>
      <c r="D450" s="69" t="s">
        <v>61</v>
      </c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>
      <c r="A451" s="69" t="s">
        <v>92</v>
      </c>
      <c r="B451" s="69" t="s">
        <v>93</v>
      </c>
      <c r="C451" s="70" t="s">
        <v>201</v>
      </c>
      <c r="D451" s="70" t="s">
        <v>122</v>
      </c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>
      <c r="A452" s="69" t="s">
        <v>84</v>
      </c>
      <c r="B452" s="69" t="s">
        <v>85</v>
      </c>
      <c r="C452" s="36"/>
      <c r="D452" s="36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>
      <c r="A453" s="69" t="s">
        <v>84</v>
      </c>
      <c r="B453" s="69" t="s">
        <v>95</v>
      </c>
      <c r="C453" s="70" t="s">
        <v>61</v>
      </c>
      <c r="D453" s="70" t="s">
        <v>61</v>
      </c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>
      <c r="A454" s="69" t="s">
        <v>84</v>
      </c>
      <c r="B454" s="69" t="s">
        <v>85</v>
      </c>
      <c r="C454" s="36"/>
      <c r="D454" s="36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>
      <c r="A455" s="69" t="s">
        <v>90</v>
      </c>
      <c r="B455" s="69" t="s">
        <v>96</v>
      </c>
      <c r="C455" s="69" t="s">
        <v>119</v>
      </c>
      <c r="D455" s="69" t="s">
        <v>119</v>
      </c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>
      <c r="A456" s="69" t="s">
        <v>84</v>
      </c>
      <c r="B456" s="69" t="s">
        <v>95</v>
      </c>
      <c r="C456" s="70" t="s">
        <v>61</v>
      </c>
      <c r="D456" s="70" t="s">
        <v>61</v>
      </c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>
      <c r="A457" s="69" t="s">
        <v>86</v>
      </c>
      <c r="B457" s="69" t="s">
        <v>87</v>
      </c>
      <c r="C457" s="36"/>
      <c r="D457" s="36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>
      <c r="A458" s="69" t="s">
        <v>92</v>
      </c>
      <c r="B458" s="69" t="s">
        <v>93</v>
      </c>
      <c r="C458" s="70" t="s">
        <v>61</v>
      </c>
      <c r="D458" s="70" t="s">
        <v>61</v>
      </c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>
      <c r="A459" s="69" t="s">
        <v>84</v>
      </c>
      <c r="B459" s="69" t="s">
        <v>95</v>
      </c>
      <c r="C459" s="36"/>
      <c r="D459" s="36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>
      <c r="A460" s="69" t="s">
        <v>90</v>
      </c>
      <c r="B460" s="69" t="s">
        <v>99</v>
      </c>
      <c r="C460" s="69" t="s">
        <v>61</v>
      </c>
      <c r="D460" s="69" t="s">
        <v>61</v>
      </c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>
      <c r="A461" s="69" t="s">
        <v>129</v>
      </c>
      <c r="B461" s="69" t="s">
        <v>202</v>
      </c>
      <c r="C461" s="69" t="s">
        <v>203</v>
      </c>
      <c r="D461" s="69" t="s">
        <v>119</v>
      </c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>
      <c r="A462" s="69" t="s">
        <v>123</v>
      </c>
      <c r="B462" s="69" t="s">
        <v>124</v>
      </c>
      <c r="C462" s="70" t="s">
        <v>119</v>
      </c>
      <c r="D462" s="70" t="s">
        <v>119</v>
      </c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>
      <c r="A463" s="69" t="s">
        <v>92</v>
      </c>
      <c r="B463" s="69" t="s">
        <v>93</v>
      </c>
      <c r="C463" s="36"/>
      <c r="D463" s="36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>
      <c r="A464" s="69" t="s">
        <v>86</v>
      </c>
      <c r="B464" s="69" t="s">
        <v>87</v>
      </c>
      <c r="C464" s="70" t="s">
        <v>199</v>
      </c>
      <c r="D464" s="70" t="s">
        <v>122</v>
      </c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>
      <c r="A465" s="69" t="s">
        <v>105</v>
      </c>
      <c r="B465" s="69" t="s">
        <v>107</v>
      </c>
      <c r="C465" s="36"/>
      <c r="D465" s="36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>
      <c r="A466" s="69" t="s">
        <v>86</v>
      </c>
      <c r="B466" s="69" t="s">
        <v>183</v>
      </c>
      <c r="C466" s="70" t="s">
        <v>199</v>
      </c>
      <c r="D466" s="70" t="s">
        <v>122</v>
      </c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>
      <c r="A467" s="69" t="s">
        <v>102</v>
      </c>
      <c r="B467" s="69" t="s">
        <v>148</v>
      </c>
      <c r="C467" s="36"/>
      <c r="D467" s="36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>
      <c r="A468" s="70" t="s">
        <v>129</v>
      </c>
      <c r="B468" s="69" t="s">
        <v>189</v>
      </c>
      <c r="C468" s="69" t="s">
        <v>204</v>
      </c>
      <c r="D468" s="70" t="s">
        <v>122</v>
      </c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>
      <c r="A469" s="36"/>
      <c r="B469" s="69" t="s">
        <v>147</v>
      </c>
      <c r="C469" s="69" t="s">
        <v>205</v>
      </c>
      <c r="D469" s="36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>
      <c r="A470" s="69" t="s">
        <v>92</v>
      </c>
      <c r="B470" s="69" t="s">
        <v>93</v>
      </c>
      <c r="C470" s="69" t="s">
        <v>119</v>
      </c>
      <c r="D470" s="69" t="s">
        <v>119</v>
      </c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0" customHeight="1">
      <c r="A471" s="69" t="s">
        <v>90</v>
      </c>
      <c r="B471" s="69" t="s">
        <v>91</v>
      </c>
      <c r="C471" s="70" t="s">
        <v>61</v>
      </c>
      <c r="D471" s="70" t="s">
        <v>61</v>
      </c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>
      <c r="A472" s="69" t="s">
        <v>84</v>
      </c>
      <c r="B472" s="69" t="s">
        <v>94</v>
      </c>
      <c r="C472" s="33"/>
      <c r="D472" s="33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>
      <c r="A473" s="69" t="s">
        <v>84</v>
      </c>
      <c r="B473" s="69" t="s">
        <v>95</v>
      </c>
      <c r="C473" s="36"/>
      <c r="D473" s="36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>
      <c r="A474" s="69" t="s">
        <v>88</v>
      </c>
      <c r="B474" s="69" t="s">
        <v>120</v>
      </c>
      <c r="C474" s="69" t="s">
        <v>119</v>
      </c>
      <c r="D474" s="69" t="s">
        <v>119</v>
      </c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>
      <c r="A475" s="69" t="s">
        <v>92</v>
      </c>
      <c r="B475" s="69" t="s">
        <v>93</v>
      </c>
      <c r="C475" s="69" t="s">
        <v>190</v>
      </c>
      <c r="D475" s="69" t="s">
        <v>119</v>
      </c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>
      <c r="A476" s="69" t="s">
        <v>92</v>
      </c>
      <c r="B476" s="69" t="s">
        <v>93</v>
      </c>
      <c r="C476" s="69" t="s">
        <v>61</v>
      </c>
      <c r="D476" s="69" t="s">
        <v>61</v>
      </c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>
      <c r="A477" s="69" t="s">
        <v>109</v>
      </c>
      <c r="B477" s="69" t="s">
        <v>113</v>
      </c>
      <c r="C477" s="69" t="s">
        <v>61</v>
      </c>
      <c r="D477" s="69" t="s">
        <v>61</v>
      </c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>
      <c r="A478" s="69" t="s">
        <v>115</v>
      </c>
      <c r="B478" s="69" t="s">
        <v>206</v>
      </c>
      <c r="C478" s="69" t="s">
        <v>207</v>
      </c>
      <c r="D478" s="69" t="s">
        <v>119</v>
      </c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>
      <c r="A479" s="69" t="s">
        <v>86</v>
      </c>
      <c r="B479" s="69" t="s">
        <v>87</v>
      </c>
      <c r="C479" s="69" t="s">
        <v>119</v>
      </c>
      <c r="D479" s="69" t="s">
        <v>119</v>
      </c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>
      <c r="A480" s="69" t="s">
        <v>84</v>
      </c>
      <c r="B480" s="69" t="s">
        <v>99</v>
      </c>
      <c r="C480" s="69" t="s">
        <v>61</v>
      </c>
      <c r="D480" s="69" t="s">
        <v>61</v>
      </c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>
      <c r="A481" s="69" t="s">
        <v>92</v>
      </c>
      <c r="B481" s="69" t="s">
        <v>104</v>
      </c>
      <c r="C481" s="69" t="s">
        <v>134</v>
      </c>
      <c r="D481" s="69" t="s">
        <v>119</v>
      </c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>
      <c r="A482" s="69" t="s">
        <v>86</v>
      </c>
      <c r="B482" s="69" t="s">
        <v>87</v>
      </c>
      <c r="C482" s="69" t="s">
        <v>61</v>
      </c>
      <c r="D482" s="69" t="s">
        <v>61</v>
      </c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>
      <c r="A483" s="69" t="s">
        <v>111</v>
      </c>
      <c r="B483" s="69" t="s">
        <v>125</v>
      </c>
      <c r="C483" s="69" t="s">
        <v>61</v>
      </c>
      <c r="D483" s="69" t="s">
        <v>61</v>
      </c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>
      <c r="A484" s="69" t="s">
        <v>92</v>
      </c>
      <c r="B484" s="69" t="s">
        <v>93</v>
      </c>
      <c r="C484" s="70" t="s">
        <v>199</v>
      </c>
      <c r="D484" s="70" t="s">
        <v>122</v>
      </c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>
      <c r="A485" s="69" t="s">
        <v>86</v>
      </c>
      <c r="B485" s="69" t="s">
        <v>87</v>
      </c>
      <c r="C485" s="36"/>
      <c r="D485" s="36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38.25" customHeight="1">
      <c r="A486" s="69" t="s">
        <v>92</v>
      </c>
      <c r="B486" s="69" t="s">
        <v>93</v>
      </c>
      <c r="C486" s="70" t="s">
        <v>134</v>
      </c>
      <c r="D486" s="70" t="s">
        <v>119</v>
      </c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>
      <c r="A487" s="69" t="s">
        <v>123</v>
      </c>
      <c r="B487" s="69" t="s">
        <v>144</v>
      </c>
      <c r="C487" s="36"/>
      <c r="D487" s="36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>
      <c r="A488" s="69" t="s">
        <v>90</v>
      </c>
      <c r="B488" s="69" t="s">
        <v>96</v>
      </c>
      <c r="C488" s="69" t="s">
        <v>61</v>
      </c>
      <c r="D488" s="69" t="s">
        <v>61</v>
      </c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>
      <c r="A489" s="69" t="s">
        <v>84</v>
      </c>
      <c r="B489" s="69" t="s">
        <v>95</v>
      </c>
      <c r="C489" s="69" t="s">
        <v>61</v>
      </c>
      <c r="D489" s="69" t="s">
        <v>61</v>
      </c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>
      <c r="A490" s="69" t="s">
        <v>92</v>
      </c>
      <c r="B490" s="69" t="s">
        <v>93</v>
      </c>
      <c r="C490" s="70" t="s">
        <v>61</v>
      </c>
      <c r="D490" s="70" t="s">
        <v>61</v>
      </c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>
      <c r="A491" s="69" t="s">
        <v>88</v>
      </c>
      <c r="B491" s="69" t="s">
        <v>120</v>
      </c>
      <c r="C491" s="36"/>
      <c r="D491" s="36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>
      <c r="A492" s="69" t="s">
        <v>111</v>
      </c>
      <c r="B492" s="69" t="s">
        <v>125</v>
      </c>
      <c r="C492" s="69" t="s">
        <v>61</v>
      </c>
      <c r="D492" s="69" t="s">
        <v>61</v>
      </c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>
      <c r="A493" s="69" t="s">
        <v>115</v>
      </c>
      <c r="B493" s="69" t="s">
        <v>93</v>
      </c>
      <c r="C493" s="69" t="s">
        <v>61</v>
      </c>
      <c r="D493" s="69" t="s">
        <v>61</v>
      </c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>
      <c r="A494" s="69" t="s">
        <v>92</v>
      </c>
      <c r="B494" s="69" t="s">
        <v>93</v>
      </c>
      <c r="C494" s="69" t="s">
        <v>208</v>
      </c>
      <c r="D494" s="69" t="s">
        <v>122</v>
      </c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>
      <c r="A495" s="69" t="s">
        <v>84</v>
      </c>
      <c r="B495" s="69" t="s">
        <v>85</v>
      </c>
      <c r="C495" s="69" t="s">
        <v>205</v>
      </c>
      <c r="D495" s="69" t="s">
        <v>122</v>
      </c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>
      <c r="A496" s="69" t="s">
        <v>92</v>
      </c>
      <c r="B496" s="69" t="s">
        <v>93</v>
      </c>
      <c r="C496" s="69" t="s">
        <v>200</v>
      </c>
      <c r="D496" s="69" t="s">
        <v>122</v>
      </c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>
      <c r="A497" s="69" t="s">
        <v>92</v>
      </c>
      <c r="B497" s="69" t="s">
        <v>93</v>
      </c>
      <c r="C497" s="69" t="s">
        <v>205</v>
      </c>
      <c r="D497" s="69" t="s">
        <v>122</v>
      </c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>
      <c r="A498" s="69" t="s">
        <v>86</v>
      </c>
      <c r="B498" s="69" t="s">
        <v>87</v>
      </c>
      <c r="C498" s="70" t="s">
        <v>61</v>
      </c>
      <c r="D498" s="70" t="s">
        <v>61</v>
      </c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>
      <c r="A499" s="69" t="s">
        <v>92</v>
      </c>
      <c r="B499" s="69" t="s">
        <v>93</v>
      </c>
      <c r="C499" s="36"/>
      <c r="D499" s="36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>
      <c r="A500" s="69" t="s">
        <v>84</v>
      </c>
      <c r="B500" s="69" t="s">
        <v>95</v>
      </c>
      <c r="C500" s="69" t="s">
        <v>61</v>
      </c>
      <c r="D500" s="69" t="s">
        <v>61</v>
      </c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>
      <c r="A501" s="69" t="s">
        <v>92</v>
      </c>
      <c r="B501" s="69" t="s">
        <v>93</v>
      </c>
      <c r="C501" s="70" t="s">
        <v>142</v>
      </c>
      <c r="D501" s="70" t="s">
        <v>119</v>
      </c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>
      <c r="A502" s="69" t="s">
        <v>90</v>
      </c>
      <c r="B502" s="69" t="s">
        <v>96</v>
      </c>
      <c r="C502" s="36"/>
      <c r="D502" s="36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>
      <c r="A503" s="69" t="s">
        <v>84</v>
      </c>
      <c r="B503" s="69" t="s">
        <v>99</v>
      </c>
      <c r="C503" s="69" t="s">
        <v>61</v>
      </c>
      <c r="D503" s="69" t="s">
        <v>61</v>
      </c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>
      <c r="A504" s="69" t="s">
        <v>92</v>
      </c>
      <c r="B504" s="69" t="s">
        <v>93</v>
      </c>
      <c r="C504" s="70" t="s">
        <v>61</v>
      </c>
      <c r="D504" s="70" t="s">
        <v>61</v>
      </c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>
      <c r="A505" s="69" t="s">
        <v>86</v>
      </c>
      <c r="B505" s="69" t="s">
        <v>87</v>
      </c>
      <c r="C505" s="33"/>
      <c r="D505" s="33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>
      <c r="A506" s="69" t="s">
        <v>123</v>
      </c>
      <c r="B506" s="69" t="s">
        <v>144</v>
      </c>
      <c r="C506" s="36"/>
      <c r="D506" s="36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>
      <c r="A507" s="69" t="s">
        <v>92</v>
      </c>
      <c r="B507" s="69" t="s">
        <v>93</v>
      </c>
      <c r="C507" s="69" t="s">
        <v>61</v>
      </c>
      <c r="D507" s="69" t="s">
        <v>61</v>
      </c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>
      <c r="A508" s="69" t="s">
        <v>92</v>
      </c>
      <c r="B508" s="69" t="s">
        <v>93</v>
      </c>
      <c r="C508" s="70" t="s">
        <v>61</v>
      </c>
      <c r="D508" s="70" t="s">
        <v>61</v>
      </c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>
      <c r="A509" s="69" t="s">
        <v>123</v>
      </c>
      <c r="B509" s="69" t="s">
        <v>124</v>
      </c>
      <c r="C509" s="36"/>
      <c r="D509" s="36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>
      <c r="A510" s="69" t="s">
        <v>92</v>
      </c>
      <c r="B510" s="69" t="s">
        <v>113</v>
      </c>
      <c r="C510" s="70" t="s">
        <v>61</v>
      </c>
      <c r="D510" s="70" t="s">
        <v>61</v>
      </c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>
      <c r="A511" s="69" t="s">
        <v>86</v>
      </c>
      <c r="B511" s="69" t="s">
        <v>87</v>
      </c>
      <c r="C511" s="36"/>
      <c r="D511" s="36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>
      <c r="A512" s="69" t="s">
        <v>92</v>
      </c>
      <c r="B512" s="69" t="s">
        <v>113</v>
      </c>
      <c r="C512" s="70" t="s">
        <v>61</v>
      </c>
      <c r="D512" s="70" t="s">
        <v>61</v>
      </c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>
      <c r="A513" s="69" t="s">
        <v>181</v>
      </c>
      <c r="B513" s="69" t="s">
        <v>182</v>
      </c>
      <c r="C513" s="36"/>
      <c r="D513" s="36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>
      <c r="A514" s="69" t="s">
        <v>92</v>
      </c>
      <c r="B514" s="69" t="s">
        <v>93</v>
      </c>
      <c r="C514" s="70" t="s">
        <v>61</v>
      </c>
      <c r="D514" s="70" t="s">
        <v>61</v>
      </c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>
      <c r="A515" s="69" t="s">
        <v>84</v>
      </c>
      <c r="B515" s="69" t="s">
        <v>85</v>
      </c>
      <c r="C515" s="33"/>
      <c r="D515" s="33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>
      <c r="A516" s="69" t="s">
        <v>90</v>
      </c>
      <c r="B516" s="69" t="s">
        <v>91</v>
      </c>
      <c r="C516" s="33"/>
      <c r="D516" s="33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>
      <c r="A517" s="69" t="s">
        <v>86</v>
      </c>
      <c r="B517" s="69" t="s">
        <v>108</v>
      </c>
      <c r="C517" s="36"/>
      <c r="D517" s="36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>
      <c r="A518" s="69" t="s">
        <v>84</v>
      </c>
      <c r="B518" s="69" t="s">
        <v>85</v>
      </c>
      <c r="C518" s="70" t="s">
        <v>61</v>
      </c>
      <c r="D518" s="70" t="s">
        <v>61</v>
      </c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>
      <c r="A519" s="69" t="s">
        <v>92</v>
      </c>
      <c r="B519" s="69" t="s">
        <v>93</v>
      </c>
      <c r="C519" s="33"/>
      <c r="D519" s="33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>
      <c r="A520" s="69" t="s">
        <v>86</v>
      </c>
      <c r="B520" s="69" t="s">
        <v>108</v>
      </c>
      <c r="C520" s="36"/>
      <c r="D520" s="36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>
      <c r="A521" s="69" t="s">
        <v>92</v>
      </c>
      <c r="B521" s="69" t="s">
        <v>93</v>
      </c>
      <c r="C521" s="69" t="s">
        <v>61</v>
      </c>
      <c r="D521" s="69" t="s">
        <v>61</v>
      </c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38.25" customHeight="1">
      <c r="A522" s="69" t="s">
        <v>84</v>
      </c>
      <c r="B522" s="69" t="s">
        <v>95</v>
      </c>
      <c r="C522" s="70" t="s">
        <v>190</v>
      </c>
      <c r="D522" s="70" t="s">
        <v>119</v>
      </c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>
      <c r="A523" s="69" t="s">
        <v>123</v>
      </c>
      <c r="B523" s="69" t="s">
        <v>144</v>
      </c>
      <c r="C523" s="33"/>
      <c r="D523" s="33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>
      <c r="A524" s="69" t="s">
        <v>86</v>
      </c>
      <c r="B524" s="69" t="s">
        <v>87</v>
      </c>
      <c r="C524" s="36"/>
      <c r="D524" s="36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>
      <c r="A525" s="69" t="s">
        <v>117</v>
      </c>
      <c r="B525" s="69" t="s">
        <v>118</v>
      </c>
      <c r="C525" s="70" t="s">
        <v>61</v>
      </c>
      <c r="D525" s="70" t="s">
        <v>61</v>
      </c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>
      <c r="A526" s="69" t="s">
        <v>102</v>
      </c>
      <c r="B526" s="69" t="s">
        <v>148</v>
      </c>
      <c r="C526" s="36"/>
      <c r="D526" s="36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>
      <c r="A527" s="69" t="s">
        <v>90</v>
      </c>
      <c r="B527" s="69" t="s">
        <v>96</v>
      </c>
      <c r="C527" s="69" t="s">
        <v>61</v>
      </c>
      <c r="D527" s="69" t="s">
        <v>61</v>
      </c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>
      <c r="A528" s="69" t="s">
        <v>86</v>
      </c>
      <c r="B528" s="69" t="s">
        <v>87</v>
      </c>
      <c r="C528" s="70" t="s">
        <v>142</v>
      </c>
      <c r="D528" s="70" t="s">
        <v>119</v>
      </c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>
      <c r="A529" s="69" t="s">
        <v>92</v>
      </c>
      <c r="B529" s="69" t="s">
        <v>93</v>
      </c>
      <c r="C529" s="33"/>
      <c r="D529" s="33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>
      <c r="A530" s="69" t="s">
        <v>86</v>
      </c>
      <c r="B530" s="69" t="s">
        <v>108</v>
      </c>
      <c r="C530" s="36"/>
      <c r="D530" s="36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>
      <c r="A531" s="69" t="s">
        <v>92</v>
      </c>
      <c r="B531" s="69" t="s">
        <v>104</v>
      </c>
      <c r="C531" s="69" t="s">
        <v>61</v>
      </c>
      <c r="D531" s="69" t="s">
        <v>61</v>
      </c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>
      <c r="A532" s="69" t="s">
        <v>92</v>
      </c>
      <c r="B532" s="69" t="s">
        <v>93</v>
      </c>
      <c r="C532" s="70" t="s">
        <v>61</v>
      </c>
      <c r="D532" s="70" t="s">
        <v>61</v>
      </c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>
      <c r="A533" s="69" t="s">
        <v>123</v>
      </c>
      <c r="B533" s="69" t="s">
        <v>124</v>
      </c>
      <c r="C533" s="36"/>
      <c r="D533" s="36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>
      <c r="A534" s="69" t="s">
        <v>92</v>
      </c>
      <c r="B534" s="69" t="s">
        <v>195</v>
      </c>
      <c r="C534" s="69" t="s">
        <v>61</v>
      </c>
      <c r="D534" s="69" t="s">
        <v>61</v>
      </c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>
      <c r="A535" s="69" t="s">
        <v>92</v>
      </c>
      <c r="B535" s="69" t="s">
        <v>93</v>
      </c>
      <c r="C535" s="69" t="s">
        <v>61</v>
      </c>
      <c r="D535" s="69" t="s">
        <v>61</v>
      </c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>
      <c r="A536" s="69" t="s">
        <v>92</v>
      </c>
      <c r="B536" s="69" t="s">
        <v>93</v>
      </c>
      <c r="C536" s="69" t="s">
        <v>61</v>
      </c>
      <c r="D536" s="69" t="s">
        <v>61</v>
      </c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>
      <c r="A537" s="69" t="s">
        <v>123</v>
      </c>
      <c r="B537" s="69" t="s">
        <v>99</v>
      </c>
      <c r="C537" s="69" t="s">
        <v>61</v>
      </c>
      <c r="D537" s="69" t="s">
        <v>61</v>
      </c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25.5" customHeight="1">
      <c r="A538" s="69" t="s">
        <v>90</v>
      </c>
      <c r="B538" s="69" t="s">
        <v>91</v>
      </c>
      <c r="C538" s="70" t="s">
        <v>209</v>
      </c>
      <c r="D538" s="70" t="s">
        <v>122</v>
      </c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>
      <c r="A539" s="69" t="s">
        <v>84</v>
      </c>
      <c r="B539" s="69" t="s">
        <v>85</v>
      </c>
      <c r="C539" s="36"/>
      <c r="D539" s="36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>
      <c r="A540" s="69" t="s">
        <v>84</v>
      </c>
      <c r="B540" s="69" t="s">
        <v>95</v>
      </c>
      <c r="C540" s="69" t="s">
        <v>119</v>
      </c>
      <c r="D540" s="69" t="s">
        <v>119</v>
      </c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>
      <c r="A541" s="69" t="s">
        <v>88</v>
      </c>
      <c r="B541" s="69" t="s">
        <v>210</v>
      </c>
      <c r="C541" s="69" t="s">
        <v>119</v>
      </c>
      <c r="D541" s="69" t="s">
        <v>119</v>
      </c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>
      <c r="A542" s="69" t="s">
        <v>90</v>
      </c>
      <c r="B542" s="69" t="s">
        <v>96</v>
      </c>
      <c r="C542" s="69" t="s">
        <v>119</v>
      </c>
      <c r="D542" s="69" t="s">
        <v>119</v>
      </c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>
      <c r="A543" s="69" t="s">
        <v>84</v>
      </c>
      <c r="B543" s="69" t="s">
        <v>211</v>
      </c>
      <c r="C543" s="69" t="s">
        <v>190</v>
      </c>
      <c r="D543" s="69" t="s">
        <v>119</v>
      </c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>
      <c r="A544" s="69" t="s">
        <v>92</v>
      </c>
      <c r="B544" s="69" t="s">
        <v>104</v>
      </c>
      <c r="C544" s="69" t="s">
        <v>61</v>
      </c>
      <c r="D544" s="69" t="s">
        <v>61</v>
      </c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>
      <c r="A545" s="69" t="s">
        <v>86</v>
      </c>
      <c r="B545" s="69" t="s">
        <v>87</v>
      </c>
      <c r="C545" s="70" t="s">
        <v>119</v>
      </c>
      <c r="D545" s="70" t="s">
        <v>119</v>
      </c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>
      <c r="A546" s="69" t="s">
        <v>88</v>
      </c>
      <c r="B546" s="69" t="s">
        <v>120</v>
      </c>
      <c r="C546" s="36"/>
      <c r="D546" s="36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>
      <c r="A547" s="69" t="s">
        <v>129</v>
      </c>
      <c r="B547" s="69" t="s">
        <v>189</v>
      </c>
      <c r="C547" s="69" t="s">
        <v>197</v>
      </c>
      <c r="D547" s="69" t="s">
        <v>122</v>
      </c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>
      <c r="A548" s="69" t="s">
        <v>92</v>
      </c>
      <c r="B548" s="69" t="s">
        <v>113</v>
      </c>
      <c r="C548" s="69" t="s">
        <v>119</v>
      </c>
      <c r="D548" s="69" t="s">
        <v>119</v>
      </c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>
      <c r="A549" s="69" t="s">
        <v>84</v>
      </c>
      <c r="B549" s="69" t="s">
        <v>95</v>
      </c>
      <c r="C549" s="70" t="s">
        <v>61</v>
      </c>
      <c r="D549" s="70" t="s">
        <v>61</v>
      </c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>
      <c r="A550" s="69" t="s">
        <v>88</v>
      </c>
      <c r="B550" s="69" t="s">
        <v>120</v>
      </c>
      <c r="C550" s="33"/>
      <c r="D550" s="33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>
      <c r="A551" s="69" t="s">
        <v>115</v>
      </c>
      <c r="B551" s="69" t="s">
        <v>206</v>
      </c>
      <c r="C551" s="36"/>
      <c r="D551" s="36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>
      <c r="A552" s="69" t="s">
        <v>84</v>
      </c>
      <c r="B552" s="69" t="s">
        <v>95</v>
      </c>
      <c r="C552" s="70" t="s">
        <v>61</v>
      </c>
      <c r="D552" s="70" t="s">
        <v>61</v>
      </c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>
      <c r="A553" s="69" t="s">
        <v>86</v>
      </c>
      <c r="B553" s="69" t="s">
        <v>87</v>
      </c>
      <c r="C553" s="33"/>
      <c r="D553" s="33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>
      <c r="A554" s="69" t="s">
        <v>100</v>
      </c>
      <c r="B554" s="69" t="s">
        <v>212</v>
      </c>
      <c r="C554" s="36"/>
      <c r="D554" s="36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>
      <c r="A555" s="69" t="s">
        <v>175</v>
      </c>
      <c r="B555" s="69" t="s">
        <v>213</v>
      </c>
      <c r="C555" s="69" t="s">
        <v>119</v>
      </c>
      <c r="D555" s="69" t="s">
        <v>119</v>
      </c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>
      <c r="A556" s="69" t="s">
        <v>86</v>
      </c>
      <c r="B556" s="69" t="s">
        <v>87</v>
      </c>
      <c r="C556" s="70" t="s">
        <v>119</v>
      </c>
      <c r="D556" s="70" t="s">
        <v>119</v>
      </c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>
      <c r="A557" s="69" t="s">
        <v>84</v>
      </c>
      <c r="B557" s="69" t="s">
        <v>95</v>
      </c>
      <c r="C557" s="36"/>
      <c r="D557" s="36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>
      <c r="A558" s="69" t="s">
        <v>90</v>
      </c>
      <c r="B558" s="69" t="s">
        <v>96</v>
      </c>
      <c r="C558" s="69" t="s">
        <v>214</v>
      </c>
      <c r="D558" s="69" t="s">
        <v>119</v>
      </c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>
      <c r="A559" s="69" t="s">
        <v>84</v>
      </c>
      <c r="B559" s="69" t="s">
        <v>95</v>
      </c>
      <c r="C559" s="69" t="s">
        <v>190</v>
      </c>
      <c r="D559" s="69" t="s">
        <v>119</v>
      </c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>
      <c r="A560" s="69" t="s">
        <v>84</v>
      </c>
      <c r="B560" s="69" t="s">
        <v>85</v>
      </c>
      <c r="C560" s="70" t="s">
        <v>119</v>
      </c>
      <c r="D560" s="70" t="s">
        <v>119</v>
      </c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>
      <c r="A561" s="69" t="s">
        <v>92</v>
      </c>
      <c r="B561" s="69" t="s">
        <v>93</v>
      </c>
      <c r="C561" s="33"/>
      <c r="D561" s="33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>
      <c r="A562" s="69" t="s">
        <v>123</v>
      </c>
      <c r="B562" s="69" t="s">
        <v>144</v>
      </c>
      <c r="C562" s="36"/>
      <c r="D562" s="36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>
      <c r="A563" s="69" t="s">
        <v>115</v>
      </c>
      <c r="B563" s="69" t="s">
        <v>215</v>
      </c>
      <c r="C563" s="70" t="s">
        <v>119</v>
      </c>
      <c r="D563" s="70" t="s">
        <v>119</v>
      </c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>
      <c r="A564" s="69" t="s">
        <v>84</v>
      </c>
      <c r="B564" s="69" t="s">
        <v>85</v>
      </c>
      <c r="C564" s="33"/>
      <c r="D564" s="33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>
      <c r="A565" s="69" t="s">
        <v>86</v>
      </c>
      <c r="B565" s="69" t="s">
        <v>87</v>
      </c>
      <c r="C565" s="36"/>
      <c r="D565" s="36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>
      <c r="A566" s="69" t="s">
        <v>84</v>
      </c>
      <c r="B566" s="69" t="s">
        <v>99</v>
      </c>
      <c r="C566" s="69" t="s">
        <v>143</v>
      </c>
      <c r="D566" s="69" t="s">
        <v>119</v>
      </c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>
      <c r="A567" s="69" t="s">
        <v>92</v>
      </c>
      <c r="B567" s="69" t="s">
        <v>99</v>
      </c>
      <c r="C567" s="69" t="s">
        <v>119</v>
      </c>
      <c r="D567" s="69" t="s">
        <v>119</v>
      </c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>
      <c r="A568" s="69" t="s">
        <v>129</v>
      </c>
      <c r="B568" s="69" t="s">
        <v>147</v>
      </c>
      <c r="C568" s="69" t="s">
        <v>61</v>
      </c>
      <c r="D568" s="69" t="s">
        <v>61</v>
      </c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>
      <c r="A569" s="69" t="s">
        <v>193</v>
      </c>
      <c r="B569" s="69" t="s">
        <v>216</v>
      </c>
      <c r="C569" s="69" t="s">
        <v>119</v>
      </c>
      <c r="D569" s="69" t="s">
        <v>119</v>
      </c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>
      <c r="A570" s="69" t="s">
        <v>92</v>
      </c>
      <c r="B570" s="69" t="s">
        <v>113</v>
      </c>
      <c r="C570" s="69" t="s">
        <v>119</v>
      </c>
      <c r="D570" s="69" t="s">
        <v>119</v>
      </c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>
      <c r="A571" s="69" t="s">
        <v>92</v>
      </c>
      <c r="B571" s="69" t="s">
        <v>93</v>
      </c>
      <c r="C571" s="69" t="s">
        <v>61</v>
      </c>
      <c r="D571" s="69" t="s">
        <v>61</v>
      </c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>
      <c r="A572" s="69" t="s">
        <v>92</v>
      </c>
      <c r="B572" s="69" t="s">
        <v>99</v>
      </c>
      <c r="C572" s="69" t="s">
        <v>135</v>
      </c>
      <c r="D572" s="69" t="s">
        <v>119</v>
      </c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>
      <c r="A573" s="69" t="s">
        <v>84</v>
      </c>
      <c r="B573" s="69" t="s">
        <v>99</v>
      </c>
      <c r="C573" s="69" t="s">
        <v>119</v>
      </c>
      <c r="D573" s="69" t="s">
        <v>119</v>
      </c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>
      <c r="A574" s="69" t="s">
        <v>86</v>
      </c>
      <c r="B574" s="69" t="s">
        <v>87</v>
      </c>
      <c r="C574" s="69" t="s">
        <v>119</v>
      </c>
      <c r="D574" s="69" t="s">
        <v>119</v>
      </c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>
      <c r="A575" s="69" t="s">
        <v>92</v>
      </c>
      <c r="B575" s="69" t="s">
        <v>93</v>
      </c>
      <c r="C575" s="70" t="s">
        <v>61</v>
      </c>
      <c r="D575" s="70" t="s">
        <v>61</v>
      </c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>
      <c r="A576" s="69" t="s">
        <v>90</v>
      </c>
      <c r="B576" s="69" t="s">
        <v>91</v>
      </c>
      <c r="C576" s="36"/>
      <c r="D576" s="36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>
      <c r="A577" s="69" t="s">
        <v>92</v>
      </c>
      <c r="B577" s="69" t="s">
        <v>93</v>
      </c>
      <c r="C577" s="69" t="s">
        <v>217</v>
      </c>
      <c r="D577" s="69" t="s">
        <v>119</v>
      </c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>
      <c r="A578" s="69" t="s">
        <v>102</v>
      </c>
      <c r="B578" s="69" t="s">
        <v>218</v>
      </c>
      <c r="C578" s="70" t="s">
        <v>61</v>
      </c>
      <c r="D578" s="70" t="s">
        <v>61</v>
      </c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>
      <c r="A579" s="69" t="s">
        <v>117</v>
      </c>
      <c r="B579" s="69" t="s">
        <v>118</v>
      </c>
      <c r="C579" s="36"/>
      <c r="D579" s="36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>
      <c r="A580" s="69" t="s">
        <v>109</v>
      </c>
      <c r="B580" s="69" t="s">
        <v>93</v>
      </c>
      <c r="C580" s="69" t="s">
        <v>119</v>
      </c>
      <c r="D580" s="69" t="s">
        <v>119</v>
      </c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>
      <c r="A581" s="69" t="s">
        <v>102</v>
      </c>
      <c r="B581" s="69" t="s">
        <v>103</v>
      </c>
      <c r="C581" s="70" t="s">
        <v>61</v>
      </c>
      <c r="D581" s="70" t="s">
        <v>61</v>
      </c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>
      <c r="A582" s="69" t="s">
        <v>117</v>
      </c>
      <c r="B582" s="69" t="s">
        <v>118</v>
      </c>
      <c r="C582" s="36"/>
      <c r="D582" s="36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>
      <c r="A583" s="69" t="s">
        <v>90</v>
      </c>
      <c r="B583" s="69" t="s">
        <v>91</v>
      </c>
      <c r="C583" s="69" t="s">
        <v>119</v>
      </c>
      <c r="D583" s="69" t="s">
        <v>119</v>
      </c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>
      <c r="A584" s="69" t="s">
        <v>92</v>
      </c>
      <c r="B584" s="69" t="s">
        <v>93</v>
      </c>
      <c r="C584" s="70" t="s">
        <v>209</v>
      </c>
      <c r="D584" s="70" t="s">
        <v>122</v>
      </c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>
      <c r="A585" s="69" t="s">
        <v>86</v>
      </c>
      <c r="B585" s="69" t="s">
        <v>87</v>
      </c>
      <c r="C585" s="33"/>
      <c r="D585" s="33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>
      <c r="A586" s="69" t="s">
        <v>100</v>
      </c>
      <c r="B586" s="69" t="s">
        <v>219</v>
      </c>
      <c r="C586" s="36"/>
      <c r="D586" s="36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>
      <c r="A587" s="69" t="s">
        <v>84</v>
      </c>
      <c r="B587" s="69" t="s">
        <v>99</v>
      </c>
      <c r="C587" s="69" t="s">
        <v>119</v>
      </c>
      <c r="D587" s="69" t="s">
        <v>119</v>
      </c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>
      <c r="A588" s="69" t="s">
        <v>100</v>
      </c>
      <c r="B588" s="69" t="s">
        <v>141</v>
      </c>
      <c r="C588" s="69" t="s">
        <v>61</v>
      </c>
      <c r="D588" s="69" t="s">
        <v>61</v>
      </c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>
      <c r="A589" s="69" t="s">
        <v>84</v>
      </c>
      <c r="B589" s="69" t="s">
        <v>95</v>
      </c>
      <c r="C589" s="69" t="s">
        <v>134</v>
      </c>
      <c r="D589" s="69" t="s">
        <v>119</v>
      </c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>
      <c r="A590" s="69" t="s">
        <v>84</v>
      </c>
      <c r="B590" s="69" t="s">
        <v>99</v>
      </c>
      <c r="C590" s="69" t="s">
        <v>119</v>
      </c>
      <c r="D590" s="69" t="s">
        <v>119</v>
      </c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>
      <c r="A591" s="69" t="s">
        <v>92</v>
      </c>
      <c r="B591" s="69" t="s">
        <v>93</v>
      </c>
      <c r="C591" s="70" t="s">
        <v>119</v>
      </c>
      <c r="D591" s="70" t="s">
        <v>119</v>
      </c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>
      <c r="A592" s="69" t="s">
        <v>84</v>
      </c>
      <c r="B592" s="69" t="s">
        <v>220</v>
      </c>
      <c r="C592" s="33"/>
      <c r="D592" s="33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>
      <c r="A593" s="69" t="s">
        <v>130</v>
      </c>
      <c r="B593" s="69" t="s">
        <v>131</v>
      </c>
      <c r="C593" s="36"/>
      <c r="D593" s="36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>
      <c r="A594" s="69" t="s">
        <v>88</v>
      </c>
      <c r="B594" s="69" t="s">
        <v>89</v>
      </c>
      <c r="C594" s="69" t="s">
        <v>119</v>
      </c>
      <c r="D594" s="69" t="s">
        <v>119</v>
      </c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>
      <c r="A595" s="69" t="s">
        <v>92</v>
      </c>
      <c r="B595" s="69" t="s">
        <v>93</v>
      </c>
      <c r="C595" s="70" t="s">
        <v>119</v>
      </c>
      <c r="D595" s="70" t="s">
        <v>119</v>
      </c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>
      <c r="A596" s="69" t="s">
        <v>92</v>
      </c>
      <c r="B596" s="69" t="s">
        <v>113</v>
      </c>
      <c r="C596" s="36"/>
      <c r="D596" s="36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>
      <c r="A597" s="69" t="s">
        <v>92</v>
      </c>
      <c r="B597" s="69" t="s">
        <v>93</v>
      </c>
      <c r="C597" s="69" t="s">
        <v>134</v>
      </c>
      <c r="D597" s="69" t="s">
        <v>119</v>
      </c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>
      <c r="A598" s="69" t="s">
        <v>92</v>
      </c>
      <c r="B598" s="69" t="s">
        <v>93</v>
      </c>
      <c r="C598" s="69" t="s">
        <v>119</v>
      </c>
      <c r="D598" s="69" t="s">
        <v>119</v>
      </c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>
      <c r="A599" s="69" t="s">
        <v>92</v>
      </c>
      <c r="B599" s="69" t="s">
        <v>93</v>
      </c>
      <c r="C599" s="69" t="s">
        <v>119</v>
      </c>
      <c r="D599" s="70" t="s">
        <v>119</v>
      </c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>
      <c r="A600" s="69" t="s">
        <v>221</v>
      </c>
      <c r="B600" s="69" t="s">
        <v>222</v>
      </c>
      <c r="C600" s="69" t="s">
        <v>110</v>
      </c>
      <c r="D600" s="33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>
      <c r="A601" s="69" t="s">
        <v>84</v>
      </c>
      <c r="B601" s="69" t="s">
        <v>85</v>
      </c>
      <c r="C601" s="69" t="s">
        <v>61</v>
      </c>
      <c r="D601" s="36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>
      <c r="A602" s="69" t="s">
        <v>84</v>
      </c>
      <c r="B602" s="69" t="s">
        <v>85</v>
      </c>
      <c r="C602" s="69" t="s">
        <v>61</v>
      </c>
      <c r="D602" s="69" t="s">
        <v>61</v>
      </c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>
      <c r="A603" s="69" t="s">
        <v>84</v>
      </c>
      <c r="B603" s="69" t="s">
        <v>95</v>
      </c>
      <c r="C603" s="69" t="s">
        <v>61</v>
      </c>
      <c r="D603" s="69" t="s">
        <v>61</v>
      </c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>
      <c r="A604" s="69" t="s">
        <v>92</v>
      </c>
      <c r="B604" s="69" t="s">
        <v>104</v>
      </c>
      <c r="C604" s="69" t="s">
        <v>110</v>
      </c>
      <c r="D604" s="69" t="s">
        <v>119</v>
      </c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>
      <c r="A605" s="69" t="s">
        <v>92</v>
      </c>
      <c r="B605" s="69" t="s">
        <v>93</v>
      </c>
      <c r="C605" s="69" t="s">
        <v>61</v>
      </c>
      <c r="D605" s="69" t="s">
        <v>61</v>
      </c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>
      <c r="A606" s="69" t="s">
        <v>92</v>
      </c>
      <c r="B606" s="69" t="s">
        <v>113</v>
      </c>
      <c r="C606" s="69" t="s">
        <v>119</v>
      </c>
      <c r="D606" s="69" t="s">
        <v>119</v>
      </c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>
      <c r="A607" s="69" t="s">
        <v>115</v>
      </c>
      <c r="B607" s="69" t="s">
        <v>223</v>
      </c>
      <c r="C607" s="70" t="s">
        <v>61</v>
      </c>
      <c r="D607" s="70" t="s">
        <v>61</v>
      </c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>
      <c r="A608" s="69" t="s">
        <v>88</v>
      </c>
      <c r="B608" s="69" t="s">
        <v>120</v>
      </c>
      <c r="C608" s="36"/>
      <c r="D608" s="36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>
      <c r="A609" s="69" t="s">
        <v>117</v>
      </c>
      <c r="B609" s="69" t="s">
        <v>118</v>
      </c>
      <c r="C609" s="69" t="s">
        <v>61</v>
      </c>
      <c r="D609" s="69" t="s">
        <v>61</v>
      </c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>
      <c r="A610" s="69" t="s">
        <v>84</v>
      </c>
      <c r="B610" s="69" t="s">
        <v>99</v>
      </c>
      <c r="C610" s="69" t="s">
        <v>119</v>
      </c>
      <c r="D610" s="69" t="s">
        <v>119</v>
      </c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>
      <c r="A611" s="69" t="s">
        <v>84</v>
      </c>
      <c r="B611" s="69" t="s">
        <v>85</v>
      </c>
      <c r="C611" s="70" t="s">
        <v>61</v>
      </c>
      <c r="D611" s="70" t="s">
        <v>61</v>
      </c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>
      <c r="A612" s="69" t="s">
        <v>84</v>
      </c>
      <c r="B612" s="69" t="s">
        <v>95</v>
      </c>
      <c r="C612" s="33"/>
      <c r="D612" s="33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>
      <c r="A613" s="69" t="s">
        <v>92</v>
      </c>
      <c r="B613" s="69" t="s">
        <v>93</v>
      </c>
      <c r="C613" s="33"/>
      <c r="D613" s="33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>
      <c r="A614" s="69" t="s">
        <v>100</v>
      </c>
      <c r="B614" s="69" t="s">
        <v>101</v>
      </c>
      <c r="C614" s="36"/>
      <c r="D614" s="36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>
      <c r="A615" s="69" t="s">
        <v>123</v>
      </c>
      <c r="B615" s="69" t="s">
        <v>124</v>
      </c>
      <c r="C615" s="69" t="s">
        <v>61</v>
      </c>
      <c r="D615" s="69" t="s">
        <v>61</v>
      </c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>
      <c r="A616" s="69" t="s">
        <v>90</v>
      </c>
      <c r="B616" s="69" t="s">
        <v>99</v>
      </c>
      <c r="C616" s="69" t="s">
        <v>224</v>
      </c>
      <c r="D616" s="69" t="s">
        <v>119</v>
      </c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>
      <c r="A617" s="69" t="s">
        <v>84</v>
      </c>
      <c r="B617" s="69" t="s">
        <v>99</v>
      </c>
      <c r="C617" s="69" t="s">
        <v>134</v>
      </c>
      <c r="D617" s="69" t="s">
        <v>119</v>
      </c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>
      <c r="A618" s="69" t="s">
        <v>161</v>
      </c>
      <c r="B618" s="69" t="s">
        <v>225</v>
      </c>
      <c r="C618" s="69" t="s">
        <v>119</v>
      </c>
      <c r="D618" s="69" t="s">
        <v>119</v>
      </c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>
      <c r="A619" s="69" t="s">
        <v>92</v>
      </c>
      <c r="B619" s="69" t="s">
        <v>93</v>
      </c>
      <c r="C619" s="69" t="s">
        <v>61</v>
      </c>
      <c r="D619" s="69" t="s">
        <v>61</v>
      </c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>
      <c r="A620" s="69" t="s">
        <v>86</v>
      </c>
      <c r="B620" s="69" t="s">
        <v>87</v>
      </c>
      <c r="C620" s="70" t="s">
        <v>119</v>
      </c>
      <c r="D620" s="70" t="s">
        <v>119</v>
      </c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>
      <c r="A621" s="69" t="s">
        <v>105</v>
      </c>
      <c r="B621" s="69" t="s">
        <v>107</v>
      </c>
      <c r="C621" s="36"/>
      <c r="D621" s="36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>
      <c r="A622" s="69" t="s">
        <v>92</v>
      </c>
      <c r="B622" s="71"/>
      <c r="C622" s="69" t="s">
        <v>119</v>
      </c>
      <c r="D622" s="69" t="s">
        <v>119</v>
      </c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>
      <c r="A623" s="69" t="s">
        <v>84</v>
      </c>
      <c r="B623" s="69" t="s">
        <v>99</v>
      </c>
      <c r="C623" s="69" t="s">
        <v>110</v>
      </c>
      <c r="D623" s="69" t="s">
        <v>119</v>
      </c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>
      <c r="A624" s="69" t="s">
        <v>115</v>
      </c>
      <c r="B624" s="69" t="s">
        <v>206</v>
      </c>
      <c r="C624" s="69" t="s">
        <v>61</v>
      </c>
      <c r="D624" s="70" t="s">
        <v>61</v>
      </c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>
      <c r="A625" s="69" t="s">
        <v>84</v>
      </c>
      <c r="B625" s="69" t="s">
        <v>95</v>
      </c>
      <c r="C625" s="69" t="s">
        <v>110</v>
      </c>
      <c r="D625" s="36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>
      <c r="A626" s="69" t="s">
        <v>123</v>
      </c>
      <c r="B626" s="69" t="s">
        <v>144</v>
      </c>
      <c r="C626" s="69" t="s">
        <v>119</v>
      </c>
      <c r="D626" s="69" t="s">
        <v>119</v>
      </c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>
      <c r="A627" s="69" t="s">
        <v>92</v>
      </c>
      <c r="B627" s="69" t="s">
        <v>93</v>
      </c>
      <c r="C627" s="69" t="s">
        <v>119</v>
      </c>
      <c r="D627" s="69" t="s">
        <v>119</v>
      </c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>
      <c r="A628" s="69" t="s">
        <v>92</v>
      </c>
      <c r="B628" s="69" t="s">
        <v>93</v>
      </c>
      <c r="C628" s="69" t="s">
        <v>119</v>
      </c>
      <c r="D628" s="69" t="s">
        <v>119</v>
      </c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>
      <c r="A629" s="69" t="s">
        <v>92</v>
      </c>
      <c r="B629" s="69" t="s">
        <v>93</v>
      </c>
      <c r="C629" s="70" t="s">
        <v>119</v>
      </c>
      <c r="D629" s="70" t="s">
        <v>119</v>
      </c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>
      <c r="A630" s="69" t="s">
        <v>105</v>
      </c>
      <c r="B630" s="69" t="s">
        <v>107</v>
      </c>
      <c r="C630" s="36"/>
      <c r="D630" s="36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>
      <c r="A631" s="69" t="s">
        <v>84</v>
      </c>
      <c r="B631" s="69" t="s">
        <v>99</v>
      </c>
      <c r="C631" s="69" t="s">
        <v>197</v>
      </c>
      <c r="D631" s="70" t="s">
        <v>122</v>
      </c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>
      <c r="A632" s="69" t="s">
        <v>111</v>
      </c>
      <c r="B632" s="69" t="s">
        <v>125</v>
      </c>
      <c r="C632" s="69" t="s">
        <v>119</v>
      </c>
      <c r="D632" s="36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>
      <c r="A633" s="69" t="s">
        <v>123</v>
      </c>
      <c r="B633" s="69" t="s">
        <v>144</v>
      </c>
      <c r="C633" s="70" t="s">
        <v>143</v>
      </c>
      <c r="D633" s="70" t="s">
        <v>119</v>
      </c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>
      <c r="A634" s="69" t="s">
        <v>130</v>
      </c>
      <c r="B634" s="69" t="s">
        <v>171</v>
      </c>
      <c r="C634" s="36"/>
      <c r="D634" s="36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>
      <c r="A635" s="69" t="s">
        <v>84</v>
      </c>
      <c r="B635" s="69" t="s">
        <v>95</v>
      </c>
      <c r="C635" s="69" t="s">
        <v>119</v>
      </c>
      <c r="D635" s="69" t="s">
        <v>119</v>
      </c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>
      <c r="A636" s="69" t="s">
        <v>84</v>
      </c>
      <c r="B636" s="69" t="s">
        <v>95</v>
      </c>
      <c r="C636" s="70" t="s">
        <v>226</v>
      </c>
      <c r="D636" s="70" t="s">
        <v>122</v>
      </c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>
      <c r="A637" s="69" t="s">
        <v>84</v>
      </c>
      <c r="B637" s="69" t="s">
        <v>227</v>
      </c>
      <c r="C637" s="36"/>
      <c r="D637" s="36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>
      <c r="A638" s="69" t="s">
        <v>84</v>
      </c>
      <c r="B638" s="69" t="s">
        <v>85</v>
      </c>
      <c r="C638" s="69" t="s">
        <v>119</v>
      </c>
      <c r="D638" s="69" t="s">
        <v>119</v>
      </c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63.75" customHeight="1">
      <c r="A639" s="70" t="s">
        <v>84</v>
      </c>
      <c r="B639" s="70" t="s">
        <v>228</v>
      </c>
      <c r="C639" s="69" t="s">
        <v>190</v>
      </c>
      <c r="D639" s="70" t="s">
        <v>119</v>
      </c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>
      <c r="A640" s="36"/>
      <c r="B640" s="36"/>
      <c r="C640" s="69" t="s">
        <v>110</v>
      </c>
      <c r="D640" s="36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>
      <c r="A641" s="69" t="s">
        <v>92</v>
      </c>
      <c r="B641" s="69" t="s">
        <v>113</v>
      </c>
      <c r="C641" s="69" t="s">
        <v>119</v>
      </c>
      <c r="D641" s="69" t="s">
        <v>119</v>
      </c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>
      <c r="A642" s="69" t="s">
        <v>84</v>
      </c>
      <c r="B642" s="69" t="s">
        <v>95</v>
      </c>
      <c r="C642" s="69" t="s">
        <v>61</v>
      </c>
      <c r="D642" s="69" t="s">
        <v>61</v>
      </c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>
      <c r="A643" s="69" t="s">
        <v>88</v>
      </c>
      <c r="B643" s="69" t="s">
        <v>89</v>
      </c>
      <c r="C643" s="69" t="s">
        <v>61</v>
      </c>
      <c r="D643" s="69" t="s">
        <v>61</v>
      </c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>
      <c r="A644" s="69" t="s">
        <v>84</v>
      </c>
      <c r="B644" s="69" t="s">
        <v>85</v>
      </c>
      <c r="C644" s="69" t="s">
        <v>119</v>
      </c>
      <c r="D644" s="69" t="s">
        <v>119</v>
      </c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>
      <c r="A645" s="69" t="s">
        <v>92</v>
      </c>
      <c r="B645" s="69" t="s">
        <v>93</v>
      </c>
      <c r="C645" s="69" t="s">
        <v>61</v>
      </c>
      <c r="D645" s="69" t="s">
        <v>61</v>
      </c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>
      <c r="A646" s="69" t="s">
        <v>129</v>
      </c>
      <c r="B646" s="69" t="s">
        <v>189</v>
      </c>
      <c r="C646" s="69" t="s">
        <v>61</v>
      </c>
      <c r="D646" s="69" t="s">
        <v>61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>
      <c r="A647" s="69" t="s">
        <v>92</v>
      </c>
      <c r="B647" s="69" t="s">
        <v>93</v>
      </c>
      <c r="C647" s="69" t="s">
        <v>119</v>
      </c>
      <c r="D647" s="69" t="s">
        <v>119</v>
      </c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>
      <c r="A648" s="69" t="s">
        <v>84</v>
      </c>
      <c r="B648" s="69" t="s">
        <v>95</v>
      </c>
      <c r="C648" s="69" t="s">
        <v>61</v>
      </c>
      <c r="D648" s="69" t="s">
        <v>61</v>
      </c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>
      <c r="A649" s="69" t="s">
        <v>92</v>
      </c>
      <c r="B649" s="69" t="s">
        <v>99</v>
      </c>
      <c r="C649" s="69" t="s">
        <v>110</v>
      </c>
      <c r="D649" s="69" t="s">
        <v>119</v>
      </c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>
      <c r="A650" s="69" t="s">
        <v>84</v>
      </c>
      <c r="B650" s="69" t="s">
        <v>94</v>
      </c>
      <c r="C650" s="69" t="s">
        <v>61</v>
      </c>
      <c r="D650" s="69" t="s">
        <v>61</v>
      </c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>
      <c r="A651" s="69" t="s">
        <v>129</v>
      </c>
      <c r="B651" s="69" t="s">
        <v>189</v>
      </c>
      <c r="C651" s="69" t="s">
        <v>119</v>
      </c>
      <c r="D651" s="69" t="s">
        <v>119</v>
      </c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>
      <c r="A652" s="69" t="s">
        <v>92</v>
      </c>
      <c r="B652" s="69" t="s">
        <v>113</v>
      </c>
      <c r="C652" s="69" t="s">
        <v>119</v>
      </c>
      <c r="D652" s="69" t="s">
        <v>119</v>
      </c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>
      <c r="A653" s="69" t="s">
        <v>86</v>
      </c>
      <c r="B653" s="69" t="s">
        <v>87</v>
      </c>
      <c r="C653" s="69" t="s">
        <v>119</v>
      </c>
      <c r="D653" s="69" t="s">
        <v>119</v>
      </c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>
      <c r="A654" s="69" t="s">
        <v>129</v>
      </c>
      <c r="B654" s="69" t="s">
        <v>99</v>
      </c>
      <c r="C654" s="69" t="s">
        <v>119</v>
      </c>
      <c r="D654" s="69" t="s">
        <v>119</v>
      </c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>
      <c r="A655" s="69" t="s">
        <v>123</v>
      </c>
      <c r="B655" s="69" t="s">
        <v>144</v>
      </c>
      <c r="C655" s="70" t="s">
        <v>61</v>
      </c>
      <c r="D655" s="70" t="s">
        <v>61</v>
      </c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>
      <c r="A656" s="69" t="s">
        <v>84</v>
      </c>
      <c r="B656" s="69" t="s">
        <v>95</v>
      </c>
      <c r="C656" s="36"/>
      <c r="D656" s="36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>
      <c r="A657" s="69" t="s">
        <v>86</v>
      </c>
      <c r="B657" s="69" t="s">
        <v>87</v>
      </c>
      <c r="C657" s="69" t="s">
        <v>119</v>
      </c>
      <c r="D657" s="69" t="s">
        <v>119</v>
      </c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>
      <c r="A658" s="69" t="s">
        <v>92</v>
      </c>
      <c r="B658" s="69" t="s">
        <v>93</v>
      </c>
      <c r="C658" s="69" t="s">
        <v>119</v>
      </c>
      <c r="D658" s="69" t="s">
        <v>119</v>
      </c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>
      <c r="A659" s="69" t="s">
        <v>92</v>
      </c>
      <c r="B659" s="69" t="s">
        <v>93</v>
      </c>
      <c r="C659" s="70" t="s">
        <v>119</v>
      </c>
      <c r="D659" s="70" t="s">
        <v>119</v>
      </c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>
      <c r="A660" s="69" t="s">
        <v>86</v>
      </c>
      <c r="B660" s="69" t="s">
        <v>87</v>
      </c>
      <c r="C660" s="36"/>
      <c r="D660" s="36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>
      <c r="A661" s="69" t="s">
        <v>90</v>
      </c>
      <c r="B661" s="69" t="s">
        <v>96</v>
      </c>
      <c r="C661" s="69" t="s">
        <v>110</v>
      </c>
      <c r="D661" s="69" t="s">
        <v>119</v>
      </c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>
      <c r="A662" s="69" t="s">
        <v>86</v>
      </c>
      <c r="B662" s="69" t="s">
        <v>87</v>
      </c>
      <c r="C662" s="70" t="s">
        <v>119</v>
      </c>
      <c r="D662" s="70" t="s">
        <v>119</v>
      </c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>
      <c r="A663" s="69" t="s">
        <v>84</v>
      </c>
      <c r="B663" s="69" t="s">
        <v>95</v>
      </c>
      <c r="C663" s="36"/>
      <c r="D663" s="36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>
      <c r="A664" s="69" t="s">
        <v>84</v>
      </c>
      <c r="B664" s="69" t="s">
        <v>95</v>
      </c>
      <c r="C664" s="70" t="s">
        <v>135</v>
      </c>
      <c r="D664" s="70" t="s">
        <v>119</v>
      </c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>
      <c r="A665" s="69" t="s">
        <v>123</v>
      </c>
      <c r="B665" s="69" t="s">
        <v>144</v>
      </c>
      <c r="C665" s="36"/>
      <c r="D665" s="36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>
      <c r="A666" s="69" t="s">
        <v>92</v>
      </c>
      <c r="B666" s="69" t="s">
        <v>93</v>
      </c>
      <c r="C666" s="69" t="s">
        <v>61</v>
      </c>
      <c r="D666" s="69" t="s">
        <v>61</v>
      </c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>
      <c r="A667" s="69" t="s">
        <v>92</v>
      </c>
      <c r="B667" s="69" t="s">
        <v>113</v>
      </c>
      <c r="C667" s="69" t="s">
        <v>142</v>
      </c>
      <c r="D667" s="70" t="s">
        <v>119</v>
      </c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>
      <c r="A668" s="69" t="s">
        <v>88</v>
      </c>
      <c r="B668" s="69" t="s">
        <v>120</v>
      </c>
      <c r="C668" s="69" t="s">
        <v>190</v>
      </c>
      <c r="D668" s="36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>
      <c r="A669" s="69" t="s">
        <v>86</v>
      </c>
      <c r="B669" s="69" t="s">
        <v>87</v>
      </c>
      <c r="C669" s="70" t="s">
        <v>119</v>
      </c>
      <c r="D669" s="70" t="s">
        <v>119</v>
      </c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>
      <c r="A670" s="69" t="s">
        <v>84</v>
      </c>
      <c r="B670" s="69" t="s">
        <v>95</v>
      </c>
      <c r="C670" s="33"/>
      <c r="D670" s="33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>
      <c r="A671" s="69" t="s">
        <v>88</v>
      </c>
      <c r="B671" s="69" t="s">
        <v>120</v>
      </c>
      <c r="C671" s="36"/>
      <c r="D671" s="36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>
      <c r="A672" s="69" t="s">
        <v>84</v>
      </c>
      <c r="B672" s="69" t="s">
        <v>95</v>
      </c>
      <c r="C672" s="69" t="s">
        <v>61</v>
      </c>
      <c r="D672" s="69" t="s">
        <v>61</v>
      </c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>
      <c r="A673" s="69" t="s">
        <v>111</v>
      </c>
      <c r="B673" s="69" t="s">
        <v>125</v>
      </c>
      <c r="C673" s="69" t="s">
        <v>119</v>
      </c>
      <c r="D673" s="69" t="s">
        <v>119</v>
      </c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>
      <c r="A674" s="69" t="s">
        <v>92</v>
      </c>
      <c r="B674" s="69" t="s">
        <v>93</v>
      </c>
      <c r="C674" s="69" t="s">
        <v>119</v>
      </c>
      <c r="D674" s="69" t="s">
        <v>119</v>
      </c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>
      <c r="A675" s="69" t="s">
        <v>105</v>
      </c>
      <c r="B675" s="69" t="s">
        <v>107</v>
      </c>
      <c r="C675" s="69" t="s">
        <v>61</v>
      </c>
      <c r="D675" s="69" t="s">
        <v>61</v>
      </c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>
      <c r="A676" s="69" t="s">
        <v>92</v>
      </c>
      <c r="B676" s="69" t="s">
        <v>99</v>
      </c>
      <c r="C676" s="69" t="s">
        <v>119</v>
      </c>
      <c r="D676" s="69" t="s">
        <v>119</v>
      </c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>
      <c r="A677" s="69" t="s">
        <v>84</v>
      </c>
      <c r="B677" s="69" t="s">
        <v>95</v>
      </c>
      <c r="C677" s="69" t="s">
        <v>119</v>
      </c>
      <c r="D677" s="69" t="s">
        <v>119</v>
      </c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>
      <c r="A678" s="69" t="s">
        <v>84</v>
      </c>
      <c r="B678" s="69" t="s">
        <v>95</v>
      </c>
      <c r="C678" s="70" t="s">
        <v>119</v>
      </c>
      <c r="D678" s="70" t="s">
        <v>119</v>
      </c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>
      <c r="A679" s="69" t="s">
        <v>100</v>
      </c>
      <c r="B679" s="69" t="s">
        <v>101</v>
      </c>
      <c r="C679" s="33"/>
      <c r="D679" s="33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>
      <c r="A680" s="69" t="s">
        <v>88</v>
      </c>
      <c r="B680" s="69" t="s">
        <v>89</v>
      </c>
      <c r="C680" s="36"/>
      <c r="D680" s="36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>
      <c r="A681" s="69" t="s">
        <v>84</v>
      </c>
      <c r="B681" s="69" t="s">
        <v>95</v>
      </c>
      <c r="C681" s="69" t="s">
        <v>119</v>
      </c>
      <c r="D681" s="69" t="s">
        <v>119</v>
      </c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>
      <c r="A682" s="69" t="s">
        <v>111</v>
      </c>
      <c r="B682" s="69" t="s">
        <v>125</v>
      </c>
      <c r="C682" s="69" t="s">
        <v>155</v>
      </c>
      <c r="D682" s="69" t="s">
        <v>119</v>
      </c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>
      <c r="A683" s="69" t="s">
        <v>92</v>
      </c>
      <c r="B683" s="70" t="s">
        <v>99</v>
      </c>
      <c r="C683" s="70" t="s">
        <v>61</v>
      </c>
      <c r="D683" s="70" t="s">
        <v>61</v>
      </c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>
      <c r="A684" s="69" t="s">
        <v>84</v>
      </c>
      <c r="B684" s="36"/>
      <c r="C684" s="36"/>
      <c r="D684" s="36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>
      <c r="A685" s="69" t="s">
        <v>92</v>
      </c>
      <c r="B685" s="69" t="s">
        <v>113</v>
      </c>
      <c r="C685" s="69" t="s">
        <v>217</v>
      </c>
      <c r="D685" s="69" t="s">
        <v>119</v>
      </c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>
      <c r="A686" s="69" t="s">
        <v>84</v>
      </c>
      <c r="B686" s="69" t="s">
        <v>95</v>
      </c>
      <c r="C686" s="69" t="s">
        <v>119</v>
      </c>
      <c r="D686" s="69" t="s">
        <v>119</v>
      </c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25.5" customHeight="1">
      <c r="A687" s="70" t="s">
        <v>84</v>
      </c>
      <c r="B687" s="69" t="s">
        <v>85</v>
      </c>
      <c r="C687" s="70" t="s">
        <v>119</v>
      </c>
      <c r="D687" s="70" t="s">
        <v>119</v>
      </c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>
      <c r="A688" s="36"/>
      <c r="B688" s="69" t="s">
        <v>94</v>
      </c>
      <c r="C688" s="36"/>
      <c r="D688" s="36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>
      <c r="A689" s="69" t="s">
        <v>86</v>
      </c>
      <c r="B689" s="69" t="s">
        <v>87</v>
      </c>
      <c r="C689" s="70" t="s">
        <v>61</v>
      </c>
      <c r="D689" s="70" t="s">
        <v>61</v>
      </c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>
      <c r="A690" s="69" t="s">
        <v>84</v>
      </c>
      <c r="B690" s="69" t="s">
        <v>85</v>
      </c>
      <c r="C690" s="36"/>
      <c r="D690" s="36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>
      <c r="A691" s="69" t="s">
        <v>111</v>
      </c>
      <c r="B691" s="69" t="s">
        <v>125</v>
      </c>
      <c r="C691" s="69" t="s">
        <v>119</v>
      </c>
      <c r="D691" s="69" t="s">
        <v>119</v>
      </c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>
      <c r="A692" s="69" t="s">
        <v>92</v>
      </c>
      <c r="B692" s="69" t="s">
        <v>104</v>
      </c>
      <c r="C692" s="70" t="s">
        <v>119</v>
      </c>
      <c r="D692" s="70" t="s">
        <v>119</v>
      </c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>
      <c r="A693" s="69" t="s">
        <v>86</v>
      </c>
      <c r="B693" s="69" t="s">
        <v>87</v>
      </c>
      <c r="C693" s="33"/>
      <c r="D693" s="33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>
      <c r="A694" s="69" t="s">
        <v>84</v>
      </c>
      <c r="B694" s="69" t="s">
        <v>85</v>
      </c>
      <c r="C694" s="36"/>
      <c r="D694" s="36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>
      <c r="A695" s="69" t="s">
        <v>92</v>
      </c>
      <c r="B695" s="69" t="s">
        <v>104</v>
      </c>
      <c r="C695" s="69" t="s">
        <v>61</v>
      </c>
      <c r="D695" s="69" t="s">
        <v>61</v>
      </c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>
      <c r="A696" s="70" t="s">
        <v>86</v>
      </c>
      <c r="B696" s="69" t="s">
        <v>87</v>
      </c>
      <c r="C696" s="70" t="s">
        <v>119</v>
      </c>
      <c r="D696" s="70" t="s">
        <v>119</v>
      </c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>
      <c r="A697" s="36"/>
      <c r="B697" s="69" t="s">
        <v>183</v>
      </c>
      <c r="C697" s="36"/>
      <c r="D697" s="36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>
      <c r="A698" s="69" t="s">
        <v>92</v>
      </c>
      <c r="B698" s="69" t="s">
        <v>93</v>
      </c>
      <c r="C698" s="69" t="s">
        <v>61</v>
      </c>
      <c r="D698" s="69" t="s">
        <v>61</v>
      </c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38.25" customHeight="1">
      <c r="A699" s="69" t="s">
        <v>90</v>
      </c>
      <c r="B699" s="69" t="s">
        <v>91</v>
      </c>
      <c r="C699" s="70" t="s">
        <v>197</v>
      </c>
      <c r="D699" s="70" t="s">
        <v>122</v>
      </c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>
      <c r="A700" s="69" t="s">
        <v>86</v>
      </c>
      <c r="B700" s="69" t="s">
        <v>87</v>
      </c>
      <c r="C700" s="36"/>
      <c r="D700" s="36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0" customHeight="1">
      <c r="A701" s="69" t="s">
        <v>90</v>
      </c>
      <c r="B701" s="70" t="s">
        <v>99</v>
      </c>
      <c r="C701" s="70" t="s">
        <v>61</v>
      </c>
      <c r="D701" s="70" t="s">
        <v>61</v>
      </c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>
      <c r="A702" s="69" t="s">
        <v>84</v>
      </c>
      <c r="B702" s="33"/>
      <c r="C702" s="33"/>
      <c r="D702" s="33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>
      <c r="A703" s="69" t="s">
        <v>92</v>
      </c>
      <c r="B703" s="36"/>
      <c r="C703" s="36"/>
      <c r="D703" s="36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>
      <c r="A704" s="69" t="s">
        <v>84</v>
      </c>
      <c r="B704" s="69" t="s">
        <v>95</v>
      </c>
      <c r="C704" s="69" t="s">
        <v>134</v>
      </c>
      <c r="D704" s="69" t="s">
        <v>119</v>
      </c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>
      <c r="A705" s="69" t="s">
        <v>129</v>
      </c>
      <c r="B705" s="69" t="s">
        <v>189</v>
      </c>
      <c r="C705" s="69" t="s">
        <v>229</v>
      </c>
      <c r="D705" s="69" t="s">
        <v>122</v>
      </c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>
      <c r="A706" s="69" t="s">
        <v>84</v>
      </c>
      <c r="B706" s="69" t="s">
        <v>95</v>
      </c>
      <c r="C706" s="69" t="s">
        <v>119</v>
      </c>
      <c r="D706" s="69" t="s">
        <v>119</v>
      </c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25.5" customHeight="1">
      <c r="A707" s="69" t="s">
        <v>90</v>
      </c>
      <c r="B707" s="69" t="s">
        <v>91</v>
      </c>
      <c r="C707" s="70" t="s">
        <v>122</v>
      </c>
      <c r="D707" s="70" t="s">
        <v>122</v>
      </c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>
      <c r="A708" s="69" t="s">
        <v>92</v>
      </c>
      <c r="B708" s="69" t="s">
        <v>113</v>
      </c>
      <c r="C708" s="36"/>
      <c r="D708" s="36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>
      <c r="A709" s="69" t="s">
        <v>92</v>
      </c>
      <c r="B709" s="69" t="s">
        <v>93</v>
      </c>
      <c r="C709" s="70" t="s">
        <v>61</v>
      </c>
      <c r="D709" s="70" t="s">
        <v>61</v>
      </c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>
      <c r="A710" s="69" t="s">
        <v>84</v>
      </c>
      <c r="B710" s="69" t="s">
        <v>85</v>
      </c>
      <c r="C710" s="36"/>
      <c r="D710" s="36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>
      <c r="A711" s="69" t="s">
        <v>92</v>
      </c>
      <c r="B711" s="69" t="s">
        <v>104</v>
      </c>
      <c r="C711" s="69" t="s">
        <v>142</v>
      </c>
      <c r="D711" s="70" t="s">
        <v>119</v>
      </c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>
      <c r="A712" s="69" t="s">
        <v>84</v>
      </c>
      <c r="B712" s="69" t="s">
        <v>95</v>
      </c>
      <c r="C712" s="69" t="s">
        <v>214</v>
      </c>
      <c r="D712" s="36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>
      <c r="A713" s="69" t="s">
        <v>92</v>
      </c>
      <c r="B713" s="69" t="s">
        <v>113</v>
      </c>
      <c r="C713" s="70" t="s">
        <v>119</v>
      </c>
      <c r="D713" s="70" t="s">
        <v>119</v>
      </c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>
      <c r="A714" s="69" t="s">
        <v>221</v>
      </c>
      <c r="B714" s="69" t="s">
        <v>222</v>
      </c>
      <c r="C714" s="36"/>
      <c r="D714" s="36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>
      <c r="A715" s="69" t="s">
        <v>92</v>
      </c>
      <c r="B715" s="69" t="s">
        <v>99</v>
      </c>
      <c r="C715" s="69" t="s">
        <v>119</v>
      </c>
      <c r="D715" s="69" t="s">
        <v>119</v>
      </c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>
      <c r="A716" s="69" t="s">
        <v>90</v>
      </c>
      <c r="B716" s="69" t="s">
        <v>99</v>
      </c>
      <c r="C716" s="69" t="s">
        <v>197</v>
      </c>
      <c r="D716" s="69" t="s">
        <v>122</v>
      </c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>
      <c r="A717" s="69" t="s">
        <v>84</v>
      </c>
      <c r="B717" s="69" t="s">
        <v>95</v>
      </c>
      <c r="C717" s="69" t="s">
        <v>119</v>
      </c>
      <c r="D717" s="69" t="s">
        <v>119</v>
      </c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>
      <c r="A718" s="69" t="s">
        <v>84</v>
      </c>
      <c r="B718" s="69" t="s">
        <v>85</v>
      </c>
      <c r="C718" s="70" t="s">
        <v>119</v>
      </c>
      <c r="D718" s="70" t="s">
        <v>119</v>
      </c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>
      <c r="A719" s="69" t="s">
        <v>100</v>
      </c>
      <c r="B719" s="69" t="s">
        <v>101</v>
      </c>
      <c r="C719" s="33"/>
      <c r="D719" s="33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>
      <c r="A720" s="69" t="s">
        <v>92</v>
      </c>
      <c r="B720" s="69" t="s">
        <v>93</v>
      </c>
      <c r="C720" s="36"/>
      <c r="D720" s="36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>
      <c r="A721" s="69" t="s">
        <v>84</v>
      </c>
      <c r="B721" s="69" t="s">
        <v>95</v>
      </c>
      <c r="C721" s="69" t="s">
        <v>119</v>
      </c>
      <c r="D721" s="69" t="s">
        <v>119</v>
      </c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>
      <c r="A722" s="69" t="s">
        <v>123</v>
      </c>
      <c r="B722" s="69" t="s">
        <v>99</v>
      </c>
      <c r="C722" s="69" t="s">
        <v>119</v>
      </c>
      <c r="D722" s="69" t="s">
        <v>119</v>
      </c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>
      <c r="A723" s="69" t="s">
        <v>111</v>
      </c>
      <c r="B723" s="69" t="s">
        <v>125</v>
      </c>
      <c r="C723" s="69" t="s">
        <v>110</v>
      </c>
      <c r="D723" s="70" t="s">
        <v>119</v>
      </c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>
      <c r="A724" s="69" t="s">
        <v>230</v>
      </c>
      <c r="B724" s="69" t="s">
        <v>231</v>
      </c>
      <c r="C724" s="69" t="s">
        <v>119</v>
      </c>
      <c r="D724" s="36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>
      <c r="A725" s="69" t="s">
        <v>123</v>
      </c>
      <c r="B725" s="69" t="s">
        <v>144</v>
      </c>
      <c r="C725" s="70" t="s">
        <v>61</v>
      </c>
      <c r="D725" s="70" t="s">
        <v>61</v>
      </c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>
      <c r="A726" s="69" t="s">
        <v>84</v>
      </c>
      <c r="B726" s="69" t="s">
        <v>95</v>
      </c>
      <c r="C726" s="36"/>
      <c r="D726" s="36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>
      <c r="A727" s="69" t="s">
        <v>84</v>
      </c>
      <c r="B727" s="69" t="s">
        <v>99</v>
      </c>
      <c r="C727" s="69" t="s">
        <v>61</v>
      </c>
      <c r="D727" s="69" t="s">
        <v>61</v>
      </c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>
      <c r="A728" s="69" t="s">
        <v>92</v>
      </c>
      <c r="B728" s="69" t="s">
        <v>93</v>
      </c>
      <c r="C728" s="69" t="s">
        <v>155</v>
      </c>
      <c r="D728" s="69" t="s">
        <v>119</v>
      </c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>
      <c r="A729" s="69" t="s">
        <v>92</v>
      </c>
      <c r="B729" s="69" t="s">
        <v>93</v>
      </c>
      <c r="C729" s="70" t="s">
        <v>119</v>
      </c>
      <c r="D729" s="70" t="s">
        <v>119</v>
      </c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>
      <c r="A730" s="69" t="s">
        <v>123</v>
      </c>
      <c r="B730" s="69" t="s">
        <v>144</v>
      </c>
      <c r="C730" s="36"/>
      <c r="D730" s="36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>
      <c r="A731" s="69" t="s">
        <v>84</v>
      </c>
      <c r="B731" s="69" t="s">
        <v>85</v>
      </c>
      <c r="C731" s="69" t="s">
        <v>232</v>
      </c>
      <c r="D731" s="69" t="s">
        <v>122</v>
      </c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>
      <c r="A732" s="69" t="s">
        <v>84</v>
      </c>
      <c r="B732" s="69" t="s">
        <v>85</v>
      </c>
      <c r="C732" s="69" t="s">
        <v>119</v>
      </c>
      <c r="D732" s="69" t="s">
        <v>119</v>
      </c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>
      <c r="A733" s="69" t="s">
        <v>92</v>
      </c>
      <c r="B733" s="69" t="s">
        <v>93</v>
      </c>
      <c r="C733" s="69" t="s">
        <v>61</v>
      </c>
      <c r="D733" s="69" t="s">
        <v>61</v>
      </c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>
      <c r="A734" s="69" t="s">
        <v>92</v>
      </c>
      <c r="B734" s="69" t="s">
        <v>93</v>
      </c>
      <c r="C734" s="69" t="s">
        <v>119</v>
      </c>
      <c r="D734" s="69" t="s">
        <v>119</v>
      </c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>
      <c r="A735" s="69" t="s">
        <v>115</v>
      </c>
      <c r="B735" s="69" t="s">
        <v>116</v>
      </c>
      <c r="C735" s="70" t="s">
        <v>119</v>
      </c>
      <c r="D735" s="70" t="s">
        <v>119</v>
      </c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>
      <c r="A736" s="69" t="s">
        <v>84</v>
      </c>
      <c r="B736" s="69" t="s">
        <v>95</v>
      </c>
      <c r="C736" s="36"/>
      <c r="D736" s="36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>
      <c r="A737" s="69" t="s">
        <v>123</v>
      </c>
      <c r="B737" s="69" t="s">
        <v>124</v>
      </c>
      <c r="C737" s="69" t="s">
        <v>119</v>
      </c>
      <c r="D737" s="69" t="s">
        <v>119</v>
      </c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>
      <c r="A738" s="69" t="s">
        <v>102</v>
      </c>
      <c r="B738" s="69" t="s">
        <v>148</v>
      </c>
      <c r="C738" s="70" t="s">
        <v>217</v>
      </c>
      <c r="D738" s="70" t="s">
        <v>119</v>
      </c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>
      <c r="A739" s="69" t="s">
        <v>117</v>
      </c>
      <c r="B739" s="69" t="s">
        <v>180</v>
      </c>
      <c r="C739" s="36"/>
      <c r="D739" s="36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>
      <c r="A740" s="69" t="s">
        <v>111</v>
      </c>
      <c r="B740" s="69" t="s">
        <v>125</v>
      </c>
      <c r="C740" s="69" t="s">
        <v>217</v>
      </c>
      <c r="D740" s="69" t="s">
        <v>119</v>
      </c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>
      <c r="A741" s="69" t="s">
        <v>90</v>
      </c>
      <c r="B741" s="69" t="s">
        <v>96</v>
      </c>
      <c r="C741" s="69" t="s">
        <v>119</v>
      </c>
      <c r="D741" s="69" t="s">
        <v>119</v>
      </c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>
      <c r="A742" s="69" t="s">
        <v>90</v>
      </c>
      <c r="B742" s="69" t="s">
        <v>99</v>
      </c>
      <c r="C742" s="69" t="s">
        <v>61</v>
      </c>
      <c r="D742" s="69" t="s">
        <v>61</v>
      </c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0" customHeight="1">
      <c r="A743" s="69" t="s">
        <v>90</v>
      </c>
      <c r="B743" s="69" t="s">
        <v>91</v>
      </c>
      <c r="C743" s="70" t="s">
        <v>119</v>
      </c>
      <c r="D743" s="70" t="s">
        <v>119</v>
      </c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>
      <c r="A744" s="69" t="s">
        <v>92</v>
      </c>
      <c r="B744" s="69" t="s">
        <v>113</v>
      </c>
      <c r="C744" s="33"/>
      <c r="D744" s="33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>
      <c r="A745" s="69" t="s">
        <v>84</v>
      </c>
      <c r="B745" s="69" t="s">
        <v>85</v>
      </c>
      <c r="C745" s="33"/>
      <c r="D745" s="33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>
      <c r="A746" s="69" t="s">
        <v>88</v>
      </c>
      <c r="B746" s="69" t="s">
        <v>120</v>
      </c>
      <c r="C746" s="36"/>
      <c r="D746" s="36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>
      <c r="A747" s="69" t="s">
        <v>84</v>
      </c>
      <c r="B747" s="69" t="s">
        <v>95</v>
      </c>
      <c r="C747" s="70" t="s">
        <v>119</v>
      </c>
      <c r="D747" s="70" t="s">
        <v>119</v>
      </c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>
      <c r="A748" s="69" t="s">
        <v>123</v>
      </c>
      <c r="B748" s="69" t="s">
        <v>144</v>
      </c>
      <c r="C748" s="33"/>
      <c r="D748" s="33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>
      <c r="A749" s="69" t="s">
        <v>105</v>
      </c>
      <c r="B749" s="69" t="s">
        <v>107</v>
      </c>
      <c r="C749" s="36"/>
      <c r="D749" s="36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>
      <c r="A750" s="69" t="s">
        <v>92</v>
      </c>
      <c r="B750" s="69" t="s">
        <v>93</v>
      </c>
      <c r="C750" s="70" t="s">
        <v>119</v>
      </c>
      <c r="D750" s="70" t="s">
        <v>119</v>
      </c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>
      <c r="A751" s="69" t="s">
        <v>123</v>
      </c>
      <c r="B751" s="69" t="s">
        <v>144</v>
      </c>
      <c r="C751" s="36"/>
      <c r="D751" s="36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>
      <c r="A752" s="69" t="s">
        <v>92</v>
      </c>
      <c r="B752" s="69" t="s">
        <v>113</v>
      </c>
      <c r="C752" s="69" t="s">
        <v>61</v>
      </c>
      <c r="D752" s="69" t="s">
        <v>61</v>
      </c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>
      <c r="A753" s="69" t="s">
        <v>102</v>
      </c>
      <c r="B753" s="69" t="s">
        <v>148</v>
      </c>
      <c r="C753" s="69" t="s">
        <v>61</v>
      </c>
      <c r="D753" s="69" t="s">
        <v>61</v>
      </c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>
      <c r="A754" s="69" t="s">
        <v>86</v>
      </c>
      <c r="B754" s="69" t="s">
        <v>87</v>
      </c>
      <c r="C754" s="69" t="s">
        <v>61</v>
      </c>
      <c r="D754" s="69" t="s">
        <v>61</v>
      </c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>
      <c r="A755" s="69" t="s">
        <v>84</v>
      </c>
      <c r="B755" s="69" t="s">
        <v>99</v>
      </c>
      <c r="C755" s="69" t="s">
        <v>61</v>
      </c>
      <c r="D755" s="69" t="s">
        <v>61</v>
      </c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>
      <c r="A756" s="69" t="s">
        <v>90</v>
      </c>
      <c r="B756" s="69" t="s">
        <v>91</v>
      </c>
      <c r="C756" s="69" t="s">
        <v>61</v>
      </c>
      <c r="D756" s="69" t="s">
        <v>61</v>
      </c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>
      <c r="A757" s="69" t="s">
        <v>84</v>
      </c>
      <c r="B757" s="69" t="s">
        <v>95</v>
      </c>
      <c r="C757" s="69" t="s">
        <v>61</v>
      </c>
      <c r="D757" s="69" t="s">
        <v>61</v>
      </c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>
      <c r="A758" s="69" t="s">
        <v>84</v>
      </c>
      <c r="B758" s="69" t="s">
        <v>95</v>
      </c>
      <c r="C758" s="70" t="s">
        <v>61</v>
      </c>
      <c r="D758" s="70" t="s">
        <v>61</v>
      </c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>
      <c r="A759" s="69" t="s">
        <v>111</v>
      </c>
      <c r="B759" s="69" t="s">
        <v>233</v>
      </c>
      <c r="C759" s="33"/>
      <c r="D759" s="33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>
      <c r="A760" s="69" t="s">
        <v>105</v>
      </c>
      <c r="B760" s="69" t="s">
        <v>107</v>
      </c>
      <c r="C760" s="36"/>
      <c r="D760" s="36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>
      <c r="A761" s="69" t="s">
        <v>111</v>
      </c>
      <c r="B761" s="69" t="s">
        <v>112</v>
      </c>
      <c r="C761" s="69" t="s">
        <v>61</v>
      </c>
      <c r="D761" s="69" t="s">
        <v>61</v>
      </c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>
      <c r="A762" s="69" t="s">
        <v>92</v>
      </c>
      <c r="B762" s="69" t="s">
        <v>93</v>
      </c>
      <c r="C762" s="70" t="s">
        <v>61</v>
      </c>
      <c r="D762" s="70" t="s">
        <v>61</v>
      </c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>
      <c r="A763" s="69" t="s">
        <v>105</v>
      </c>
      <c r="B763" s="69" t="s">
        <v>107</v>
      </c>
      <c r="C763" s="36"/>
      <c r="D763" s="36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>
      <c r="A764" s="69" t="s">
        <v>92</v>
      </c>
      <c r="B764" s="69" t="s">
        <v>195</v>
      </c>
      <c r="C764" s="69" t="s">
        <v>61</v>
      </c>
      <c r="D764" s="69" t="s">
        <v>61</v>
      </c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>
      <c r="A765" s="69" t="s">
        <v>86</v>
      </c>
      <c r="B765" s="69" t="s">
        <v>87</v>
      </c>
      <c r="C765" s="70" t="s">
        <v>61</v>
      </c>
      <c r="D765" s="70" t="s">
        <v>61</v>
      </c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>
      <c r="A766" s="69" t="s">
        <v>100</v>
      </c>
      <c r="B766" s="69" t="s">
        <v>101</v>
      </c>
      <c r="C766" s="36"/>
      <c r="D766" s="36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>
      <c r="A767" s="69" t="s">
        <v>123</v>
      </c>
      <c r="B767" s="69" t="s">
        <v>124</v>
      </c>
      <c r="C767" s="69" t="s">
        <v>61</v>
      </c>
      <c r="D767" s="69" t="s">
        <v>61</v>
      </c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>
      <c r="A768" s="69" t="s">
        <v>102</v>
      </c>
      <c r="B768" s="69" t="s">
        <v>148</v>
      </c>
      <c r="C768" s="70" t="s">
        <v>61</v>
      </c>
      <c r="D768" s="70" t="s">
        <v>61</v>
      </c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>
      <c r="A769" s="69" t="s">
        <v>102</v>
      </c>
      <c r="B769" s="69" t="s">
        <v>126</v>
      </c>
      <c r="C769" s="36"/>
      <c r="D769" s="36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>
      <c r="A770" s="69" t="s">
        <v>92</v>
      </c>
      <c r="B770" s="69" t="s">
        <v>93</v>
      </c>
      <c r="C770" s="69" t="s">
        <v>61</v>
      </c>
      <c r="D770" s="69" t="s">
        <v>61</v>
      </c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>
      <c r="A771" s="69" t="s">
        <v>84</v>
      </c>
      <c r="B771" s="69" t="s">
        <v>99</v>
      </c>
      <c r="C771" s="69" t="s">
        <v>61</v>
      </c>
      <c r="D771" s="69" t="s">
        <v>61</v>
      </c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>
      <c r="A772" s="69" t="s">
        <v>84</v>
      </c>
      <c r="B772" s="69" t="s">
        <v>99</v>
      </c>
      <c r="C772" s="69" t="s">
        <v>61</v>
      </c>
      <c r="D772" s="69" t="s">
        <v>61</v>
      </c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>
      <c r="A773" s="69" t="s">
        <v>123</v>
      </c>
      <c r="B773" s="69" t="s">
        <v>144</v>
      </c>
      <c r="C773" s="69" t="s">
        <v>61</v>
      </c>
      <c r="D773" s="69" t="s">
        <v>61</v>
      </c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>
      <c r="A774" s="69" t="s">
        <v>84</v>
      </c>
      <c r="B774" s="69" t="s">
        <v>95</v>
      </c>
      <c r="C774" s="70" t="s">
        <v>61</v>
      </c>
      <c r="D774" s="70" t="s">
        <v>61</v>
      </c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>
      <c r="A775" s="69" t="s">
        <v>88</v>
      </c>
      <c r="B775" s="69" t="s">
        <v>89</v>
      </c>
      <c r="C775" s="36"/>
      <c r="D775" s="36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>
      <c r="A776" s="69" t="s">
        <v>105</v>
      </c>
      <c r="B776" s="69" t="s">
        <v>107</v>
      </c>
      <c r="C776" s="70" t="s">
        <v>61</v>
      </c>
      <c r="D776" s="70" t="s">
        <v>61</v>
      </c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>
      <c r="A777" s="69" t="s">
        <v>84</v>
      </c>
      <c r="B777" s="69" t="s">
        <v>95</v>
      </c>
      <c r="C777" s="36"/>
      <c r="D777" s="36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>
      <c r="A778" s="69" t="s">
        <v>123</v>
      </c>
      <c r="B778" s="69" t="s">
        <v>144</v>
      </c>
      <c r="C778" s="70" t="s">
        <v>61</v>
      </c>
      <c r="D778" s="70" t="s">
        <v>61</v>
      </c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>
      <c r="A779" s="69" t="s">
        <v>90</v>
      </c>
      <c r="B779" s="69" t="s">
        <v>91</v>
      </c>
      <c r="C779" s="33"/>
      <c r="D779" s="33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>
      <c r="A780" s="69" t="s">
        <v>84</v>
      </c>
      <c r="B780" s="69" t="s">
        <v>85</v>
      </c>
      <c r="C780" s="33"/>
      <c r="D780" s="33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>
      <c r="A781" s="69" t="s">
        <v>123</v>
      </c>
      <c r="B781" s="69" t="s">
        <v>144</v>
      </c>
      <c r="C781" s="33"/>
      <c r="D781" s="33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>
      <c r="A782" s="69" t="s">
        <v>84</v>
      </c>
      <c r="B782" s="69" t="s">
        <v>99</v>
      </c>
      <c r="C782" s="36"/>
      <c r="D782" s="36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>
      <c r="A783" s="69" t="s">
        <v>105</v>
      </c>
      <c r="B783" s="69" t="s">
        <v>107</v>
      </c>
      <c r="C783" s="69" t="s">
        <v>61</v>
      </c>
      <c r="D783" s="69" t="s">
        <v>61</v>
      </c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>
      <c r="A784" s="69" t="s">
        <v>123</v>
      </c>
      <c r="B784" s="69" t="s">
        <v>144</v>
      </c>
      <c r="C784" s="69" t="s">
        <v>61</v>
      </c>
      <c r="D784" s="69" t="s">
        <v>61</v>
      </c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>
      <c r="A785" s="69" t="s">
        <v>84</v>
      </c>
      <c r="B785" s="69" t="s">
        <v>95</v>
      </c>
      <c r="C785" s="69" t="s">
        <v>61</v>
      </c>
      <c r="D785" s="69" t="s">
        <v>61</v>
      </c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>
      <c r="A786" s="69" t="s">
        <v>84</v>
      </c>
      <c r="B786" s="71"/>
      <c r="C786" s="69" t="s">
        <v>61</v>
      </c>
      <c r="D786" s="69" t="s">
        <v>61</v>
      </c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>
      <c r="A787" s="69" t="s">
        <v>86</v>
      </c>
      <c r="B787" s="69" t="s">
        <v>87</v>
      </c>
      <c r="C787" s="69" t="s">
        <v>61</v>
      </c>
      <c r="D787" s="69" t="s">
        <v>61</v>
      </c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>
      <c r="A788" s="69" t="s">
        <v>86</v>
      </c>
      <c r="B788" s="69" t="s">
        <v>87</v>
      </c>
      <c r="C788" s="70" t="s">
        <v>61</v>
      </c>
      <c r="D788" s="70" t="s">
        <v>61</v>
      </c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>
      <c r="A789" s="69" t="s">
        <v>105</v>
      </c>
      <c r="B789" s="69" t="s">
        <v>107</v>
      </c>
      <c r="C789" s="33"/>
      <c r="D789" s="33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>
      <c r="A790" s="69" t="s">
        <v>102</v>
      </c>
      <c r="B790" s="69" t="s">
        <v>148</v>
      </c>
      <c r="C790" s="33"/>
      <c r="D790" s="33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>
      <c r="A791" s="69" t="s">
        <v>102</v>
      </c>
      <c r="B791" s="69" t="s">
        <v>234</v>
      </c>
      <c r="C791" s="36"/>
      <c r="D791" s="36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>
      <c r="A792" s="69" t="s">
        <v>88</v>
      </c>
      <c r="B792" s="69" t="s">
        <v>120</v>
      </c>
      <c r="C792" s="70" t="s">
        <v>61</v>
      </c>
      <c r="D792" s="70" t="s">
        <v>61</v>
      </c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>
      <c r="A793" s="69" t="s">
        <v>92</v>
      </c>
      <c r="B793" s="69" t="s">
        <v>93</v>
      </c>
      <c r="C793" s="36"/>
      <c r="D793" s="36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>
      <c r="A794" s="69" t="s">
        <v>92</v>
      </c>
      <c r="B794" s="69" t="s">
        <v>93</v>
      </c>
      <c r="C794" s="69" t="s">
        <v>61</v>
      </c>
      <c r="D794" s="69" t="s">
        <v>61</v>
      </c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>
      <c r="A795" s="69" t="s">
        <v>86</v>
      </c>
      <c r="B795" s="69" t="s">
        <v>87</v>
      </c>
      <c r="C795" s="69" t="s">
        <v>61</v>
      </c>
      <c r="D795" s="69" t="s">
        <v>61</v>
      </c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>
      <c r="A796" s="69" t="s">
        <v>92</v>
      </c>
      <c r="B796" s="69" t="s">
        <v>93</v>
      </c>
      <c r="C796" s="70" t="s">
        <v>61</v>
      </c>
      <c r="D796" s="70" t="s">
        <v>61</v>
      </c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>
      <c r="A797" s="69" t="s">
        <v>84</v>
      </c>
      <c r="B797" s="69" t="s">
        <v>95</v>
      </c>
      <c r="C797" s="33"/>
      <c r="D797" s="33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>
      <c r="A798" s="69" t="s">
        <v>86</v>
      </c>
      <c r="B798" s="69" t="s">
        <v>108</v>
      </c>
      <c r="C798" s="36"/>
      <c r="D798" s="36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>
      <c r="A799" s="69" t="s">
        <v>92</v>
      </c>
      <c r="B799" s="69" t="s">
        <v>93</v>
      </c>
      <c r="C799" s="70" t="s">
        <v>61</v>
      </c>
      <c r="D799" s="70" t="s">
        <v>61</v>
      </c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>
      <c r="A800" s="69" t="s">
        <v>102</v>
      </c>
      <c r="B800" s="69" t="s">
        <v>126</v>
      </c>
      <c r="C800" s="36"/>
      <c r="D800" s="36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>
      <c r="A801" s="69" t="s">
        <v>123</v>
      </c>
      <c r="B801" s="69" t="s">
        <v>124</v>
      </c>
      <c r="C801" s="69" t="s">
        <v>61</v>
      </c>
      <c r="D801" s="69" t="s">
        <v>61</v>
      </c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38.25" customHeight="1">
      <c r="A802" s="69" t="s">
        <v>92</v>
      </c>
      <c r="B802" s="69" t="s">
        <v>93</v>
      </c>
      <c r="C802" s="70" t="s">
        <v>235</v>
      </c>
      <c r="D802" s="70" t="s">
        <v>122</v>
      </c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>
      <c r="A803" s="69" t="s">
        <v>86</v>
      </c>
      <c r="B803" s="69" t="s">
        <v>87</v>
      </c>
      <c r="C803" s="36"/>
      <c r="D803" s="36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>
      <c r="A804" s="69" t="s">
        <v>102</v>
      </c>
      <c r="B804" s="69" t="s">
        <v>103</v>
      </c>
      <c r="C804" s="69" t="s">
        <v>235</v>
      </c>
      <c r="D804" s="69" t="s">
        <v>122</v>
      </c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>
      <c r="A805" s="69" t="s">
        <v>123</v>
      </c>
      <c r="B805" s="69" t="s">
        <v>144</v>
      </c>
      <c r="C805" s="69" t="s">
        <v>236</v>
      </c>
      <c r="D805" s="69" t="s">
        <v>122</v>
      </c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>
      <c r="A806" s="69" t="s">
        <v>84</v>
      </c>
      <c r="B806" s="69" t="s">
        <v>95</v>
      </c>
      <c r="C806" s="70" t="s">
        <v>61</v>
      </c>
      <c r="D806" s="70" t="s">
        <v>61</v>
      </c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>
      <c r="A807" s="69" t="s">
        <v>92</v>
      </c>
      <c r="B807" s="69" t="s">
        <v>93</v>
      </c>
      <c r="C807" s="36"/>
      <c r="D807" s="36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>
      <c r="A808" s="70" t="s">
        <v>88</v>
      </c>
      <c r="B808" s="69" t="s">
        <v>120</v>
      </c>
      <c r="C808" s="70" t="s">
        <v>61</v>
      </c>
      <c r="D808" s="70" t="s">
        <v>61</v>
      </c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>
      <c r="A809" s="33"/>
      <c r="B809" s="69" t="s">
        <v>237</v>
      </c>
      <c r="C809" s="33"/>
      <c r="D809" s="33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>
      <c r="A810" s="36"/>
      <c r="B810" s="69" t="s">
        <v>238</v>
      </c>
      <c r="C810" s="36"/>
      <c r="D810" s="36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>
      <c r="A811" s="69" t="s">
        <v>88</v>
      </c>
      <c r="B811" s="69" t="s">
        <v>238</v>
      </c>
      <c r="C811" s="69" t="s">
        <v>61</v>
      </c>
      <c r="D811" s="69" t="s">
        <v>61</v>
      </c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>
      <c r="A812" s="69" t="s">
        <v>86</v>
      </c>
      <c r="B812" s="69" t="s">
        <v>87</v>
      </c>
      <c r="C812" s="70" t="s">
        <v>61</v>
      </c>
      <c r="D812" s="70" t="s">
        <v>61</v>
      </c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>
      <c r="A813" s="69" t="s">
        <v>105</v>
      </c>
      <c r="B813" s="69" t="s">
        <v>114</v>
      </c>
      <c r="C813" s="36"/>
      <c r="D813" s="36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>
      <c r="A814" s="69" t="s">
        <v>92</v>
      </c>
      <c r="B814" s="69" t="s">
        <v>93</v>
      </c>
      <c r="C814" s="69" t="s">
        <v>61</v>
      </c>
      <c r="D814" s="69" t="s">
        <v>61</v>
      </c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>
      <c r="A815" s="69" t="s">
        <v>86</v>
      </c>
      <c r="B815" s="69" t="s">
        <v>87</v>
      </c>
      <c r="C815" s="70" t="s">
        <v>61</v>
      </c>
      <c r="D815" s="70" t="s">
        <v>61</v>
      </c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>
      <c r="A816" s="69" t="s">
        <v>105</v>
      </c>
      <c r="B816" s="69" t="s">
        <v>107</v>
      </c>
      <c r="C816" s="36"/>
      <c r="D816" s="36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>
      <c r="A817" s="69" t="s">
        <v>92</v>
      </c>
      <c r="B817" s="69" t="s">
        <v>104</v>
      </c>
      <c r="C817" s="69" t="s">
        <v>239</v>
      </c>
      <c r="D817" s="69" t="s">
        <v>122</v>
      </c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>
      <c r="A818" s="69" t="s">
        <v>92</v>
      </c>
      <c r="B818" s="69" t="s">
        <v>104</v>
      </c>
      <c r="C818" s="69" t="s">
        <v>61</v>
      </c>
      <c r="D818" s="69" t="s">
        <v>61</v>
      </c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>
      <c r="A819" s="69" t="s">
        <v>129</v>
      </c>
      <c r="B819" s="69" t="s">
        <v>240</v>
      </c>
      <c r="C819" s="70" t="s">
        <v>61</v>
      </c>
      <c r="D819" s="70" t="s">
        <v>61</v>
      </c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>
      <c r="A820" s="69" t="s">
        <v>84</v>
      </c>
      <c r="B820" s="69" t="s">
        <v>95</v>
      </c>
      <c r="C820" s="36"/>
      <c r="D820" s="36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>
      <c r="A821" s="69" t="s">
        <v>92</v>
      </c>
      <c r="B821" s="69" t="s">
        <v>104</v>
      </c>
      <c r="C821" s="69" t="s">
        <v>61</v>
      </c>
      <c r="D821" s="69" t="s">
        <v>61</v>
      </c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>
      <c r="A822" s="69" t="s">
        <v>88</v>
      </c>
      <c r="B822" s="69" t="s">
        <v>120</v>
      </c>
      <c r="C822" s="69" t="s">
        <v>61</v>
      </c>
      <c r="D822" s="69" t="s">
        <v>61</v>
      </c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>
      <c r="A823" s="69" t="s">
        <v>84</v>
      </c>
      <c r="B823" s="69" t="s">
        <v>95</v>
      </c>
      <c r="C823" s="70" t="s">
        <v>61</v>
      </c>
      <c r="D823" s="70" t="s">
        <v>61</v>
      </c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>
      <c r="A824" s="69" t="s">
        <v>86</v>
      </c>
      <c r="B824" s="69" t="s">
        <v>87</v>
      </c>
      <c r="C824" s="33"/>
      <c r="D824" s="33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>
      <c r="A825" s="69" t="s">
        <v>92</v>
      </c>
      <c r="B825" s="69" t="s">
        <v>93</v>
      </c>
      <c r="C825" s="36"/>
      <c r="D825" s="36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>
      <c r="A826" s="69" t="s">
        <v>84</v>
      </c>
      <c r="B826" s="69" t="s">
        <v>95</v>
      </c>
      <c r="C826" s="70" t="s">
        <v>61</v>
      </c>
      <c r="D826" s="70" t="s">
        <v>61</v>
      </c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>
      <c r="A827" s="69" t="s">
        <v>90</v>
      </c>
      <c r="B827" s="69" t="s">
        <v>91</v>
      </c>
      <c r="C827" s="36"/>
      <c r="D827" s="36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>
      <c r="A828" s="69" t="s">
        <v>86</v>
      </c>
      <c r="B828" s="69" t="s">
        <v>87</v>
      </c>
      <c r="C828" s="70" t="s">
        <v>61</v>
      </c>
      <c r="D828" s="70" t="s">
        <v>61</v>
      </c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>
      <c r="A829" s="69" t="s">
        <v>100</v>
      </c>
      <c r="B829" s="69" t="s">
        <v>141</v>
      </c>
      <c r="C829" s="36"/>
      <c r="D829" s="36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0" customHeight="1">
      <c r="A830" s="69" t="s">
        <v>90</v>
      </c>
      <c r="B830" s="69" t="s">
        <v>91</v>
      </c>
      <c r="C830" s="70" t="s">
        <v>61</v>
      </c>
      <c r="D830" s="70" t="s">
        <v>61</v>
      </c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>
      <c r="A831" s="69" t="s">
        <v>84</v>
      </c>
      <c r="B831" s="69" t="s">
        <v>95</v>
      </c>
      <c r="C831" s="36"/>
      <c r="D831" s="36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>
      <c r="A832" s="69" t="s">
        <v>84</v>
      </c>
      <c r="B832" s="69" t="s">
        <v>95</v>
      </c>
      <c r="C832" s="70" t="s">
        <v>239</v>
      </c>
      <c r="D832" s="70" t="s">
        <v>122</v>
      </c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>
      <c r="A833" s="69" t="s">
        <v>86</v>
      </c>
      <c r="B833" s="69" t="s">
        <v>87</v>
      </c>
      <c r="C833" s="36"/>
      <c r="D833" s="36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38.25" customHeight="1">
      <c r="A834" s="69" t="s">
        <v>84</v>
      </c>
      <c r="B834" s="69" t="s">
        <v>85</v>
      </c>
      <c r="C834" s="70" t="s">
        <v>235</v>
      </c>
      <c r="D834" s="70" t="s">
        <v>122</v>
      </c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>
      <c r="A835" s="69" t="s">
        <v>92</v>
      </c>
      <c r="B835" s="69" t="s">
        <v>93</v>
      </c>
      <c r="C835" s="36"/>
      <c r="D835" s="36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>
      <c r="A836" s="69" t="s">
        <v>90</v>
      </c>
      <c r="B836" s="69" t="s">
        <v>99</v>
      </c>
      <c r="C836" s="69" t="s">
        <v>61</v>
      </c>
      <c r="D836" s="69" t="s">
        <v>61</v>
      </c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>
      <c r="A837" s="69" t="s">
        <v>241</v>
      </c>
      <c r="B837" s="69" t="s">
        <v>99</v>
      </c>
      <c r="C837" s="69" t="s">
        <v>61</v>
      </c>
      <c r="D837" s="69" t="s">
        <v>61</v>
      </c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>
      <c r="A838" s="69" t="s">
        <v>84</v>
      </c>
      <c r="B838" s="69" t="s">
        <v>94</v>
      </c>
      <c r="C838" s="69" t="s">
        <v>61</v>
      </c>
      <c r="D838" s="69" t="s">
        <v>61</v>
      </c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>
      <c r="A839" s="69" t="s">
        <v>92</v>
      </c>
      <c r="B839" s="69" t="s">
        <v>93</v>
      </c>
      <c r="C839" s="69" t="s">
        <v>235</v>
      </c>
      <c r="D839" s="69" t="s">
        <v>122</v>
      </c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>
      <c r="A840" s="69" t="s">
        <v>92</v>
      </c>
      <c r="B840" s="69" t="s">
        <v>93</v>
      </c>
      <c r="C840" s="69" t="s">
        <v>61</v>
      </c>
      <c r="D840" s="69" t="s">
        <v>61</v>
      </c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>
      <c r="A841" s="69" t="s">
        <v>84</v>
      </c>
      <c r="B841" s="69" t="s">
        <v>94</v>
      </c>
      <c r="C841" s="70" t="s">
        <v>61</v>
      </c>
      <c r="D841" s="70" t="s">
        <v>61</v>
      </c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>
      <c r="A842" s="69" t="s">
        <v>84</v>
      </c>
      <c r="B842" s="69" t="s">
        <v>85</v>
      </c>
      <c r="C842" s="33"/>
      <c r="D842" s="33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>
      <c r="A843" s="69" t="s">
        <v>84</v>
      </c>
      <c r="B843" s="69" t="s">
        <v>95</v>
      </c>
      <c r="C843" s="33"/>
      <c r="D843" s="33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>
      <c r="A844" s="69" t="s">
        <v>86</v>
      </c>
      <c r="B844" s="69" t="s">
        <v>87</v>
      </c>
      <c r="C844" s="36"/>
      <c r="D844" s="36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>
      <c r="A845" s="69" t="s">
        <v>86</v>
      </c>
      <c r="B845" s="69" t="s">
        <v>87</v>
      </c>
      <c r="C845" s="69" t="s">
        <v>61</v>
      </c>
      <c r="D845" s="69" t="s">
        <v>61</v>
      </c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>
      <c r="A846" s="69" t="s">
        <v>115</v>
      </c>
      <c r="B846" s="69" t="s">
        <v>120</v>
      </c>
      <c r="C846" s="70" t="s">
        <v>61</v>
      </c>
      <c r="D846" s="70" t="s">
        <v>61</v>
      </c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>
      <c r="A847" s="69" t="s">
        <v>88</v>
      </c>
      <c r="B847" s="69" t="s">
        <v>93</v>
      </c>
      <c r="C847" s="33"/>
      <c r="D847" s="33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>
      <c r="A848" s="69" t="s">
        <v>92</v>
      </c>
      <c r="B848" s="69" t="s">
        <v>120</v>
      </c>
      <c r="C848" s="36"/>
      <c r="D848" s="36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>
      <c r="A849" s="69" t="s">
        <v>92</v>
      </c>
      <c r="B849" s="69" t="s">
        <v>99</v>
      </c>
      <c r="C849" s="69" t="s">
        <v>61</v>
      </c>
      <c r="D849" s="69" t="s">
        <v>61</v>
      </c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>
      <c r="A850" s="69" t="s">
        <v>92</v>
      </c>
      <c r="B850" s="69" t="s">
        <v>113</v>
      </c>
      <c r="C850" s="69" t="s">
        <v>61</v>
      </c>
      <c r="D850" s="69" t="s">
        <v>61</v>
      </c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>
      <c r="A851" s="69" t="s">
        <v>84</v>
      </c>
      <c r="B851" s="69" t="s">
        <v>95</v>
      </c>
      <c r="C851" s="69" t="s">
        <v>242</v>
      </c>
      <c r="D851" s="69" t="s">
        <v>122</v>
      </c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>
      <c r="A852" s="69" t="s">
        <v>92</v>
      </c>
      <c r="B852" s="69" t="s">
        <v>93</v>
      </c>
      <c r="C852" s="69" t="s">
        <v>61</v>
      </c>
      <c r="D852" s="69" t="s">
        <v>61</v>
      </c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>
      <c r="A853" s="69" t="s">
        <v>86</v>
      </c>
      <c r="B853" s="69" t="s">
        <v>87</v>
      </c>
      <c r="C853" s="70" t="s">
        <v>243</v>
      </c>
      <c r="D853" s="70" t="s">
        <v>122</v>
      </c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>
      <c r="A854" s="69" t="s">
        <v>92</v>
      </c>
      <c r="B854" s="69" t="s">
        <v>93</v>
      </c>
      <c r="C854" s="36"/>
      <c r="D854" s="36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>
      <c r="A855" s="69" t="s">
        <v>92</v>
      </c>
      <c r="B855" s="69" t="s">
        <v>104</v>
      </c>
      <c r="C855" s="69" t="s">
        <v>244</v>
      </c>
      <c r="D855" s="69" t="s">
        <v>122</v>
      </c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>
      <c r="A856" s="69" t="s">
        <v>92</v>
      </c>
      <c r="B856" s="69" t="s">
        <v>93</v>
      </c>
      <c r="C856" s="70" t="s">
        <v>61</v>
      </c>
      <c r="D856" s="70" t="s">
        <v>61</v>
      </c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>
      <c r="A857" s="69" t="s">
        <v>105</v>
      </c>
      <c r="B857" s="69" t="s">
        <v>245</v>
      </c>
      <c r="C857" s="36"/>
      <c r="D857" s="36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>
      <c r="A858" s="69" t="s">
        <v>158</v>
      </c>
      <c r="B858" s="69" t="s">
        <v>169</v>
      </c>
      <c r="C858" s="70" t="s">
        <v>61</v>
      </c>
      <c r="D858" s="70" t="s">
        <v>61</v>
      </c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>
      <c r="A859" s="69" t="s">
        <v>115</v>
      </c>
      <c r="B859" s="69" t="s">
        <v>206</v>
      </c>
      <c r="C859" s="36"/>
      <c r="D859" s="36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>
      <c r="A860" s="69" t="s">
        <v>123</v>
      </c>
      <c r="B860" s="69" t="s">
        <v>99</v>
      </c>
      <c r="C860" s="69" t="s">
        <v>61</v>
      </c>
      <c r="D860" s="69" t="s">
        <v>61</v>
      </c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38.25" customHeight="1">
      <c r="A861" s="69" t="s">
        <v>92</v>
      </c>
      <c r="B861" s="69" t="s">
        <v>113</v>
      </c>
      <c r="C861" s="70" t="s">
        <v>235</v>
      </c>
      <c r="D861" s="70" t="s">
        <v>122</v>
      </c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>
      <c r="A862" s="69" t="s">
        <v>123</v>
      </c>
      <c r="B862" s="69" t="s">
        <v>144</v>
      </c>
      <c r="C862" s="36"/>
      <c r="D862" s="36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>
      <c r="A863" s="69" t="s">
        <v>111</v>
      </c>
      <c r="B863" s="69" t="s">
        <v>125</v>
      </c>
      <c r="C863" s="70" t="s">
        <v>61</v>
      </c>
      <c r="D863" s="70" t="s">
        <v>61</v>
      </c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>
      <c r="A864" s="69" t="s">
        <v>90</v>
      </c>
      <c r="B864" s="69" t="s">
        <v>96</v>
      </c>
      <c r="C864" s="36"/>
      <c r="D864" s="36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>
      <c r="A865" s="69" t="s">
        <v>84</v>
      </c>
      <c r="B865" s="69" t="s">
        <v>85</v>
      </c>
      <c r="C865" s="69" t="s">
        <v>61</v>
      </c>
      <c r="D865" s="69" t="s">
        <v>61</v>
      </c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>
      <c r="A866" s="69" t="s">
        <v>102</v>
      </c>
      <c r="B866" s="69" t="s">
        <v>145</v>
      </c>
      <c r="C866" s="69" t="s">
        <v>61</v>
      </c>
      <c r="D866" s="69" t="s">
        <v>61</v>
      </c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>
      <c r="A867" s="69" t="s">
        <v>92</v>
      </c>
      <c r="B867" s="69" t="s">
        <v>93</v>
      </c>
      <c r="C867" s="69" t="s">
        <v>61</v>
      </c>
      <c r="D867" s="69" t="s">
        <v>61</v>
      </c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>
      <c r="A868" s="69" t="s">
        <v>102</v>
      </c>
      <c r="B868" s="69" t="s">
        <v>126</v>
      </c>
      <c r="C868" s="69" t="s">
        <v>61</v>
      </c>
      <c r="D868" s="69" t="s">
        <v>61</v>
      </c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0" customHeight="1">
      <c r="A869" s="69" t="s">
        <v>90</v>
      </c>
      <c r="B869" s="69" t="s">
        <v>91</v>
      </c>
      <c r="C869" s="70" t="s">
        <v>61</v>
      </c>
      <c r="D869" s="70" t="s">
        <v>61</v>
      </c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>
      <c r="A870" s="69" t="s">
        <v>84</v>
      </c>
      <c r="B870" s="69" t="s">
        <v>85</v>
      </c>
      <c r="C870" s="33"/>
      <c r="D870" s="33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>
      <c r="A871" s="69" t="s">
        <v>246</v>
      </c>
      <c r="B871" s="69" t="s">
        <v>99</v>
      </c>
      <c r="C871" s="36"/>
      <c r="D871" s="36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>
      <c r="A872" s="69" t="s">
        <v>92</v>
      </c>
      <c r="B872" s="69" t="s">
        <v>104</v>
      </c>
      <c r="C872" s="70" t="s">
        <v>61</v>
      </c>
      <c r="D872" s="70" t="s">
        <v>61</v>
      </c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>
      <c r="A873" s="69" t="s">
        <v>123</v>
      </c>
      <c r="B873" s="69" t="s">
        <v>124</v>
      </c>
      <c r="C873" s="36"/>
      <c r="D873" s="36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>
      <c r="A874" s="69" t="s">
        <v>105</v>
      </c>
      <c r="B874" s="69" t="s">
        <v>247</v>
      </c>
      <c r="C874" s="69" t="s">
        <v>235</v>
      </c>
      <c r="D874" s="69" t="s">
        <v>122</v>
      </c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>
      <c r="A875" s="69" t="s">
        <v>86</v>
      </c>
      <c r="B875" s="69" t="s">
        <v>87</v>
      </c>
      <c r="C875" s="69" t="s">
        <v>235</v>
      </c>
      <c r="D875" s="69" t="s">
        <v>122</v>
      </c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>
      <c r="A876" s="69" t="s">
        <v>92</v>
      </c>
      <c r="B876" s="69" t="s">
        <v>104</v>
      </c>
      <c r="C876" s="69" t="s">
        <v>61</v>
      </c>
      <c r="D876" s="69" t="s">
        <v>61</v>
      </c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38.25" customHeight="1">
      <c r="A877" s="69" t="s">
        <v>84</v>
      </c>
      <c r="B877" s="70" t="s">
        <v>99</v>
      </c>
      <c r="C877" s="70" t="s">
        <v>235</v>
      </c>
      <c r="D877" s="70" t="s">
        <v>122</v>
      </c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>
      <c r="A878" s="69" t="s">
        <v>123</v>
      </c>
      <c r="B878" s="36"/>
      <c r="C878" s="36"/>
      <c r="D878" s="36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>
      <c r="A879" s="69" t="s">
        <v>84</v>
      </c>
      <c r="B879" s="69" t="s">
        <v>95</v>
      </c>
      <c r="C879" s="70" t="s">
        <v>61</v>
      </c>
      <c r="D879" s="70" t="s">
        <v>61</v>
      </c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>
      <c r="A880" s="69" t="s">
        <v>86</v>
      </c>
      <c r="B880" s="69" t="s">
        <v>108</v>
      </c>
      <c r="C880" s="33"/>
      <c r="D880" s="33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>
      <c r="A881" s="69" t="s">
        <v>102</v>
      </c>
      <c r="B881" s="69" t="s">
        <v>126</v>
      </c>
      <c r="C881" s="36"/>
      <c r="D881" s="36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>
      <c r="A882" s="69" t="s">
        <v>92</v>
      </c>
      <c r="B882" s="69" t="s">
        <v>93</v>
      </c>
      <c r="C882" s="69" t="s">
        <v>61</v>
      </c>
      <c r="D882" s="69" t="s">
        <v>61</v>
      </c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38.25" customHeight="1">
      <c r="A883" s="69" t="s">
        <v>84</v>
      </c>
      <c r="B883" s="69" t="s">
        <v>95</v>
      </c>
      <c r="C883" s="70" t="s">
        <v>235</v>
      </c>
      <c r="D883" s="70" t="s">
        <v>122</v>
      </c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>
      <c r="A884" s="69" t="s">
        <v>100</v>
      </c>
      <c r="B884" s="69" t="s">
        <v>248</v>
      </c>
      <c r="C884" s="36"/>
      <c r="D884" s="36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>
      <c r="A885" s="69" t="s">
        <v>92</v>
      </c>
      <c r="B885" s="69" t="s">
        <v>93</v>
      </c>
      <c r="C885" s="69" t="s">
        <v>61</v>
      </c>
      <c r="D885" s="69" t="s">
        <v>61</v>
      </c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>
      <c r="A886" s="69" t="s">
        <v>92</v>
      </c>
      <c r="B886" s="69" t="s">
        <v>93</v>
      </c>
      <c r="C886" s="70" t="s">
        <v>61</v>
      </c>
      <c r="D886" s="70" t="s">
        <v>61</v>
      </c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>
      <c r="A887" s="69" t="s">
        <v>84</v>
      </c>
      <c r="B887" s="69" t="s">
        <v>95</v>
      </c>
      <c r="C887" s="33"/>
      <c r="D887" s="33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>
      <c r="A888" s="69" t="s">
        <v>100</v>
      </c>
      <c r="B888" s="69" t="s">
        <v>101</v>
      </c>
      <c r="C888" s="36"/>
      <c r="D888" s="36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>
      <c r="A889" s="69" t="s">
        <v>100</v>
      </c>
      <c r="B889" s="69" t="s">
        <v>249</v>
      </c>
      <c r="C889" s="69" t="s">
        <v>250</v>
      </c>
      <c r="D889" s="69" t="s">
        <v>122</v>
      </c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>
      <c r="A890" s="69" t="s">
        <v>86</v>
      </c>
      <c r="B890" s="69" t="s">
        <v>87</v>
      </c>
      <c r="C890" s="70" t="s">
        <v>61</v>
      </c>
      <c r="D890" s="70" t="s">
        <v>61</v>
      </c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>
      <c r="A891" s="69" t="s">
        <v>84</v>
      </c>
      <c r="B891" s="69" t="s">
        <v>85</v>
      </c>
      <c r="C891" s="33"/>
      <c r="D891" s="33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>
      <c r="A892" s="69" t="s">
        <v>100</v>
      </c>
      <c r="B892" s="69" t="s">
        <v>101</v>
      </c>
      <c r="C892" s="36"/>
      <c r="D892" s="36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>
      <c r="A893" s="69" t="s">
        <v>90</v>
      </c>
      <c r="B893" s="69" t="s">
        <v>138</v>
      </c>
      <c r="C893" s="69" t="s">
        <v>61</v>
      </c>
      <c r="D893" s="69" t="s">
        <v>61</v>
      </c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>
      <c r="A894" s="69" t="s">
        <v>92</v>
      </c>
      <c r="B894" s="69" t="s">
        <v>93</v>
      </c>
      <c r="C894" s="69" t="s">
        <v>61</v>
      </c>
      <c r="D894" s="69" t="s">
        <v>61</v>
      </c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>
      <c r="A895" s="69" t="s">
        <v>90</v>
      </c>
      <c r="B895" s="69" t="s">
        <v>138</v>
      </c>
      <c r="C895" s="70" t="s">
        <v>61</v>
      </c>
      <c r="D895" s="70" t="s">
        <v>61</v>
      </c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>
      <c r="A896" s="69" t="s">
        <v>92</v>
      </c>
      <c r="B896" s="69" t="s">
        <v>104</v>
      </c>
      <c r="C896" s="36"/>
      <c r="D896" s="36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38.25" customHeight="1">
      <c r="A897" s="70" t="s">
        <v>92</v>
      </c>
      <c r="B897" s="69" t="s">
        <v>93</v>
      </c>
      <c r="C897" s="70" t="s">
        <v>235</v>
      </c>
      <c r="D897" s="70" t="s">
        <v>122</v>
      </c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>
      <c r="A898" s="33"/>
      <c r="B898" s="69" t="s">
        <v>85</v>
      </c>
      <c r="C898" s="33"/>
      <c r="D898" s="33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>
      <c r="A899" s="36"/>
      <c r="B899" s="69" t="s">
        <v>94</v>
      </c>
      <c r="C899" s="36"/>
      <c r="D899" s="36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>
      <c r="A900" s="69" t="s">
        <v>84</v>
      </c>
      <c r="B900" s="69" t="s">
        <v>251</v>
      </c>
      <c r="C900" s="69" t="s">
        <v>243</v>
      </c>
      <c r="D900" s="69" t="s">
        <v>122</v>
      </c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38.25" customHeight="1">
      <c r="A901" s="69" t="s">
        <v>92</v>
      </c>
      <c r="B901" s="69" t="s">
        <v>93</v>
      </c>
      <c r="C901" s="70" t="s">
        <v>235</v>
      </c>
      <c r="D901" s="70" t="s">
        <v>122</v>
      </c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>
      <c r="A902" s="69" t="s">
        <v>105</v>
      </c>
      <c r="B902" s="69" t="s">
        <v>114</v>
      </c>
      <c r="C902" s="33"/>
      <c r="D902" s="33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>
      <c r="A903" s="69" t="s">
        <v>100</v>
      </c>
      <c r="B903" s="69" t="s">
        <v>252</v>
      </c>
      <c r="C903" s="36"/>
      <c r="D903" s="36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>
      <c r="A904" s="69" t="s">
        <v>92</v>
      </c>
      <c r="B904" s="69" t="s">
        <v>93</v>
      </c>
      <c r="C904" s="70" t="s">
        <v>61</v>
      </c>
      <c r="D904" s="70" t="s">
        <v>61</v>
      </c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>
      <c r="A905" s="69" t="s">
        <v>90</v>
      </c>
      <c r="B905" s="69" t="s">
        <v>91</v>
      </c>
      <c r="C905" s="36"/>
      <c r="D905" s="36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>
      <c r="A906" s="69" t="s">
        <v>86</v>
      </c>
      <c r="B906" s="69" t="s">
        <v>87</v>
      </c>
      <c r="C906" s="69" t="s">
        <v>235</v>
      </c>
      <c r="D906" s="69" t="s">
        <v>122</v>
      </c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>
      <c r="A907" s="68"/>
      <c r="B907" s="68"/>
      <c r="C907" s="68">
        <f t="shared" ref="C907:D907" si="1">COUNTA(C3:C906)</f>
        <v>601</v>
      </c>
      <c r="D907" s="68">
        <f t="shared" si="1"/>
        <v>587</v>
      </c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4.2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ht="14.2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ht="14.25" customHeight="1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 ht="14.25" customHeight="1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 ht="14.25" customHeight="1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 ht="14.25" customHeight="1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 ht="14.25" customHeight="1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 ht="14.25" customHeight="1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 ht="14.25" customHeight="1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  <row r="1009" ht="14.25" customHeight="1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</row>
    <row r="1010" ht="14.25" customHeight="1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</row>
    <row r="1011" ht="14.25" customHeight="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</row>
    <row r="1012" ht="14.25" customHeight="1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</row>
    <row r="1013" ht="14.25" customHeight="1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</row>
    <row r="1014" ht="14.25" customHeight="1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</row>
    <row r="1015" ht="14.25" customHeight="1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</row>
    <row r="1016" ht="14.25" customHeight="1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</row>
    <row r="1017" ht="14.25" customHeight="1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</row>
    <row r="1018" ht="14.25" customHeight="1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</row>
    <row r="1019" ht="14.25" customHeight="1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</row>
    <row r="1020" ht="14.25" customHeight="1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</row>
    <row r="1021" ht="14.25" customHeight="1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</row>
    <row r="1022" ht="14.25" customHeight="1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</row>
    <row r="1023" ht="14.25" customHeight="1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</row>
    <row r="1024" ht="14.25" customHeight="1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</row>
    <row r="1025" ht="14.25" customHeight="1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</row>
    <row r="1026" ht="14.25" customHeight="1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</row>
    <row r="1027" ht="14.25" customHeight="1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</row>
    <row r="1028" ht="14.25" customHeight="1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</row>
    <row r="1029" ht="14.25" customHeight="1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</row>
    <row r="1030" ht="14.25" customHeight="1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</row>
    <row r="1031" ht="14.25" customHeight="1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</row>
    <row r="1032" ht="14.25" customHeight="1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</row>
    <row r="1033" ht="14.25" customHeight="1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</row>
    <row r="1034" ht="14.25" customHeight="1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</row>
    <row r="1035" ht="14.25" customHeight="1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</row>
    <row r="1036" ht="14.25" customHeight="1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</row>
    <row r="1037" ht="14.25" customHeight="1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</row>
    <row r="1038" ht="14.25" customHeight="1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</row>
    <row r="1039" ht="14.25" customHeight="1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</row>
    <row r="1040" ht="14.25" customHeight="1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</row>
    <row r="1041" ht="14.25" customHeight="1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</row>
    <row r="1042" ht="14.25" customHeight="1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</row>
    <row r="1043" ht="14.25" customHeight="1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</row>
    <row r="1044" ht="14.25" customHeight="1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</row>
    <row r="1045" ht="14.25" customHeight="1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</row>
    <row r="1046" ht="14.25" customHeight="1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</row>
    <row r="1047" ht="14.25" customHeight="1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</row>
    <row r="1048" ht="14.25" customHeight="1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</row>
    <row r="1049" ht="14.25" customHeight="1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</row>
    <row r="1050" ht="14.25" customHeight="1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</row>
    <row r="1051" ht="14.25" customHeight="1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</row>
    <row r="1052" ht="14.25" customHeight="1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</row>
    <row r="1053" ht="14.25" customHeight="1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</row>
    <row r="1054" ht="14.25" customHeight="1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</row>
    <row r="1055" ht="14.25" customHeight="1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</row>
    <row r="1056" ht="14.25" customHeight="1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</row>
    <row r="1057" ht="14.25" customHeight="1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</row>
    <row r="1058" ht="14.25" customHeight="1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</row>
    <row r="1059" ht="14.25" customHeight="1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</row>
    <row r="1060" ht="14.25" customHeight="1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</row>
    <row r="1061" ht="14.25" customHeight="1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</row>
    <row r="1062" ht="14.25" customHeight="1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</row>
    <row r="1063" ht="14.25" customHeight="1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</row>
    <row r="1064" ht="14.25" customHeight="1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</row>
    <row r="1065" ht="14.25" customHeight="1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</row>
    <row r="1066" ht="14.25" customHeight="1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</row>
    <row r="1067" ht="14.25" customHeight="1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</row>
    <row r="1068" ht="14.25" customHeight="1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</row>
    <row r="1069" ht="14.25" customHeight="1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</row>
    <row r="1070" ht="14.25" customHeight="1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</row>
    <row r="1071" ht="14.25" customHeight="1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</row>
    <row r="1072" ht="14.25" customHeight="1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</row>
    <row r="1073" ht="14.25" customHeight="1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</row>
    <row r="1074" ht="14.25" customHeight="1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</row>
    <row r="1075" ht="14.25" customHeight="1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</row>
    <row r="1076" ht="14.25" customHeight="1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</row>
    <row r="1077" ht="14.25" customHeight="1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</row>
    <row r="1078" ht="14.25" customHeight="1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</row>
    <row r="1079" ht="14.25" customHeight="1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</row>
    <row r="1080" ht="14.25" customHeight="1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</row>
    <row r="1081" ht="14.25" customHeight="1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</row>
    <row r="1082" ht="14.25" customHeight="1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</row>
    <row r="1083" ht="14.25" customHeight="1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</row>
    <row r="1084" ht="14.25" customHeight="1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</row>
    <row r="1085" ht="14.25" customHeight="1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</row>
    <row r="1086" ht="14.25" customHeight="1">
      <c r="A1086" s="68"/>
      <c r="B1086" s="68"/>
      <c r="C1086" s="68"/>
      <c r="D1086" s="68"/>
      <c r="E1086" s="68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</row>
    <row r="1087" ht="14.25" customHeight="1">
      <c r="A1087" s="68"/>
      <c r="B1087" s="68"/>
      <c r="C1087" s="68"/>
      <c r="D1087" s="68"/>
      <c r="E1087" s="68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</row>
    <row r="1088" ht="14.25" customHeight="1">
      <c r="A1088" s="68"/>
      <c r="B1088" s="68"/>
      <c r="C1088" s="68"/>
      <c r="D1088" s="68"/>
      <c r="E1088" s="68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</row>
    <row r="1089" ht="14.25" customHeight="1">
      <c r="A1089" s="68"/>
      <c r="B1089" s="68"/>
      <c r="C1089" s="68"/>
      <c r="D1089" s="68"/>
      <c r="E1089" s="68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</row>
    <row r="1090" ht="14.25" customHeight="1">
      <c r="A1090" s="68"/>
      <c r="B1090" s="68"/>
      <c r="C1090" s="68"/>
      <c r="D1090" s="68"/>
      <c r="E1090" s="68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</row>
    <row r="1091" ht="14.25" customHeight="1">
      <c r="A1091" s="68"/>
      <c r="B1091" s="68"/>
      <c r="C1091" s="68"/>
      <c r="D1091" s="68"/>
      <c r="E1091" s="68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</row>
    <row r="1092" ht="14.25" customHeight="1">
      <c r="A1092" s="68"/>
      <c r="B1092" s="68"/>
      <c r="C1092" s="68"/>
      <c r="D1092" s="68"/>
      <c r="E1092" s="68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</row>
    <row r="1093" ht="14.25" customHeight="1">
      <c r="A1093" s="68"/>
      <c r="B1093" s="68"/>
      <c r="C1093" s="68"/>
      <c r="D1093" s="68"/>
      <c r="E1093" s="68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</row>
    <row r="1094" ht="14.25" customHeight="1">
      <c r="A1094" s="68"/>
      <c r="B1094" s="68"/>
      <c r="C1094" s="68"/>
      <c r="D1094" s="68"/>
      <c r="E1094" s="68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</row>
    <row r="1095" ht="14.25" customHeight="1">
      <c r="A1095" s="68"/>
      <c r="B1095" s="68"/>
      <c r="C1095" s="68"/>
      <c r="D1095" s="68"/>
      <c r="E1095" s="68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</row>
    <row r="1096" ht="14.25" customHeight="1">
      <c r="A1096" s="68"/>
      <c r="B1096" s="68"/>
      <c r="C1096" s="68"/>
      <c r="D1096" s="68"/>
      <c r="E1096" s="68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</row>
    <row r="1097" ht="14.25" customHeight="1">
      <c r="A1097" s="68"/>
      <c r="B1097" s="68"/>
      <c r="C1097" s="68"/>
      <c r="D1097" s="68"/>
      <c r="E1097" s="68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</row>
    <row r="1098" ht="14.25" customHeight="1">
      <c r="A1098" s="68"/>
      <c r="B1098" s="68"/>
      <c r="C1098" s="68"/>
      <c r="D1098" s="68"/>
      <c r="E1098" s="68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</row>
    <row r="1099" ht="14.25" customHeight="1">
      <c r="A1099" s="68"/>
      <c r="B1099" s="68"/>
      <c r="C1099" s="68"/>
      <c r="D1099" s="68"/>
      <c r="E1099" s="68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</row>
    <row r="1100" ht="14.25" customHeight="1">
      <c r="A1100" s="68"/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</row>
    <row r="1101" ht="14.25" customHeight="1">
      <c r="A1101" s="68"/>
      <c r="B1101" s="68"/>
      <c r="C1101" s="68"/>
      <c r="D1101" s="68"/>
      <c r="E1101" s="68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</row>
    <row r="1102" ht="14.25" customHeight="1">
      <c r="A1102" s="68"/>
      <c r="B1102" s="68"/>
      <c r="C1102" s="68"/>
      <c r="D1102" s="68"/>
      <c r="E1102" s="68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</row>
    <row r="1103" ht="14.25" customHeight="1">
      <c r="A1103" s="68"/>
      <c r="B1103" s="68"/>
      <c r="C1103" s="68"/>
      <c r="D1103" s="68"/>
      <c r="E1103" s="68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</row>
    <row r="1104" ht="14.25" customHeight="1">
      <c r="A1104" s="68"/>
      <c r="B1104" s="68"/>
      <c r="C1104" s="68"/>
      <c r="D1104" s="68"/>
      <c r="E1104" s="68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</row>
    <row r="1105" ht="14.25" customHeight="1">
      <c r="A1105" s="68"/>
      <c r="B1105" s="68"/>
      <c r="C1105" s="68"/>
      <c r="D1105" s="68"/>
      <c r="E1105" s="68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</row>
    <row r="1106" ht="14.25" customHeight="1">
      <c r="A1106" s="68"/>
      <c r="B1106" s="68"/>
      <c r="C1106" s="68"/>
      <c r="D1106" s="68"/>
      <c r="E1106" s="68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</row>
    <row r="1107" ht="14.25" customHeight="1">
      <c r="A1107" s="68"/>
      <c r="B1107" s="68"/>
      <c r="C1107" s="68"/>
      <c r="D1107" s="68"/>
      <c r="E1107" s="68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</row>
  </sheetData>
  <mergeCells count="462">
    <mergeCell ref="A350:A351"/>
    <mergeCell ref="C350:C351"/>
    <mergeCell ref="D350:D351"/>
    <mergeCell ref="C356:C358"/>
    <mergeCell ref="D356:D358"/>
    <mergeCell ref="C359:C360"/>
    <mergeCell ref="D359:D360"/>
    <mergeCell ref="C363:C364"/>
    <mergeCell ref="D363:D364"/>
    <mergeCell ref="C370:C372"/>
    <mergeCell ref="D370:D372"/>
    <mergeCell ref="C380:C381"/>
    <mergeCell ref="D380:D381"/>
    <mergeCell ref="D384:D385"/>
    <mergeCell ref="C384:C385"/>
    <mergeCell ref="A392:A393"/>
    <mergeCell ref="C392:C395"/>
    <mergeCell ref="D392:D395"/>
    <mergeCell ref="C402:C403"/>
    <mergeCell ref="D402:D403"/>
    <mergeCell ref="D404:D405"/>
    <mergeCell ref="C404:C405"/>
    <mergeCell ref="C410:C411"/>
    <mergeCell ref="D410:D411"/>
    <mergeCell ref="C413:C414"/>
    <mergeCell ref="D413:D414"/>
    <mergeCell ref="D415:D416"/>
    <mergeCell ref="D417:D418"/>
    <mergeCell ref="C417:C418"/>
    <mergeCell ref="C423:C424"/>
    <mergeCell ref="D423:D424"/>
    <mergeCell ref="C428:C429"/>
    <mergeCell ref="D428:D429"/>
    <mergeCell ref="C432:C433"/>
    <mergeCell ref="D432:D433"/>
    <mergeCell ref="C437:C438"/>
    <mergeCell ref="D437:D438"/>
    <mergeCell ref="A443:A445"/>
    <mergeCell ref="C443:C445"/>
    <mergeCell ref="D443:D445"/>
    <mergeCell ref="C447:C448"/>
    <mergeCell ref="D447:D448"/>
    <mergeCell ref="C451:C452"/>
    <mergeCell ref="D451:D452"/>
    <mergeCell ref="C453:C454"/>
    <mergeCell ref="D453:D454"/>
    <mergeCell ref="C456:C457"/>
    <mergeCell ref="D456:D457"/>
    <mergeCell ref="D458:D459"/>
    <mergeCell ref="C458:C459"/>
    <mergeCell ref="C462:C463"/>
    <mergeCell ref="D462:D463"/>
    <mergeCell ref="C464:C465"/>
    <mergeCell ref="D464:D465"/>
    <mergeCell ref="C466:C467"/>
    <mergeCell ref="A468:A469"/>
    <mergeCell ref="D466:D467"/>
    <mergeCell ref="D468:D469"/>
    <mergeCell ref="C471:C473"/>
    <mergeCell ref="D471:D473"/>
    <mergeCell ref="C484:C485"/>
    <mergeCell ref="D484:D485"/>
    <mergeCell ref="D486:D487"/>
    <mergeCell ref="C486:C487"/>
    <mergeCell ref="C490:C491"/>
    <mergeCell ref="D490:D491"/>
    <mergeCell ref="C498:C499"/>
    <mergeCell ref="D498:D499"/>
    <mergeCell ref="C501:C502"/>
    <mergeCell ref="D501:D502"/>
    <mergeCell ref="C504:C506"/>
    <mergeCell ref="D504:D506"/>
    <mergeCell ref="C508:C509"/>
    <mergeCell ref="D508:D509"/>
    <mergeCell ref="C510:C511"/>
    <mergeCell ref="D510:D511"/>
    <mergeCell ref="D512:D513"/>
    <mergeCell ref="C512:C513"/>
    <mergeCell ref="C514:C517"/>
    <mergeCell ref="D514:D517"/>
    <mergeCell ref="C518:C520"/>
    <mergeCell ref="D518:D520"/>
    <mergeCell ref="C522:C524"/>
    <mergeCell ref="D522:D524"/>
    <mergeCell ref="C525:C526"/>
    <mergeCell ref="D525:D526"/>
    <mergeCell ref="C528:C530"/>
    <mergeCell ref="D528:D530"/>
    <mergeCell ref="C532:C533"/>
    <mergeCell ref="D532:D533"/>
    <mergeCell ref="D538:D539"/>
    <mergeCell ref="C538:C539"/>
    <mergeCell ref="C545:C546"/>
    <mergeCell ref="D545:D546"/>
    <mergeCell ref="C549:C551"/>
    <mergeCell ref="D549:D551"/>
    <mergeCell ref="C552:C554"/>
    <mergeCell ref="D552:D554"/>
    <mergeCell ref="C750:C751"/>
    <mergeCell ref="D750:D751"/>
    <mergeCell ref="C758:C760"/>
    <mergeCell ref="D758:D760"/>
    <mergeCell ref="C762:C763"/>
    <mergeCell ref="D762:D763"/>
    <mergeCell ref="D765:D766"/>
    <mergeCell ref="C765:C766"/>
    <mergeCell ref="C768:C769"/>
    <mergeCell ref="D768:D769"/>
    <mergeCell ref="C774:C775"/>
    <mergeCell ref="D774:D775"/>
    <mergeCell ref="C776:C777"/>
    <mergeCell ref="D776:D777"/>
    <mergeCell ref="C799:C800"/>
    <mergeCell ref="C802:C803"/>
    <mergeCell ref="D802:D803"/>
    <mergeCell ref="C806:C807"/>
    <mergeCell ref="D806:D807"/>
    <mergeCell ref="C788:C791"/>
    <mergeCell ref="D788:D791"/>
    <mergeCell ref="C792:C793"/>
    <mergeCell ref="D792:D793"/>
    <mergeCell ref="C796:C798"/>
    <mergeCell ref="D796:D798"/>
    <mergeCell ref="D799:D800"/>
    <mergeCell ref="C678:C680"/>
    <mergeCell ref="D678:D680"/>
    <mergeCell ref="B683:B684"/>
    <mergeCell ref="C683:C684"/>
    <mergeCell ref="D683:D684"/>
    <mergeCell ref="A687:A688"/>
    <mergeCell ref="D687:D688"/>
    <mergeCell ref="C687:C688"/>
    <mergeCell ref="C689:C690"/>
    <mergeCell ref="D689:D690"/>
    <mergeCell ref="C692:C694"/>
    <mergeCell ref="D692:D694"/>
    <mergeCell ref="A696:A697"/>
    <mergeCell ref="D696:D697"/>
    <mergeCell ref="C696:C697"/>
    <mergeCell ref="C699:C700"/>
    <mergeCell ref="D699:D700"/>
    <mergeCell ref="B701:B703"/>
    <mergeCell ref="C701:C703"/>
    <mergeCell ref="D701:D703"/>
    <mergeCell ref="D707:D708"/>
    <mergeCell ref="C707:C708"/>
    <mergeCell ref="C709:C710"/>
    <mergeCell ref="D709:D710"/>
    <mergeCell ref="D711:D712"/>
    <mergeCell ref="C713:C714"/>
    <mergeCell ref="D713:D714"/>
    <mergeCell ref="C718:C720"/>
    <mergeCell ref="D718:D720"/>
    <mergeCell ref="D723:D724"/>
    <mergeCell ref="C725:C726"/>
    <mergeCell ref="D725:D726"/>
    <mergeCell ref="C729:C730"/>
    <mergeCell ref="D729:D730"/>
    <mergeCell ref="D735:D736"/>
    <mergeCell ref="C735:C736"/>
    <mergeCell ref="C738:C739"/>
    <mergeCell ref="D738:D739"/>
    <mergeCell ref="C743:C746"/>
    <mergeCell ref="D743:D746"/>
    <mergeCell ref="C747:C749"/>
    <mergeCell ref="D747:D749"/>
    <mergeCell ref="C778:C782"/>
    <mergeCell ref="D778:D782"/>
    <mergeCell ref="A808:A810"/>
    <mergeCell ref="C808:C810"/>
    <mergeCell ref="D808:D810"/>
    <mergeCell ref="C812:C813"/>
    <mergeCell ref="D812:D813"/>
    <mergeCell ref="C901:C903"/>
    <mergeCell ref="C904:C905"/>
    <mergeCell ref="C879:C881"/>
    <mergeCell ref="C883:C884"/>
    <mergeCell ref="C886:C888"/>
    <mergeCell ref="C890:C892"/>
    <mergeCell ref="C895:C896"/>
    <mergeCell ref="A897:A899"/>
    <mergeCell ref="C897:C899"/>
    <mergeCell ref="C815:C816"/>
    <mergeCell ref="D815:D816"/>
    <mergeCell ref="C819:C820"/>
    <mergeCell ref="D819:D820"/>
    <mergeCell ref="C823:C825"/>
    <mergeCell ref="D823:D825"/>
    <mergeCell ref="D826:D827"/>
    <mergeCell ref="C826:C827"/>
    <mergeCell ref="C828:C829"/>
    <mergeCell ref="C830:C831"/>
    <mergeCell ref="C832:C833"/>
    <mergeCell ref="C834:C835"/>
    <mergeCell ref="C841:C844"/>
    <mergeCell ref="C846:C848"/>
    <mergeCell ref="D828:D829"/>
    <mergeCell ref="D830:D831"/>
    <mergeCell ref="D832:D833"/>
    <mergeCell ref="D834:D835"/>
    <mergeCell ref="D841:D844"/>
    <mergeCell ref="D846:D848"/>
    <mergeCell ref="D853:D854"/>
    <mergeCell ref="B877:B878"/>
    <mergeCell ref="C877:C878"/>
    <mergeCell ref="D877:D878"/>
    <mergeCell ref="C853:C854"/>
    <mergeCell ref="C856:C857"/>
    <mergeCell ref="C858:C859"/>
    <mergeCell ref="C861:C862"/>
    <mergeCell ref="C863:C864"/>
    <mergeCell ref="C869:C871"/>
    <mergeCell ref="C872:C873"/>
    <mergeCell ref="D883:D884"/>
    <mergeCell ref="D886:D888"/>
    <mergeCell ref="D890:D892"/>
    <mergeCell ref="D895:D896"/>
    <mergeCell ref="D897:D899"/>
    <mergeCell ref="D901:D903"/>
    <mergeCell ref="D904:D905"/>
    <mergeCell ref="D856:D857"/>
    <mergeCell ref="D858:D859"/>
    <mergeCell ref="D861:D862"/>
    <mergeCell ref="D863:D864"/>
    <mergeCell ref="D869:D871"/>
    <mergeCell ref="D872:D873"/>
    <mergeCell ref="D879:D881"/>
    <mergeCell ref="C3:C5"/>
    <mergeCell ref="D3:D5"/>
    <mergeCell ref="C6:C7"/>
    <mergeCell ref="D6:D7"/>
    <mergeCell ref="C9:C13"/>
    <mergeCell ref="D9:D13"/>
    <mergeCell ref="A10:A11"/>
    <mergeCell ref="C20:C21"/>
    <mergeCell ref="D20:D21"/>
    <mergeCell ref="C22:C23"/>
    <mergeCell ref="D22:D23"/>
    <mergeCell ref="A26:A27"/>
    <mergeCell ref="C26:C27"/>
    <mergeCell ref="D26:D27"/>
    <mergeCell ref="A34:A35"/>
    <mergeCell ref="A37:A38"/>
    <mergeCell ref="C28:C29"/>
    <mergeCell ref="D28:D29"/>
    <mergeCell ref="A31:A32"/>
    <mergeCell ref="B31:B32"/>
    <mergeCell ref="D31:D32"/>
    <mergeCell ref="C34:C36"/>
    <mergeCell ref="D34:D36"/>
    <mergeCell ref="C37:C39"/>
    <mergeCell ref="D37:D39"/>
    <mergeCell ref="C40:C41"/>
    <mergeCell ref="D40:D41"/>
    <mergeCell ref="C43:C45"/>
    <mergeCell ref="D43:D45"/>
    <mergeCell ref="D46:D48"/>
    <mergeCell ref="C46:C48"/>
    <mergeCell ref="C51:C52"/>
    <mergeCell ref="D51:D52"/>
    <mergeCell ref="C57:C58"/>
    <mergeCell ref="D57:D58"/>
    <mergeCell ref="C59:C60"/>
    <mergeCell ref="D59:D60"/>
    <mergeCell ref="C62:C67"/>
    <mergeCell ref="D62:D67"/>
    <mergeCell ref="A64:A66"/>
    <mergeCell ref="B68:B70"/>
    <mergeCell ref="C68:C70"/>
    <mergeCell ref="D68:D70"/>
    <mergeCell ref="D72:D73"/>
    <mergeCell ref="C72:C73"/>
    <mergeCell ref="C76:C79"/>
    <mergeCell ref="D76:D79"/>
    <mergeCell ref="C81:C83"/>
    <mergeCell ref="D81:D83"/>
    <mergeCell ref="C89:C90"/>
    <mergeCell ref="D89:D90"/>
    <mergeCell ref="C92:C93"/>
    <mergeCell ref="D92:D93"/>
    <mergeCell ref="C94:C95"/>
    <mergeCell ref="D94:D95"/>
    <mergeCell ref="C96:C97"/>
    <mergeCell ref="D96:D97"/>
    <mergeCell ref="D98:D101"/>
    <mergeCell ref="C98:C101"/>
    <mergeCell ref="C103:C104"/>
    <mergeCell ref="C105:C106"/>
    <mergeCell ref="C107:C108"/>
    <mergeCell ref="C110:C112"/>
    <mergeCell ref="A113:A115"/>
    <mergeCell ref="A117:A118"/>
    <mergeCell ref="D103:D104"/>
    <mergeCell ref="D105:D106"/>
    <mergeCell ref="D107:D108"/>
    <mergeCell ref="D110:D112"/>
    <mergeCell ref="D113:D116"/>
    <mergeCell ref="D117:D118"/>
    <mergeCell ref="D120:D121"/>
    <mergeCell ref="C131:C132"/>
    <mergeCell ref="C133:C135"/>
    <mergeCell ref="C136:C139"/>
    <mergeCell ref="C142:C145"/>
    <mergeCell ref="A144:A145"/>
    <mergeCell ref="C147:C148"/>
    <mergeCell ref="C149:C150"/>
    <mergeCell ref="C113:C116"/>
    <mergeCell ref="C117:C118"/>
    <mergeCell ref="C120:C121"/>
    <mergeCell ref="C122:C124"/>
    <mergeCell ref="C125:C126"/>
    <mergeCell ref="C127:C128"/>
    <mergeCell ref="C129:C130"/>
    <mergeCell ref="D122:D124"/>
    <mergeCell ref="D125:D126"/>
    <mergeCell ref="D127:D128"/>
    <mergeCell ref="D129:D130"/>
    <mergeCell ref="D131:D132"/>
    <mergeCell ref="D133:D135"/>
    <mergeCell ref="D136:D139"/>
    <mergeCell ref="C221:C222"/>
    <mergeCell ref="D221:D222"/>
    <mergeCell ref="C223:C225"/>
    <mergeCell ref="D223:D225"/>
    <mergeCell ref="C229:C230"/>
    <mergeCell ref="D229:D230"/>
    <mergeCell ref="D231:D232"/>
    <mergeCell ref="C231:C232"/>
    <mergeCell ref="C238:C239"/>
    <mergeCell ref="D238:D239"/>
    <mergeCell ref="C243:C244"/>
    <mergeCell ref="D243:D244"/>
    <mergeCell ref="C255:C256"/>
    <mergeCell ref="D255:D256"/>
    <mergeCell ref="C264:C265"/>
    <mergeCell ref="D264:D265"/>
    <mergeCell ref="C266:C267"/>
    <mergeCell ref="D266:D267"/>
    <mergeCell ref="C273:C274"/>
    <mergeCell ref="D273:D274"/>
    <mergeCell ref="D275:D276"/>
    <mergeCell ref="C275:C276"/>
    <mergeCell ref="C277:C279"/>
    <mergeCell ref="D277:D279"/>
    <mergeCell ref="C280:C281"/>
    <mergeCell ref="D280:D281"/>
    <mergeCell ref="C284:C286"/>
    <mergeCell ref="D284:D286"/>
    <mergeCell ref="C288:C289"/>
    <mergeCell ref="D288:D289"/>
    <mergeCell ref="C290:C292"/>
    <mergeCell ref="D290:D292"/>
    <mergeCell ref="C294:C295"/>
    <mergeCell ref="D294:D295"/>
    <mergeCell ref="D296:D297"/>
    <mergeCell ref="C330:C331"/>
    <mergeCell ref="D330:D331"/>
    <mergeCell ref="C339:C340"/>
    <mergeCell ref="D339:D340"/>
    <mergeCell ref="C296:C297"/>
    <mergeCell ref="C301:C302"/>
    <mergeCell ref="D301:D302"/>
    <mergeCell ref="C307:C308"/>
    <mergeCell ref="D307:D308"/>
    <mergeCell ref="C310:C312"/>
    <mergeCell ref="D310:D312"/>
    <mergeCell ref="D142:D145"/>
    <mergeCell ref="D147:D148"/>
    <mergeCell ref="D149:D151"/>
    <mergeCell ref="D153:D154"/>
    <mergeCell ref="C155:C157"/>
    <mergeCell ref="D155:D157"/>
    <mergeCell ref="D158:D159"/>
    <mergeCell ref="C158:C159"/>
    <mergeCell ref="C161:C162"/>
    <mergeCell ref="D161:D162"/>
    <mergeCell ref="C164:C166"/>
    <mergeCell ref="D164:D166"/>
    <mergeCell ref="C167:C168"/>
    <mergeCell ref="D167:D168"/>
    <mergeCell ref="C169:C170"/>
    <mergeCell ref="D169:D170"/>
    <mergeCell ref="C172:C174"/>
    <mergeCell ref="D172:D174"/>
    <mergeCell ref="C180:C183"/>
    <mergeCell ref="D180:D183"/>
    <mergeCell ref="D185:D186"/>
    <mergeCell ref="C185:C186"/>
    <mergeCell ref="C189:C192"/>
    <mergeCell ref="D189:D192"/>
    <mergeCell ref="A190:A191"/>
    <mergeCell ref="C193:C194"/>
    <mergeCell ref="D193:D194"/>
    <mergeCell ref="C195:C196"/>
    <mergeCell ref="D195:D196"/>
    <mergeCell ref="D197:D198"/>
    <mergeCell ref="C199:C202"/>
    <mergeCell ref="D199:D202"/>
    <mergeCell ref="C205:C206"/>
    <mergeCell ref="D205:D206"/>
    <mergeCell ref="D207:D209"/>
    <mergeCell ref="C207:C209"/>
    <mergeCell ref="C211:C213"/>
    <mergeCell ref="D211:D213"/>
    <mergeCell ref="C214:C216"/>
    <mergeCell ref="D214:D216"/>
    <mergeCell ref="C219:C220"/>
    <mergeCell ref="D219:D220"/>
    <mergeCell ref="C315:C316"/>
    <mergeCell ref="D315:D316"/>
    <mergeCell ref="C318:C320"/>
    <mergeCell ref="D318:D320"/>
    <mergeCell ref="A345:A346"/>
    <mergeCell ref="C345:C346"/>
    <mergeCell ref="D345:D346"/>
    <mergeCell ref="C556:C557"/>
    <mergeCell ref="D556:D557"/>
    <mergeCell ref="C560:C562"/>
    <mergeCell ref="D560:D562"/>
    <mergeCell ref="C563:C565"/>
    <mergeCell ref="D563:D565"/>
    <mergeCell ref="D575:D576"/>
    <mergeCell ref="C575:C576"/>
    <mergeCell ref="C578:C579"/>
    <mergeCell ref="D578:D579"/>
    <mergeCell ref="C581:C582"/>
    <mergeCell ref="D581:D582"/>
    <mergeCell ref="C584:C586"/>
    <mergeCell ref="D584:D586"/>
    <mergeCell ref="C591:C593"/>
    <mergeCell ref="D591:D593"/>
    <mergeCell ref="C595:C596"/>
    <mergeCell ref="D595:D596"/>
    <mergeCell ref="D599:D601"/>
    <mergeCell ref="C607:C608"/>
    <mergeCell ref="D607:D608"/>
    <mergeCell ref="D633:D634"/>
    <mergeCell ref="D636:D637"/>
    <mergeCell ref="A639:A640"/>
    <mergeCell ref="B639:B640"/>
    <mergeCell ref="D639:D640"/>
    <mergeCell ref="C611:C614"/>
    <mergeCell ref="D611:D614"/>
    <mergeCell ref="C620:C621"/>
    <mergeCell ref="D620:D621"/>
    <mergeCell ref="D624:D625"/>
    <mergeCell ref="D629:D630"/>
    <mergeCell ref="D631:D632"/>
    <mergeCell ref="C629:C630"/>
    <mergeCell ref="C633:C634"/>
    <mergeCell ref="C636:C637"/>
    <mergeCell ref="C655:C656"/>
    <mergeCell ref="D655:D656"/>
    <mergeCell ref="C659:C660"/>
    <mergeCell ref="D659:D660"/>
    <mergeCell ref="C662:C663"/>
    <mergeCell ref="D662:D663"/>
    <mergeCell ref="C664:C665"/>
    <mergeCell ref="D664:D665"/>
    <mergeCell ref="D667:D668"/>
    <mergeCell ref="C669:C671"/>
    <mergeCell ref="D669:D67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25"/>
    <col customWidth="1" min="3" max="3" width="14.13"/>
    <col customWidth="1" min="4" max="4" width="14.75"/>
    <col customWidth="1" min="5" max="6" width="9.38"/>
    <col customWidth="1" min="7" max="7" width="19.25"/>
    <col customWidth="1" min="8" max="8" width="34.13"/>
    <col customWidth="1" min="9" max="9" width="25.63"/>
    <col customWidth="1" min="10" max="10" width="9.25"/>
    <col customWidth="1" min="11" max="11" width="10.38"/>
    <col customWidth="1" min="12" max="26" width="9.38"/>
  </cols>
  <sheetData>
    <row r="1" ht="14.25" customHeight="1">
      <c r="A1" s="67" t="s">
        <v>80</v>
      </c>
      <c r="B1" s="67" t="s">
        <v>81</v>
      </c>
      <c r="C1" s="67" t="s">
        <v>82</v>
      </c>
      <c r="D1" s="67" t="s">
        <v>83</v>
      </c>
      <c r="E1" s="71" t="s">
        <v>253</v>
      </c>
      <c r="F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14.25" customHeight="1">
      <c r="A2" s="69" t="s">
        <v>90</v>
      </c>
      <c r="B2" s="69" t="s">
        <v>91</v>
      </c>
      <c r="C2" s="69" t="s">
        <v>254</v>
      </c>
      <c r="D2" s="69" t="s">
        <v>255</v>
      </c>
      <c r="E2" s="71">
        <v>1.0</v>
      </c>
      <c r="F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4.25" customHeight="1">
      <c r="A3" s="69" t="s">
        <v>86</v>
      </c>
      <c r="B3" s="69" t="s">
        <v>87</v>
      </c>
      <c r="C3" s="69" t="s">
        <v>255</v>
      </c>
      <c r="D3" s="69" t="s">
        <v>255</v>
      </c>
      <c r="E3" s="71">
        <v>2.0</v>
      </c>
      <c r="F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14.25" customHeight="1">
      <c r="A4" s="69" t="s">
        <v>115</v>
      </c>
      <c r="B4" s="69" t="s">
        <v>87</v>
      </c>
      <c r="C4" s="69" t="s">
        <v>255</v>
      </c>
      <c r="D4" s="69" t="s">
        <v>255</v>
      </c>
      <c r="E4" s="71">
        <v>3.0</v>
      </c>
      <c r="F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14.25" customHeight="1">
      <c r="A5" s="69" t="s">
        <v>92</v>
      </c>
      <c r="B5" s="69" t="s">
        <v>93</v>
      </c>
      <c r="C5" s="70" t="s">
        <v>259</v>
      </c>
      <c r="D5" s="70" t="s">
        <v>256</v>
      </c>
      <c r="E5" s="75">
        <v>4.0</v>
      </c>
      <c r="F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14.25" customHeight="1">
      <c r="A6" s="69" t="s">
        <v>86</v>
      </c>
      <c r="B6" s="69" t="s">
        <v>87</v>
      </c>
      <c r="C6" s="36"/>
      <c r="D6" s="36"/>
      <c r="E6" s="36"/>
      <c r="F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14.25" customHeight="1">
      <c r="A7" s="69" t="s">
        <v>90</v>
      </c>
      <c r="B7" s="69" t="s">
        <v>96</v>
      </c>
      <c r="C7" s="70" t="s">
        <v>255</v>
      </c>
      <c r="D7" s="70" t="s">
        <v>255</v>
      </c>
      <c r="E7" s="76">
        <v>5.0</v>
      </c>
      <c r="F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14.25" customHeight="1">
      <c r="A8" s="69" t="s">
        <v>92</v>
      </c>
      <c r="B8" s="69" t="s">
        <v>104</v>
      </c>
      <c r="C8" s="36"/>
      <c r="D8" s="36"/>
      <c r="E8" s="34"/>
      <c r="F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14.25" customHeight="1">
      <c r="A9" s="69" t="s">
        <v>102</v>
      </c>
      <c r="B9" s="69" t="s">
        <v>103</v>
      </c>
      <c r="C9" s="70" t="s">
        <v>254</v>
      </c>
      <c r="D9" s="70" t="s">
        <v>255</v>
      </c>
      <c r="E9" s="77">
        <v>6.0</v>
      </c>
      <c r="F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14.25" customHeight="1">
      <c r="A10" s="69" t="s">
        <v>117</v>
      </c>
      <c r="B10" s="69" t="s">
        <v>118</v>
      </c>
      <c r="C10" s="36"/>
      <c r="D10" s="36"/>
      <c r="E10" s="34"/>
      <c r="F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ht="14.25" customHeight="1">
      <c r="A11" s="69" t="s">
        <v>86</v>
      </c>
      <c r="B11" s="69" t="s">
        <v>87</v>
      </c>
      <c r="C11" s="70" t="s">
        <v>254</v>
      </c>
      <c r="D11" s="70" t="s">
        <v>255</v>
      </c>
      <c r="E11" s="73"/>
      <c r="F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14.25" customHeight="1">
      <c r="A12" s="69" t="s">
        <v>105</v>
      </c>
      <c r="B12" s="69" t="s">
        <v>107</v>
      </c>
      <c r="C12" s="36"/>
      <c r="D12" s="36"/>
      <c r="E12" s="73"/>
      <c r="F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14.25" customHeight="1">
      <c r="A13" s="69" t="s">
        <v>92</v>
      </c>
      <c r="B13" s="69" t="s">
        <v>93</v>
      </c>
      <c r="C13" s="69" t="s">
        <v>260</v>
      </c>
      <c r="D13" s="69" t="s">
        <v>256</v>
      </c>
      <c r="E13" s="73"/>
      <c r="F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14.25" customHeight="1">
      <c r="A14" s="69" t="s">
        <v>117</v>
      </c>
      <c r="B14" s="69" t="s">
        <v>146</v>
      </c>
      <c r="C14" s="69" t="s">
        <v>256</v>
      </c>
      <c r="D14" s="69" t="s">
        <v>256</v>
      </c>
      <c r="E14" s="73"/>
      <c r="F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14.25" customHeight="1">
      <c r="A15" s="70" t="s">
        <v>102</v>
      </c>
      <c r="B15" s="69" t="s">
        <v>218</v>
      </c>
      <c r="C15" s="70" t="s">
        <v>261</v>
      </c>
      <c r="D15" s="70" t="s">
        <v>256</v>
      </c>
      <c r="E15" s="73"/>
      <c r="F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14.25" customHeight="1">
      <c r="A16" s="36"/>
      <c r="B16" s="69" t="s">
        <v>262</v>
      </c>
      <c r="C16" s="36"/>
      <c r="D16" s="36"/>
      <c r="E16" s="73"/>
      <c r="F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14.25" customHeight="1">
      <c r="A17" s="69" t="s">
        <v>92</v>
      </c>
      <c r="B17" s="69" t="s">
        <v>104</v>
      </c>
      <c r="C17" s="69" t="s">
        <v>263</v>
      </c>
      <c r="D17" s="69" t="s">
        <v>256</v>
      </c>
      <c r="E17" s="73"/>
      <c r="F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14.25" customHeight="1">
      <c r="A18" s="69" t="s">
        <v>84</v>
      </c>
      <c r="B18" s="69" t="s">
        <v>95</v>
      </c>
      <c r="C18" s="70" t="s">
        <v>264</v>
      </c>
      <c r="D18" s="70" t="s">
        <v>256</v>
      </c>
      <c r="E18" s="73"/>
      <c r="F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14.25" customHeight="1">
      <c r="A19" s="69" t="s">
        <v>86</v>
      </c>
      <c r="B19" s="69" t="s">
        <v>87</v>
      </c>
      <c r="C19" s="36"/>
      <c r="D19" s="36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14.25" customHeight="1">
      <c r="A20" s="69" t="s">
        <v>117</v>
      </c>
      <c r="B20" s="69" t="s">
        <v>118</v>
      </c>
      <c r="C20" s="69" t="s">
        <v>264</v>
      </c>
      <c r="D20" s="69" t="s">
        <v>256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14.25" customHeight="1">
      <c r="A21" s="69" t="s">
        <v>105</v>
      </c>
      <c r="B21" s="69" t="s">
        <v>107</v>
      </c>
      <c r="C21" s="70" t="s">
        <v>264</v>
      </c>
      <c r="D21" s="70" t="s">
        <v>256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14.25" customHeight="1">
      <c r="A22" s="69" t="s">
        <v>102</v>
      </c>
      <c r="B22" s="69" t="s">
        <v>103</v>
      </c>
      <c r="C22" s="36"/>
      <c r="D22" s="36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14.25" customHeight="1">
      <c r="A23" s="69" t="s">
        <v>92</v>
      </c>
      <c r="B23" s="69" t="s">
        <v>93</v>
      </c>
      <c r="C23" s="69" t="s">
        <v>265</v>
      </c>
      <c r="D23" s="69" t="s">
        <v>256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38.25" customHeight="1">
      <c r="A24" s="69" t="s">
        <v>92</v>
      </c>
      <c r="B24" s="69" t="s">
        <v>93</v>
      </c>
      <c r="C24" s="70" t="s">
        <v>266</v>
      </c>
      <c r="D24" s="70" t="s">
        <v>256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14.25" customHeight="1">
      <c r="A25" s="69" t="s">
        <v>123</v>
      </c>
      <c r="B25" s="69" t="s">
        <v>124</v>
      </c>
      <c r="C25" s="36"/>
      <c r="D25" s="36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14.25" customHeight="1">
      <c r="A26" s="69" t="s">
        <v>84</v>
      </c>
      <c r="B26" s="69" t="s">
        <v>95</v>
      </c>
      <c r="C26" s="70" t="s">
        <v>255</v>
      </c>
      <c r="D26" s="70" t="s">
        <v>255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14.25" customHeight="1">
      <c r="A27" s="69" t="s">
        <v>92</v>
      </c>
      <c r="B27" s="69" t="s">
        <v>93</v>
      </c>
      <c r="C27" s="36"/>
      <c r="D27" s="36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14.25" customHeight="1">
      <c r="A28" s="69" t="s">
        <v>92</v>
      </c>
      <c r="B28" s="69" t="s">
        <v>104</v>
      </c>
      <c r="C28" s="69" t="s">
        <v>256</v>
      </c>
      <c r="D28" s="69" t="s">
        <v>256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14.25" customHeight="1">
      <c r="A29" s="69" t="s">
        <v>86</v>
      </c>
      <c r="B29" s="69" t="s">
        <v>87</v>
      </c>
      <c r="C29" s="69" t="s">
        <v>255</v>
      </c>
      <c r="D29" s="69" t="s">
        <v>255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14.25" customHeight="1">
      <c r="A30" s="69" t="s">
        <v>92</v>
      </c>
      <c r="B30" s="69" t="s">
        <v>93</v>
      </c>
      <c r="C30" s="70" t="s">
        <v>254</v>
      </c>
      <c r="D30" s="70" t="s">
        <v>255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14.25" customHeight="1">
      <c r="A31" s="69" t="s">
        <v>86</v>
      </c>
      <c r="B31" s="69" t="s">
        <v>87</v>
      </c>
      <c r="C31" s="33"/>
      <c r="D31" s="3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14.25" customHeight="1">
      <c r="A32" s="69" t="s">
        <v>100</v>
      </c>
      <c r="B32" s="69" t="s">
        <v>267</v>
      </c>
      <c r="C32" s="36"/>
      <c r="D32" s="36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14.25" customHeight="1">
      <c r="A33" s="69" t="s">
        <v>111</v>
      </c>
      <c r="B33" s="69" t="s">
        <v>125</v>
      </c>
      <c r="C33" s="69" t="s">
        <v>268</v>
      </c>
      <c r="D33" s="69" t="s">
        <v>255</v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14.25" customHeight="1">
      <c r="A34" s="69" t="s">
        <v>269</v>
      </c>
      <c r="B34" s="69" t="s">
        <v>270</v>
      </c>
      <c r="C34" s="70" t="s">
        <v>254</v>
      </c>
      <c r="D34" s="70" t="s">
        <v>255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14.25" customHeight="1">
      <c r="A35" s="69" t="s">
        <v>129</v>
      </c>
      <c r="B35" s="69" t="s">
        <v>147</v>
      </c>
      <c r="C35" s="36"/>
      <c r="D35" s="36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14.25" customHeight="1">
      <c r="A36" s="69" t="s">
        <v>221</v>
      </c>
      <c r="B36" s="69" t="s">
        <v>222</v>
      </c>
      <c r="C36" s="70" t="s">
        <v>255</v>
      </c>
      <c r="D36" s="70" t="s">
        <v>255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14.25" customHeight="1">
      <c r="A37" s="69" t="s">
        <v>117</v>
      </c>
      <c r="B37" s="69" t="s">
        <v>118</v>
      </c>
      <c r="C37" s="36"/>
      <c r="D37" s="36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14.25" customHeight="1">
      <c r="A38" s="69" t="s">
        <v>123</v>
      </c>
      <c r="B38" s="69" t="s">
        <v>124</v>
      </c>
      <c r="C38" s="69" t="s">
        <v>255</v>
      </c>
      <c r="D38" s="69" t="s">
        <v>255</v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14.25" customHeight="1">
      <c r="A39" s="69" t="s">
        <v>271</v>
      </c>
      <c r="B39" s="69" t="s">
        <v>272</v>
      </c>
      <c r="C39" s="69" t="s">
        <v>256</v>
      </c>
      <c r="D39" s="69" t="s">
        <v>256</v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14.25" customHeight="1">
      <c r="A40" s="69" t="s">
        <v>92</v>
      </c>
      <c r="B40" s="69" t="s">
        <v>104</v>
      </c>
      <c r="C40" s="69" t="s">
        <v>256</v>
      </c>
      <c r="D40" s="69" t="s">
        <v>256</v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14.25" customHeight="1">
      <c r="A41" s="69" t="s">
        <v>117</v>
      </c>
      <c r="B41" s="69" t="s">
        <v>118</v>
      </c>
      <c r="C41" s="69" t="s">
        <v>254</v>
      </c>
      <c r="D41" s="69" t="s">
        <v>255</v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14.25" customHeight="1">
      <c r="A42" s="69" t="s">
        <v>92</v>
      </c>
      <c r="B42" s="69" t="s">
        <v>93</v>
      </c>
      <c r="C42" s="69" t="s">
        <v>254</v>
      </c>
      <c r="D42" s="69" t="s">
        <v>255</v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14.25" customHeight="1">
      <c r="A43" s="69" t="s">
        <v>84</v>
      </c>
      <c r="B43" s="69" t="s">
        <v>85</v>
      </c>
      <c r="C43" s="69" t="s">
        <v>254</v>
      </c>
      <c r="D43" s="69" t="s">
        <v>255</v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14.25" customHeight="1">
      <c r="A44" s="69" t="s">
        <v>117</v>
      </c>
      <c r="B44" s="69" t="s">
        <v>118</v>
      </c>
      <c r="C44" s="69" t="s">
        <v>264</v>
      </c>
      <c r="D44" s="69" t="s">
        <v>256</v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14.25" customHeight="1">
      <c r="A45" s="69" t="s">
        <v>117</v>
      </c>
      <c r="B45" s="69" t="s">
        <v>118</v>
      </c>
      <c r="C45" s="70" t="s">
        <v>273</v>
      </c>
      <c r="D45" s="70" t="s">
        <v>256</v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14.25" customHeight="1">
      <c r="A46" s="69" t="s">
        <v>102</v>
      </c>
      <c r="B46" s="69" t="s">
        <v>218</v>
      </c>
      <c r="C46" s="36"/>
      <c r="D46" s="36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14.25" customHeight="1">
      <c r="A47" s="69" t="s">
        <v>92</v>
      </c>
      <c r="B47" s="69" t="s">
        <v>93</v>
      </c>
      <c r="C47" s="69" t="s">
        <v>254</v>
      </c>
      <c r="D47" s="69" t="s">
        <v>255</v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14.25" customHeight="1">
      <c r="A48" s="69" t="s">
        <v>88</v>
      </c>
      <c r="B48" s="69" t="s">
        <v>120</v>
      </c>
      <c r="C48" s="69" t="s">
        <v>254</v>
      </c>
      <c r="D48" s="69" t="s">
        <v>255</v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14.25" customHeight="1">
      <c r="A49" s="69" t="s">
        <v>86</v>
      </c>
      <c r="B49" s="69" t="s">
        <v>87</v>
      </c>
      <c r="C49" s="69" t="s">
        <v>254</v>
      </c>
      <c r="D49" s="69" t="s">
        <v>255</v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14.25" customHeight="1">
      <c r="A50" s="69" t="s">
        <v>88</v>
      </c>
      <c r="B50" s="69" t="s">
        <v>120</v>
      </c>
      <c r="C50" s="70" t="s">
        <v>274</v>
      </c>
      <c r="D50" s="70" t="s">
        <v>256</v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14.25" customHeight="1">
      <c r="A51" s="69" t="s">
        <v>115</v>
      </c>
      <c r="B51" s="69" t="s">
        <v>206</v>
      </c>
      <c r="C51" s="36"/>
      <c r="D51" s="36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14.25" customHeight="1">
      <c r="A52" s="69" t="s">
        <v>92</v>
      </c>
      <c r="B52" s="69" t="s">
        <v>104</v>
      </c>
      <c r="C52" s="69" t="s">
        <v>254</v>
      </c>
      <c r="D52" s="69" t="s">
        <v>255</v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14.25" customHeight="1">
      <c r="A53" s="69" t="s">
        <v>193</v>
      </c>
      <c r="B53" s="69" t="s">
        <v>275</v>
      </c>
      <c r="C53" s="70" t="s">
        <v>256</v>
      </c>
      <c r="D53" s="70" t="s">
        <v>256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14.25" customHeight="1">
      <c r="A54" s="69" t="s">
        <v>88</v>
      </c>
      <c r="B54" s="69" t="s">
        <v>89</v>
      </c>
      <c r="C54" s="36"/>
      <c r="D54" s="36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14.25" customHeight="1">
      <c r="A55" s="69" t="s">
        <v>115</v>
      </c>
      <c r="B55" s="69" t="s">
        <v>93</v>
      </c>
      <c r="C55" s="69" t="s">
        <v>274</v>
      </c>
      <c r="D55" s="69" t="s">
        <v>256</v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14.25" customHeight="1">
      <c r="A56" s="69" t="s">
        <v>173</v>
      </c>
      <c r="B56" s="69" t="s">
        <v>276</v>
      </c>
      <c r="C56" s="69" t="s">
        <v>277</v>
      </c>
      <c r="D56" s="69" t="s">
        <v>256</v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14.25" customHeight="1">
      <c r="A57" s="69" t="s">
        <v>90</v>
      </c>
      <c r="B57" s="69" t="s">
        <v>138</v>
      </c>
      <c r="C57" s="70" t="s">
        <v>254</v>
      </c>
      <c r="D57" s="70" t="s">
        <v>255</v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14.25" customHeight="1">
      <c r="A58" s="69" t="s">
        <v>102</v>
      </c>
      <c r="B58" s="69" t="s">
        <v>126</v>
      </c>
      <c r="C58" s="36"/>
      <c r="D58" s="36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14.25" customHeight="1">
      <c r="A59" s="69" t="s">
        <v>115</v>
      </c>
      <c r="B59" s="69" t="s">
        <v>93</v>
      </c>
      <c r="C59" s="70" t="s">
        <v>277</v>
      </c>
      <c r="D59" s="70" t="s">
        <v>256</v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14.25" customHeight="1">
      <c r="A60" s="69" t="s">
        <v>88</v>
      </c>
      <c r="B60" s="69" t="s">
        <v>278</v>
      </c>
      <c r="C60" s="33"/>
      <c r="D60" s="3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14.25" customHeight="1">
      <c r="A61" s="69" t="s">
        <v>92</v>
      </c>
      <c r="B61" s="69" t="s">
        <v>93</v>
      </c>
      <c r="C61" s="36"/>
      <c r="D61" s="36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4.25" customHeight="1">
      <c r="A62" s="69" t="s">
        <v>92</v>
      </c>
      <c r="B62" s="69" t="s">
        <v>113</v>
      </c>
      <c r="C62" s="70" t="s">
        <v>274</v>
      </c>
      <c r="D62" s="70" t="s">
        <v>256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14.25" customHeight="1">
      <c r="A63" s="69" t="s">
        <v>92</v>
      </c>
      <c r="B63" s="69" t="s">
        <v>99</v>
      </c>
      <c r="C63" s="36"/>
      <c r="D63" s="36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14.25" customHeight="1">
      <c r="A64" s="69" t="s">
        <v>92</v>
      </c>
      <c r="B64" s="69" t="s">
        <v>279</v>
      </c>
      <c r="C64" s="70" t="s">
        <v>277</v>
      </c>
      <c r="D64" s="70" t="s">
        <v>256</v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14.25" customHeight="1">
      <c r="A65" s="69" t="s">
        <v>105</v>
      </c>
      <c r="B65" s="69" t="s">
        <v>280</v>
      </c>
      <c r="C65" s="33"/>
      <c r="D65" s="3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14.25" customHeight="1">
      <c r="A66" s="69" t="s">
        <v>281</v>
      </c>
      <c r="B66" s="69" t="s">
        <v>93</v>
      </c>
      <c r="C66" s="36"/>
      <c r="D66" s="36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14.25" customHeight="1">
      <c r="A67" s="69" t="s">
        <v>158</v>
      </c>
      <c r="B67" s="69" t="s">
        <v>169</v>
      </c>
      <c r="C67" s="69" t="s">
        <v>256</v>
      </c>
      <c r="D67" s="69" t="s">
        <v>256</v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14.25" customHeight="1">
      <c r="A68" s="69" t="s">
        <v>84</v>
      </c>
      <c r="B68" s="69" t="s">
        <v>94</v>
      </c>
      <c r="C68" s="69" t="s">
        <v>256</v>
      </c>
      <c r="D68" s="69" t="s">
        <v>256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38.25" customHeight="1">
      <c r="A69" s="69" t="s">
        <v>92</v>
      </c>
      <c r="B69" s="69" t="s">
        <v>93</v>
      </c>
      <c r="C69" s="70" t="s">
        <v>256</v>
      </c>
      <c r="D69" s="70" t="s">
        <v>256</v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14.25" customHeight="1">
      <c r="A70" s="69" t="s">
        <v>90</v>
      </c>
      <c r="B70" s="69" t="s">
        <v>91</v>
      </c>
      <c r="C70" s="33"/>
      <c r="D70" s="3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14.25" customHeight="1">
      <c r="A71" s="69" t="s">
        <v>84</v>
      </c>
      <c r="B71" s="69" t="s">
        <v>95</v>
      </c>
      <c r="C71" s="36"/>
      <c r="D71" s="36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14.25" customHeight="1">
      <c r="A72" s="70" t="s">
        <v>111</v>
      </c>
      <c r="B72" s="69" t="s">
        <v>282</v>
      </c>
      <c r="C72" s="70" t="s">
        <v>265</v>
      </c>
      <c r="D72" s="70" t="s">
        <v>256</v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14.25" customHeight="1">
      <c r="A73" s="36"/>
      <c r="B73" s="69" t="s">
        <v>112</v>
      </c>
      <c r="C73" s="36"/>
      <c r="D73" s="36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14.25" customHeight="1">
      <c r="A74" s="69" t="s">
        <v>92</v>
      </c>
      <c r="B74" s="69" t="s">
        <v>104</v>
      </c>
      <c r="C74" s="69" t="s">
        <v>277</v>
      </c>
      <c r="D74" s="69" t="s">
        <v>256</v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14.25" customHeight="1">
      <c r="A75" s="69" t="s">
        <v>158</v>
      </c>
      <c r="B75" s="69" t="s">
        <v>169</v>
      </c>
      <c r="C75" s="70" t="s">
        <v>277</v>
      </c>
      <c r="D75" s="70" t="s">
        <v>256</v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14.25" customHeight="1">
      <c r="A76" s="69" t="s">
        <v>84</v>
      </c>
      <c r="B76" s="69" t="s">
        <v>95</v>
      </c>
      <c r="C76" s="33"/>
      <c r="D76" s="3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14.25" customHeight="1">
      <c r="A77" s="69" t="s">
        <v>100</v>
      </c>
      <c r="B77" s="69" t="s">
        <v>101</v>
      </c>
      <c r="C77" s="36"/>
      <c r="D77" s="36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38.25" customHeight="1">
      <c r="A78" s="69" t="s">
        <v>92</v>
      </c>
      <c r="B78" s="69" t="s">
        <v>104</v>
      </c>
      <c r="C78" s="70" t="s">
        <v>256</v>
      </c>
      <c r="D78" s="70" t="s">
        <v>256</v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14.25" customHeight="1">
      <c r="A79" s="69" t="s">
        <v>90</v>
      </c>
      <c r="B79" s="69" t="s">
        <v>91</v>
      </c>
      <c r="C79" s="36"/>
      <c r="D79" s="36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14.25" customHeight="1">
      <c r="A80" s="69" t="s">
        <v>88</v>
      </c>
      <c r="B80" s="69" t="s">
        <v>120</v>
      </c>
      <c r="C80" s="70" t="s">
        <v>274</v>
      </c>
      <c r="D80" s="70" t="s">
        <v>256</v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14.25" customHeight="1">
      <c r="A81" s="69" t="s">
        <v>84</v>
      </c>
      <c r="B81" s="69" t="s">
        <v>85</v>
      </c>
      <c r="C81" s="33"/>
      <c r="D81" s="3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14.25" customHeight="1">
      <c r="A82" s="69" t="s">
        <v>86</v>
      </c>
      <c r="B82" s="69" t="s">
        <v>87</v>
      </c>
      <c r="C82" s="36"/>
      <c r="D82" s="36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14.25" customHeight="1">
      <c r="A83" s="69" t="s">
        <v>123</v>
      </c>
      <c r="B83" s="69" t="s">
        <v>124</v>
      </c>
      <c r="C83" s="70" t="s">
        <v>277</v>
      </c>
      <c r="D83" s="70" t="s">
        <v>256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14.25" customHeight="1">
      <c r="A84" s="69" t="s">
        <v>281</v>
      </c>
      <c r="B84" s="69" t="s">
        <v>283</v>
      </c>
      <c r="C84" s="36"/>
      <c r="D84" s="36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14.25" customHeight="1">
      <c r="A85" s="73"/>
      <c r="B85" s="73"/>
      <c r="C85" s="73"/>
      <c r="D85" s="73">
        <f>COUNTA(D2:D84)</f>
        <v>52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14.2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14.2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14.2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14.2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14.2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14.2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14.2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14.2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14.2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14.2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14.2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14.2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14.2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14.2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14.2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14.2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14.2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14.2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14.2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14.2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14.2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14.2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14.2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14.2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14.2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14.2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14.2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14.2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14.2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14.2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14.2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14.2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14.2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14.2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14.2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14.2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14.2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14.2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14.2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14.2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14.2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14.2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14.2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14.2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14.2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14.2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14.2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14.2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14.2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14.2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14.2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14.2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14.2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14.2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14.2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14.2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14.2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14.2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14.2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14.2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14.2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14.2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14.2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14.2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14.2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14.2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14.2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4.2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14.2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14.2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14.2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14.2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14.2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14.2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14.2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14.2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14.2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14.2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14.2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14.2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14.2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14.2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14.2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14.2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14.2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14.2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14.2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14.2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14.2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14.2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14.2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14.2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14.2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14.2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14.2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14.2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14.2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14.2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14.2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14.2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14.2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14.2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14.2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14.2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14.2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14.2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14.2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14.2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14.2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14.2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14.2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14.2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14.2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14.2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14.2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14.2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14.2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14.2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14.2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14.2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14.2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14.2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14.2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14.2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14.2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14.2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14.2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14.2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14.2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14.2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14.2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14.2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14.2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14.2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14.2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14.2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14.2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4.2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ht="14.2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ht="14.2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ht="14.2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ht="14.2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ht="14.2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ht="14.2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ht="14.2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ht="14.2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ht="14.2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ht="14.2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ht="14.2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ht="14.2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ht="14.2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ht="14.2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ht="14.2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ht="14.2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ht="14.2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ht="14.2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ht="14.2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ht="14.2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ht="14.2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ht="14.2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ht="14.2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ht="14.2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ht="14.2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ht="14.2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ht="14.2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ht="14.2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ht="14.2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ht="14.2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ht="14.2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ht="14.2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ht="14.2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ht="14.2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ht="14.2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ht="14.2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ht="14.2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ht="14.2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ht="14.25" customHeight="1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ht="14.25" customHeight="1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ht="14.25" customHeight="1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ht="14.25" customHeight="1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ht="14.25" customHeight="1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ht="14.25" customHeight="1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ht="14.25" customHeight="1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ht="14.25" customHeight="1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ht="14.25" customHeight="1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ht="14.25" customHeight="1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ht="14.25" customHeight="1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ht="14.25" customHeight="1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ht="14.25" customHeight="1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ht="14.25" customHeight="1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ht="14.25" customHeight="1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ht="14.25" customHeight="1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ht="14.25" customHeight="1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ht="14.25" customHeight="1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ht="14.25" customHeight="1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ht="14.25" customHeight="1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ht="14.25" customHeight="1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ht="14.25" customHeight="1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ht="14.25" customHeight="1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ht="14.25" customHeight="1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ht="14.25" customHeight="1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ht="14.25" customHeight="1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ht="14.25" customHeight="1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ht="14.25" customHeight="1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ht="14.25" customHeight="1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ht="14.25" customHeight="1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ht="14.25" customHeight="1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ht="14.25" customHeight="1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ht="14.25" customHeight="1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ht="14.25" customHeight="1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ht="14.25" customHeight="1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ht="14.25" customHeight="1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ht="14.25" customHeight="1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ht="14.25" customHeight="1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ht="14.25" customHeight="1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ht="14.25" customHeight="1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ht="14.25" customHeight="1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ht="14.25" customHeight="1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ht="14.25" customHeight="1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ht="14.25" customHeight="1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ht="14.25" customHeight="1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ht="14.25" customHeight="1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ht="14.25" customHeight="1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ht="14.25" customHeight="1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ht="14.25" customHeight="1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ht="14.25" customHeight="1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ht="14.25" customHeight="1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ht="14.2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4.2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4.2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4.2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4.2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4.2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4.2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4.2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4.2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4.2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4.2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4.2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4.2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4.2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4.2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4.2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4.2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4.2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4.2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4.2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4.2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4.2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4.2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4.2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4.2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4.2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4.2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4.2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4.2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4.2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4.2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4.2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4.2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4.2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4.2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4.2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4.2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4.2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4.2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4.2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4.2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4.2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4.2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4.2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4.2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4.2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4.2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4.2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4.2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4.2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4.2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4.2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4.2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4.2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4.2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4.2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4.2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4.2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4.2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4.2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4.2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4.2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4.2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4.2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4.2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4.2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4.2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4.2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4.2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4.2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4.2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4.2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4.2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4.2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4.2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4.2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4.2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4.2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4.2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4.2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4.2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4.2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4.2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4.2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4.2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4.2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4.2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4.2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4.2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4.2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4.2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4.2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4.2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4.2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4.2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4.2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4.2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4.2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4.2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4.2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4.2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4.2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4.2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4.2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4.2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4.2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4.2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4.2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4.2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4.2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4.2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4.2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4.2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4.2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4.2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4.2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4.2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4.2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4.2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4.2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4.2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4.2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4.2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4.2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4.2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4.2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4.2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4.2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4.2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4.2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4.2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4.2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4.2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4.2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4.2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4.2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4.2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4.2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4.2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4.2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4.2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4.2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4.2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4.2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4.2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4.2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4.2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4.2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4.2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4.2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4.2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4.2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4.2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4.2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4.2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4.2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4.2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4.2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4.2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4.2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4.2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4.2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4.2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4.2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4.2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4.2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4.2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4.2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4.2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4.2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4.2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4.2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4.2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4.2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4.2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4.2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4.2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4.2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4.2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4.2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4.2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4.2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4.2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4.2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4.2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4.2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4.2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4.2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4.2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4.2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4.2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4.2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4.2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4.2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4.2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4.2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4.2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4.2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4.2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4.2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4.2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4.2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4.2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4.2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4.2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4.2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4.2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4.2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4.2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4.2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4.2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4.2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4.2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4.2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4.2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4.2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4.2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4.2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4.2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4.2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4.2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4.2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4.2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4.2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4.2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4.2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4.2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4.2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4.2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4.2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4.2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4.2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4.2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4.2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4.2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4.2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4.2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4.2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4.2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4.2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4.2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4.2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4.2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4.2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4.2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4.2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4.2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4.2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4.2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4.2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4.2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4.2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4.2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4.2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4.2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4.2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4.2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4.2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4.2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4.2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4.2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4.2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4.2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4.2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4.2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4.2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4.2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4.2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4.2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4.2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4.2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4.2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4.2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4.2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4.2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4.2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4.2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4.2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4.2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4.2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4.2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4.2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4.2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4.2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4.2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4.2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4.2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4.2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4.2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4.2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4.2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4.2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4.2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4.2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4.2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4.2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4.2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4.2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4.2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4.2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4.2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4.2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4.2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4.2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4.2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4.2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4.2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4.2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4.2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4.2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4.2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4.2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4.2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4.2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4.2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4.2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4.2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4.2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4.2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4.2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4.2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4.2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4.2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4.2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4.2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4.2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4.2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4.2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4.2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4.2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4.2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4.2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4.2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4.2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4.2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4.2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4.2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4.2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4.2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4.2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4.2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4.2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4.2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4.2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4.2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4.2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4.2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4.2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4.2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4.2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4.2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4.2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4.2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4.2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4.2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4.2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4.2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4.2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4.2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4.2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4.2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4.2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4.2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4.2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4.2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4.2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4.2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4.2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4.2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4.2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4.2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4.2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4.2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4.2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4.2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4.2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4.2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4.2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4.2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4.2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4.2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4.2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4.2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4.2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4.2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4.2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4.2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4.2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4.2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4.2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4.2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4.2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4.2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4.2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4.2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4.2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4.2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4.2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4.2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4.2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4.2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4.2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4.2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4.2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4.2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4.2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4.2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4.2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4.2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4.2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4.2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4.2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4.2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4.2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4.2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4.2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4.2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4.2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4.2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4.2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4.2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4.2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4.2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4.2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4.2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4.2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4.2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4.2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4.2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4.2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4.2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4.2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4.2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4.2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4.2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4.2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4.2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4.2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4.2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4.2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4.2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4.2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4.2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4.2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4.2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4.2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4.2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4.2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4.2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4.2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4.2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4.2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4.2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4.2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4.2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4.2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4.2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4.2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4.2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4.2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4.2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4.2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4.2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4.2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4.2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4.2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4.2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4.2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4.2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4.2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4.2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4.2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4.2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4.2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4.2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4.2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4.2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4.2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4.2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4.2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4.2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4.2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4.2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4.2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4.2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4.2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4.2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4.2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4.2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4.2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4.2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4.2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4.2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4.2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4.2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4.2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4.2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4.2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4.2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4.2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4.2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4.2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4.2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4.2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4.2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4.2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4.2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4.2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4.2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4.2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4.2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4.2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4.2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4.2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4.2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4.2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4.2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4.2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4.2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4.2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4.2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4.2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4.2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4.2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4.2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4.2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4.2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4.2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4.2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4.2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4.2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4.2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4.2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4.2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4.2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4.2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4.2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4.2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4.2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4.2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4.2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4.2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4.2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4.2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4.2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4.2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4.2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4.2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4.2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4.2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4.2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4.2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4.2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4.2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4.2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4.2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4.2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4.2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4.2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4.2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4.2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4.2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4.2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4.2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4.2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4.2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4.2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4.2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4.2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4.2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4.2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4.2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4.2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4.2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4.2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4.2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4.2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4.2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4.2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4.2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4.2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4.2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4.2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4.2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4.2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4.2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4.2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4.2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4.2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4.2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4.2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4.2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4.2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4.2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4.2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4.2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4.2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4.2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4.2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4.2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4.2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4.2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4.2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4.2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4.2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4.2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4.2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4.2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4.2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4.2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4.2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4.2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4.2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4.2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4.2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4.2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4.2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4.2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4.2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4.2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4.2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4.2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4.2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4.2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4.2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4.2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4.2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4.2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4.2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4.2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4.2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4.2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4.2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4.2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4.2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4.2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4.2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4.2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4.2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4.2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4.2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4.2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4.2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4.2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4.2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4.2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4.2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4.2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4.2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4.2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4.2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4.2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4.2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4.2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4.2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4.2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4.2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4.2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4.2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4.2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4.2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4.2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4.2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4.2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4.2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4.2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4.2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4.2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4.2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4.2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4.2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4.2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4.2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4.2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4.2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4.2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4.2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4.2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4.2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4.2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4.2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4.2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4.2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4.2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4.2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4.2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4.2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4.2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55">
    <mergeCell ref="D62:D63"/>
    <mergeCell ref="D64:D66"/>
    <mergeCell ref="D69:D71"/>
    <mergeCell ref="D72:D73"/>
    <mergeCell ref="D75:D77"/>
    <mergeCell ref="D78:D79"/>
    <mergeCell ref="C59:C61"/>
    <mergeCell ref="C62:C63"/>
    <mergeCell ref="C64:C66"/>
    <mergeCell ref="C69:C71"/>
    <mergeCell ref="A72:A73"/>
    <mergeCell ref="C72:C73"/>
    <mergeCell ref="C75:C77"/>
    <mergeCell ref="D9:D10"/>
    <mergeCell ref="E9:E10"/>
    <mergeCell ref="C5:C6"/>
    <mergeCell ref="D5:D6"/>
    <mergeCell ref="E5:E6"/>
    <mergeCell ref="C7:C8"/>
    <mergeCell ref="D7:D8"/>
    <mergeCell ref="E7:E8"/>
    <mergeCell ref="C9:C10"/>
    <mergeCell ref="C11:C12"/>
    <mergeCell ref="D11:D12"/>
    <mergeCell ref="A15:A16"/>
    <mergeCell ref="C15:C16"/>
    <mergeCell ref="D15:D16"/>
    <mergeCell ref="C18:C19"/>
    <mergeCell ref="D18:D19"/>
    <mergeCell ref="C21:C22"/>
    <mergeCell ref="D21:D22"/>
    <mergeCell ref="C24:C25"/>
    <mergeCell ref="D24:D25"/>
    <mergeCell ref="C26:C27"/>
    <mergeCell ref="D26:D27"/>
    <mergeCell ref="D30:D32"/>
    <mergeCell ref="C30:C32"/>
    <mergeCell ref="C34:C35"/>
    <mergeCell ref="C36:C37"/>
    <mergeCell ref="C45:C46"/>
    <mergeCell ref="C50:C51"/>
    <mergeCell ref="C53:C54"/>
    <mergeCell ref="C57:C58"/>
    <mergeCell ref="D34:D35"/>
    <mergeCell ref="D36:D37"/>
    <mergeCell ref="D45:D46"/>
    <mergeCell ref="D50:D51"/>
    <mergeCell ref="D53:D54"/>
    <mergeCell ref="D57:D58"/>
    <mergeCell ref="D59:D61"/>
    <mergeCell ref="C78:C79"/>
    <mergeCell ref="C80:C82"/>
    <mergeCell ref="D80:D82"/>
    <mergeCell ref="C83:C84"/>
    <mergeCell ref="D83:D84"/>
  </mergeCells>
  <printOptions/>
  <pageMargins bottom="0.75" footer="0.0" header="0.0" left="0.7" right="0.7" top="0.75"/>
  <pageSetup orientation="portrait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3" width="7.75"/>
    <col customWidth="1" min="4" max="4" width="13.75"/>
    <col customWidth="1" min="5" max="26" width="7.75"/>
  </cols>
  <sheetData>
    <row r="1" ht="14.25" customHeight="1">
      <c r="A1" s="78" t="s">
        <v>284</v>
      </c>
      <c r="B1" s="67" t="s">
        <v>285</v>
      </c>
      <c r="C1" s="67" t="s">
        <v>286</v>
      </c>
      <c r="D1" s="78" t="s">
        <v>287</v>
      </c>
      <c r="E1" s="67" t="s">
        <v>80</v>
      </c>
      <c r="F1" s="67" t="s">
        <v>81</v>
      </c>
      <c r="G1" s="67" t="s">
        <v>82</v>
      </c>
      <c r="H1" s="67" t="s">
        <v>83</v>
      </c>
    </row>
    <row r="2" ht="14.25" customHeight="1">
      <c r="A2" s="79">
        <v>43468.8953125</v>
      </c>
      <c r="B2" s="70" t="s">
        <v>288</v>
      </c>
      <c r="C2" s="70" t="s">
        <v>289</v>
      </c>
      <c r="D2" s="79">
        <v>43828.458333333336</v>
      </c>
      <c r="E2" s="70" t="s">
        <v>90</v>
      </c>
      <c r="F2" s="70" t="s">
        <v>91</v>
      </c>
      <c r="G2" s="70" t="s">
        <v>61</v>
      </c>
      <c r="H2" s="70" t="s">
        <v>61</v>
      </c>
    </row>
    <row r="3" ht="14.25" customHeight="1">
      <c r="A3" s="36"/>
      <c r="B3" s="36"/>
      <c r="C3" s="36"/>
      <c r="D3" s="36"/>
      <c r="E3" s="80" t="s">
        <v>92</v>
      </c>
      <c r="F3" s="80" t="s">
        <v>93</v>
      </c>
      <c r="G3" s="36"/>
      <c r="H3" s="36"/>
    </row>
    <row r="4" ht="14.25" customHeight="1">
      <c r="A4" s="81">
        <v>43469.66202546296</v>
      </c>
      <c r="B4" s="69" t="s">
        <v>288</v>
      </c>
      <c r="C4" s="69" t="s">
        <v>290</v>
      </c>
      <c r="D4" s="81">
        <v>43466.625</v>
      </c>
      <c r="E4" s="69" t="s">
        <v>105</v>
      </c>
      <c r="F4" s="69" t="s">
        <v>107</v>
      </c>
      <c r="G4" s="69" t="s">
        <v>61</v>
      </c>
      <c r="H4" s="69" t="s">
        <v>61</v>
      </c>
    </row>
    <row r="5" ht="14.25" customHeight="1">
      <c r="A5" s="81">
        <v>43482.738645833335</v>
      </c>
      <c r="B5" s="69" t="s">
        <v>288</v>
      </c>
      <c r="C5" s="69" t="s">
        <v>288</v>
      </c>
      <c r="D5" s="81">
        <v>43482.447916666664</v>
      </c>
      <c r="E5" s="69" t="s">
        <v>92</v>
      </c>
      <c r="F5" s="69" t="s">
        <v>93</v>
      </c>
      <c r="G5" s="69" t="s">
        <v>61</v>
      </c>
      <c r="H5" s="69" t="s">
        <v>61</v>
      </c>
    </row>
    <row r="6" ht="14.25" customHeight="1">
      <c r="A6" s="81">
        <v>43482.884791666664</v>
      </c>
      <c r="B6" s="69" t="s">
        <v>288</v>
      </c>
      <c r="C6" s="69" t="s">
        <v>291</v>
      </c>
      <c r="D6" s="81">
        <v>43467.458333333336</v>
      </c>
      <c r="E6" s="69" t="s">
        <v>92</v>
      </c>
      <c r="F6" s="69" t="s">
        <v>93</v>
      </c>
      <c r="G6" s="69" t="s">
        <v>61</v>
      </c>
      <c r="H6" s="69" t="s">
        <v>61</v>
      </c>
    </row>
    <row r="7" ht="14.25" customHeight="1">
      <c r="A7" s="79">
        <v>43489.851064814815</v>
      </c>
      <c r="B7" s="70" t="s">
        <v>288</v>
      </c>
      <c r="C7" s="70" t="s">
        <v>290</v>
      </c>
      <c r="D7" s="79">
        <v>43489.618055555555</v>
      </c>
      <c r="E7" s="70" t="s">
        <v>92</v>
      </c>
      <c r="F7" s="70" t="s">
        <v>93</v>
      </c>
      <c r="G7" s="70" t="s">
        <v>61</v>
      </c>
      <c r="H7" s="70" t="s">
        <v>61</v>
      </c>
    </row>
    <row r="8" ht="14.25" customHeight="1">
      <c r="A8" s="36"/>
      <c r="B8" s="36"/>
      <c r="C8" s="36"/>
      <c r="D8" s="36"/>
      <c r="E8" s="80" t="s">
        <v>84</v>
      </c>
      <c r="F8" s="80" t="s">
        <v>85</v>
      </c>
      <c r="G8" s="36"/>
      <c r="H8" s="36"/>
    </row>
    <row r="9" ht="14.25" customHeight="1">
      <c r="A9" s="81">
        <v>43489.79675925926</v>
      </c>
      <c r="B9" s="69" t="s">
        <v>288</v>
      </c>
      <c r="C9" s="69" t="s">
        <v>288</v>
      </c>
      <c r="D9" s="81">
        <v>43489.583333333336</v>
      </c>
      <c r="E9" s="69" t="s">
        <v>117</v>
      </c>
      <c r="F9" s="69" t="s">
        <v>180</v>
      </c>
      <c r="G9" s="69" t="s">
        <v>61</v>
      </c>
      <c r="H9" s="69" t="s">
        <v>61</v>
      </c>
    </row>
    <row r="10" ht="14.25" customHeight="1">
      <c r="A10" s="81">
        <v>43494.6196875</v>
      </c>
      <c r="B10" s="69" t="s">
        <v>288</v>
      </c>
      <c r="C10" s="69" t="s">
        <v>288</v>
      </c>
      <c r="D10" s="81">
        <v>43493.854166666664</v>
      </c>
      <c r="E10" s="69" t="s">
        <v>92</v>
      </c>
      <c r="F10" s="69" t="s">
        <v>113</v>
      </c>
      <c r="G10" s="69" t="s">
        <v>61</v>
      </c>
      <c r="H10" s="69" t="s">
        <v>61</v>
      </c>
    </row>
    <row r="11" ht="14.25" customHeight="1">
      <c r="A11" s="79">
        <v>43502.74643518519</v>
      </c>
      <c r="B11" s="70" t="s">
        <v>288</v>
      </c>
      <c r="C11" s="70" t="s">
        <v>292</v>
      </c>
      <c r="D11" s="79">
        <v>43502.166666666664</v>
      </c>
      <c r="E11" s="70" t="s">
        <v>86</v>
      </c>
      <c r="F11" s="70" t="s">
        <v>87</v>
      </c>
      <c r="G11" s="70" t="s">
        <v>61</v>
      </c>
      <c r="H11" s="70" t="s">
        <v>61</v>
      </c>
    </row>
    <row r="12" ht="14.25" customHeight="1">
      <c r="A12" s="36"/>
      <c r="B12" s="36"/>
      <c r="C12" s="36"/>
      <c r="D12" s="36"/>
      <c r="E12" s="80" t="s">
        <v>105</v>
      </c>
      <c r="F12" s="80" t="s">
        <v>107</v>
      </c>
      <c r="G12" s="36"/>
      <c r="H12" s="36"/>
    </row>
    <row r="13" ht="14.25" customHeight="1">
      <c r="A13" s="79">
        <v>43502.7825</v>
      </c>
      <c r="B13" s="70" t="s">
        <v>288</v>
      </c>
      <c r="C13" s="70" t="s">
        <v>288</v>
      </c>
      <c r="D13" s="79">
        <v>43502.375</v>
      </c>
      <c r="E13" s="70" t="s">
        <v>130</v>
      </c>
      <c r="F13" s="70" t="s">
        <v>171</v>
      </c>
      <c r="G13" s="70" t="s">
        <v>61</v>
      </c>
      <c r="H13" s="70" t="s">
        <v>61</v>
      </c>
    </row>
    <row r="14" ht="14.25" customHeight="1">
      <c r="A14" s="36"/>
      <c r="B14" s="36"/>
      <c r="C14" s="36"/>
      <c r="D14" s="36"/>
      <c r="E14" s="80" t="s">
        <v>92</v>
      </c>
      <c r="F14" s="80" t="s">
        <v>93</v>
      </c>
      <c r="G14" s="36"/>
      <c r="H14" s="36"/>
    </row>
    <row r="15" ht="14.25" customHeight="1">
      <c r="A15" s="79">
        <v>43503.59689814815</v>
      </c>
      <c r="B15" s="70" t="s">
        <v>288</v>
      </c>
      <c r="C15" s="70" t="s">
        <v>292</v>
      </c>
      <c r="D15" s="79">
        <v>43502.083333333336</v>
      </c>
      <c r="E15" s="70" t="s">
        <v>86</v>
      </c>
      <c r="F15" s="70" t="s">
        <v>87</v>
      </c>
      <c r="G15" s="70" t="s">
        <v>61</v>
      </c>
      <c r="H15" s="70" t="s">
        <v>61</v>
      </c>
    </row>
    <row r="16" ht="14.25" customHeight="1">
      <c r="A16" s="33"/>
      <c r="B16" s="33"/>
      <c r="C16" s="33"/>
      <c r="D16" s="33"/>
      <c r="E16" s="82" t="s">
        <v>92</v>
      </c>
      <c r="F16" s="82" t="s">
        <v>93</v>
      </c>
      <c r="G16" s="33"/>
      <c r="H16" s="33"/>
    </row>
    <row r="17" ht="14.25" customHeight="1">
      <c r="A17" s="36"/>
      <c r="B17" s="36"/>
      <c r="C17" s="36"/>
      <c r="D17" s="36"/>
      <c r="E17" s="80" t="s">
        <v>123</v>
      </c>
      <c r="F17" s="80" t="s">
        <v>124</v>
      </c>
      <c r="G17" s="36"/>
      <c r="H17" s="36"/>
    </row>
    <row r="18" ht="14.25" customHeight="1">
      <c r="A18" s="79">
        <v>43510.68702546296</v>
      </c>
      <c r="B18" s="70" t="s">
        <v>288</v>
      </c>
      <c r="C18" s="70" t="s">
        <v>290</v>
      </c>
      <c r="D18" s="79">
        <v>43508.145833333336</v>
      </c>
      <c r="E18" s="70" t="s">
        <v>293</v>
      </c>
      <c r="F18" s="70" t="s">
        <v>294</v>
      </c>
      <c r="G18" s="70" t="s">
        <v>61</v>
      </c>
      <c r="H18" s="70" t="s">
        <v>61</v>
      </c>
    </row>
    <row r="19" ht="14.25" customHeight="1">
      <c r="A19" s="33"/>
      <c r="B19" s="33"/>
      <c r="C19" s="33"/>
      <c r="D19" s="33"/>
      <c r="E19" s="82" t="s">
        <v>293</v>
      </c>
      <c r="F19" s="82" t="s">
        <v>295</v>
      </c>
      <c r="G19" s="33"/>
      <c r="H19" s="33"/>
    </row>
    <row r="20" ht="14.25" customHeight="1">
      <c r="A20" s="33"/>
      <c r="B20" s="33"/>
      <c r="C20" s="33"/>
      <c r="D20" s="33"/>
      <c r="E20" s="82" t="s">
        <v>84</v>
      </c>
      <c r="F20" s="82" t="s">
        <v>296</v>
      </c>
      <c r="G20" s="33"/>
      <c r="H20" s="33"/>
    </row>
    <row r="21" ht="14.25" customHeight="1">
      <c r="A21" s="33"/>
      <c r="B21" s="33"/>
      <c r="C21" s="33"/>
      <c r="D21" s="33"/>
      <c r="E21" s="82" t="s">
        <v>102</v>
      </c>
      <c r="F21" s="82" t="s">
        <v>103</v>
      </c>
      <c r="G21" s="33"/>
      <c r="H21" s="33"/>
    </row>
    <row r="22" ht="14.25" customHeight="1">
      <c r="A22" s="36"/>
      <c r="B22" s="36"/>
      <c r="C22" s="36"/>
      <c r="D22" s="36"/>
      <c r="E22" s="80" t="s">
        <v>105</v>
      </c>
      <c r="F22" s="80" t="s">
        <v>297</v>
      </c>
      <c r="G22" s="36"/>
      <c r="H22" s="36"/>
    </row>
    <row r="23" ht="14.25" customHeight="1">
      <c r="A23" s="79">
        <v>43511.718726851854</v>
      </c>
      <c r="B23" s="70" t="s">
        <v>288</v>
      </c>
      <c r="C23" s="70" t="s">
        <v>288</v>
      </c>
      <c r="D23" s="79" t="s">
        <v>298</v>
      </c>
      <c r="E23" s="70" t="s">
        <v>92</v>
      </c>
      <c r="F23" s="70" t="s">
        <v>113</v>
      </c>
      <c r="G23" s="70" t="s">
        <v>61</v>
      </c>
      <c r="H23" s="70" t="s">
        <v>61</v>
      </c>
    </row>
    <row r="24" ht="14.25" customHeight="1">
      <c r="A24" s="81">
        <v>43546.63945601852</v>
      </c>
      <c r="B24" s="69" t="s">
        <v>288</v>
      </c>
      <c r="C24" s="69" t="s">
        <v>288</v>
      </c>
      <c r="D24" s="81">
        <v>43544.770833333336</v>
      </c>
      <c r="E24" s="69" t="s">
        <v>92</v>
      </c>
      <c r="F24" s="69" t="s">
        <v>93</v>
      </c>
      <c r="G24" s="69" t="s">
        <v>61</v>
      </c>
      <c r="H24" s="69" t="s">
        <v>61</v>
      </c>
    </row>
    <row r="25" ht="14.25" customHeight="1">
      <c r="A25" s="79">
        <v>43553.66086805556</v>
      </c>
      <c r="B25" s="70" t="s">
        <v>288</v>
      </c>
      <c r="C25" s="70" t="s">
        <v>299</v>
      </c>
      <c r="D25" s="79">
        <v>43551.458333333336</v>
      </c>
      <c r="E25" s="70" t="s">
        <v>86</v>
      </c>
      <c r="F25" s="70" t="s">
        <v>87</v>
      </c>
      <c r="G25" s="70" t="s">
        <v>300</v>
      </c>
      <c r="H25" s="70" t="s">
        <v>119</v>
      </c>
    </row>
    <row r="26" ht="14.25" customHeight="1">
      <c r="A26" s="36"/>
      <c r="B26" s="36"/>
      <c r="C26" s="36"/>
      <c r="D26" s="36"/>
      <c r="E26" s="80" t="s">
        <v>84</v>
      </c>
      <c r="F26" s="80" t="s">
        <v>85</v>
      </c>
      <c r="G26" s="36"/>
      <c r="H26" s="36"/>
    </row>
    <row r="27" ht="14.25" customHeight="1">
      <c r="A27" s="79">
        <v>43559.67041666667</v>
      </c>
      <c r="B27" s="70" t="s">
        <v>288</v>
      </c>
      <c r="C27" s="70" t="s">
        <v>290</v>
      </c>
      <c r="D27" s="79">
        <v>43559.43402777778</v>
      </c>
      <c r="E27" s="70" t="s">
        <v>86</v>
      </c>
      <c r="F27" s="70" t="s">
        <v>87</v>
      </c>
      <c r="G27" s="70" t="s">
        <v>61</v>
      </c>
      <c r="H27" s="70" t="s">
        <v>61</v>
      </c>
    </row>
    <row r="28" ht="14.25" customHeight="1">
      <c r="A28" s="81">
        <v>43605.712546296294</v>
      </c>
      <c r="B28" s="69" t="s">
        <v>288</v>
      </c>
      <c r="C28" s="69" t="s">
        <v>301</v>
      </c>
      <c r="D28" s="81">
        <v>43578.447916666664</v>
      </c>
      <c r="E28" s="69" t="s">
        <v>92</v>
      </c>
      <c r="F28" s="69" t="s">
        <v>93</v>
      </c>
      <c r="G28" s="69" t="s">
        <v>61</v>
      </c>
      <c r="H28" s="69" t="s">
        <v>61</v>
      </c>
    </row>
    <row r="29" ht="14.25" customHeight="1">
      <c r="A29" s="81">
        <v>43606.88046296296</v>
      </c>
      <c r="B29" s="69" t="s">
        <v>288</v>
      </c>
      <c r="C29" s="69" t="s">
        <v>288</v>
      </c>
      <c r="D29" s="81">
        <v>43606.125</v>
      </c>
      <c r="E29" s="69" t="s">
        <v>105</v>
      </c>
      <c r="F29" s="69" t="s">
        <v>107</v>
      </c>
      <c r="G29" s="69" t="s">
        <v>61</v>
      </c>
      <c r="H29" s="69" t="s">
        <v>61</v>
      </c>
    </row>
    <row r="30" ht="14.25" customHeight="1">
      <c r="A30" s="79">
        <v>43628.712800925925</v>
      </c>
      <c r="B30" s="70" t="s">
        <v>288</v>
      </c>
      <c r="C30" s="70" t="s">
        <v>288</v>
      </c>
      <c r="D30" s="79">
        <v>43627.354166666664</v>
      </c>
      <c r="E30" s="70" t="s">
        <v>92</v>
      </c>
      <c r="F30" s="70" t="s">
        <v>93</v>
      </c>
      <c r="G30" s="70" t="s">
        <v>61</v>
      </c>
      <c r="H30" s="70" t="s">
        <v>61</v>
      </c>
    </row>
    <row r="31" ht="14.25" customHeight="1">
      <c r="A31" s="36"/>
      <c r="B31" s="36"/>
      <c r="C31" s="33"/>
      <c r="D31" s="33"/>
      <c r="E31" s="82" t="s">
        <v>88</v>
      </c>
      <c r="F31" s="82" t="s">
        <v>120</v>
      </c>
      <c r="G31" s="33"/>
      <c r="H31" s="33"/>
    </row>
    <row r="32" ht="14.25" customHeight="1">
      <c r="A32" s="79">
        <v>43644.89297453704</v>
      </c>
      <c r="B32" s="70" t="s">
        <v>288</v>
      </c>
      <c r="C32" s="70" t="s">
        <v>292</v>
      </c>
      <c r="D32" s="79">
        <v>43633.0</v>
      </c>
      <c r="E32" s="70" t="s">
        <v>90</v>
      </c>
      <c r="F32" s="70" t="s">
        <v>99</v>
      </c>
      <c r="G32" s="70" t="s">
        <v>61</v>
      </c>
      <c r="H32" s="70" t="s">
        <v>61</v>
      </c>
    </row>
    <row r="33" ht="14.25" customHeight="1">
      <c r="A33" s="36"/>
      <c r="B33" s="36"/>
      <c r="C33" s="36"/>
      <c r="D33" s="36"/>
      <c r="E33" s="80" t="s">
        <v>84</v>
      </c>
      <c r="F33" s="36"/>
      <c r="G33" s="36"/>
      <c r="H33" s="36"/>
    </row>
    <row r="34" ht="14.25" customHeight="1">
      <c r="A34" s="81">
        <v>43662.891539351855</v>
      </c>
      <c r="B34" s="69" t="s">
        <v>288</v>
      </c>
      <c r="C34" s="69" t="s">
        <v>288</v>
      </c>
      <c r="D34" s="81">
        <v>43638.833333333336</v>
      </c>
      <c r="E34" s="69" t="s">
        <v>84</v>
      </c>
      <c r="F34" s="69" t="s">
        <v>99</v>
      </c>
      <c r="G34" s="69" t="s">
        <v>61</v>
      </c>
      <c r="H34" s="69" t="s">
        <v>61</v>
      </c>
    </row>
    <row r="35" ht="14.25" customHeight="1">
      <c r="A35" s="79">
        <v>43668.70636574074</v>
      </c>
      <c r="B35" s="70" t="s">
        <v>288</v>
      </c>
      <c r="C35" s="70" t="s">
        <v>288</v>
      </c>
      <c r="D35" s="79">
        <v>43663.875</v>
      </c>
      <c r="E35" s="70" t="s">
        <v>92</v>
      </c>
      <c r="F35" s="70" t="s">
        <v>93</v>
      </c>
      <c r="G35" s="70" t="s">
        <v>61</v>
      </c>
      <c r="H35" s="70" t="s">
        <v>61</v>
      </c>
    </row>
    <row r="36" ht="14.25" customHeight="1">
      <c r="A36" s="79">
        <v>43739.80716435185</v>
      </c>
      <c r="B36" s="70" t="s">
        <v>288</v>
      </c>
      <c r="C36" s="70" t="s">
        <v>288</v>
      </c>
      <c r="D36" s="79">
        <v>43735.416666666664</v>
      </c>
      <c r="E36" s="70" t="s">
        <v>84</v>
      </c>
      <c r="F36" s="70" t="s">
        <v>99</v>
      </c>
      <c r="G36" s="70" t="s">
        <v>61</v>
      </c>
      <c r="H36" s="70" t="s">
        <v>61</v>
      </c>
    </row>
    <row r="37" ht="14.25" customHeight="1">
      <c r="A37" s="36"/>
      <c r="B37" s="36"/>
      <c r="C37" s="36"/>
      <c r="D37" s="36"/>
      <c r="E37" s="80" t="s">
        <v>92</v>
      </c>
      <c r="F37" s="36"/>
      <c r="G37" s="36"/>
      <c r="H37" s="36"/>
    </row>
    <row r="38" ht="14.25" customHeight="1">
      <c r="A38" s="79">
        <v>43787.60496527778</v>
      </c>
      <c r="B38" s="70" t="s">
        <v>288</v>
      </c>
      <c r="C38" s="70" t="s">
        <v>288</v>
      </c>
      <c r="D38" s="79">
        <v>43784.375</v>
      </c>
      <c r="E38" s="70" t="s">
        <v>92</v>
      </c>
      <c r="F38" s="70" t="s">
        <v>93</v>
      </c>
      <c r="G38" s="70" t="s">
        <v>61</v>
      </c>
      <c r="H38" s="70" t="s">
        <v>61</v>
      </c>
    </row>
    <row r="39" ht="14.25" customHeight="1">
      <c r="A39" s="79">
        <v>43787.79143518519</v>
      </c>
      <c r="B39" s="70" t="s">
        <v>288</v>
      </c>
      <c r="C39" s="70" t="s">
        <v>288</v>
      </c>
      <c r="D39" s="79">
        <v>43783.447916666664</v>
      </c>
      <c r="E39" s="70" t="s">
        <v>86</v>
      </c>
      <c r="F39" s="70" t="s">
        <v>87</v>
      </c>
      <c r="G39" s="70" t="s">
        <v>61</v>
      </c>
      <c r="H39" s="70" t="s">
        <v>61</v>
      </c>
    </row>
    <row r="40" ht="14.25" customHeight="1">
      <c r="A40" s="81">
        <v>43789.59532407407</v>
      </c>
      <c r="B40" s="69" t="s">
        <v>288</v>
      </c>
      <c r="C40" s="69" t="s">
        <v>291</v>
      </c>
      <c r="D40" s="81">
        <v>43775.38888888889</v>
      </c>
      <c r="E40" s="69" t="s">
        <v>123</v>
      </c>
      <c r="F40" s="69" t="s">
        <v>144</v>
      </c>
      <c r="G40" s="69" t="s">
        <v>61</v>
      </c>
      <c r="H40" s="69" t="s">
        <v>61</v>
      </c>
    </row>
    <row r="41" ht="14.25" customHeight="1">
      <c r="A41" s="79">
        <v>43789.80194444444</v>
      </c>
      <c r="B41" s="70" t="s">
        <v>288</v>
      </c>
      <c r="C41" s="70" t="s">
        <v>288</v>
      </c>
      <c r="D41" s="79">
        <v>43783.583333333336</v>
      </c>
      <c r="E41" s="70" t="s">
        <v>92</v>
      </c>
      <c r="F41" s="70" t="s">
        <v>93</v>
      </c>
      <c r="G41" s="70" t="s">
        <v>61</v>
      </c>
      <c r="H41" s="70" t="s">
        <v>61</v>
      </c>
    </row>
    <row r="42" ht="14.25" customHeight="1">
      <c r="A42" s="36"/>
      <c r="B42" s="36"/>
      <c r="C42" s="36"/>
      <c r="D42" s="36"/>
      <c r="E42" s="80" t="s">
        <v>123</v>
      </c>
      <c r="F42" s="80" t="s">
        <v>144</v>
      </c>
      <c r="G42" s="36"/>
      <c r="H42" s="36"/>
    </row>
    <row r="43" ht="14.25" customHeight="1">
      <c r="A43" s="79">
        <v>43808.75855324074</v>
      </c>
      <c r="B43" s="70" t="s">
        <v>288</v>
      </c>
      <c r="C43" s="70" t="s">
        <v>288</v>
      </c>
      <c r="D43" s="79">
        <v>43762.0</v>
      </c>
      <c r="E43" s="70" t="s">
        <v>92</v>
      </c>
      <c r="F43" s="70" t="s">
        <v>93</v>
      </c>
      <c r="G43" s="70" t="s">
        <v>61</v>
      </c>
      <c r="H43" s="70" t="s">
        <v>61</v>
      </c>
    </row>
    <row r="44" ht="14.25" customHeight="1">
      <c r="A44" s="36"/>
      <c r="B44" s="36"/>
      <c r="C44" s="36"/>
      <c r="D44" s="36"/>
      <c r="E44" s="80" t="s">
        <v>84</v>
      </c>
      <c r="F44" s="80" t="s">
        <v>95</v>
      </c>
      <c r="G44" s="36"/>
      <c r="H44" s="36"/>
    </row>
    <row r="45" ht="14.25" customHeight="1">
      <c r="A45" s="79">
        <v>43809.63846064815</v>
      </c>
      <c r="B45" s="70" t="s">
        <v>288</v>
      </c>
      <c r="C45" s="70" t="s">
        <v>291</v>
      </c>
      <c r="D45" s="79">
        <v>43803.84375</v>
      </c>
      <c r="E45" s="70" t="s">
        <v>92</v>
      </c>
      <c r="F45" s="70" t="s">
        <v>93</v>
      </c>
      <c r="G45" s="70" t="s">
        <v>61</v>
      </c>
      <c r="H45" s="70" t="s">
        <v>61</v>
      </c>
    </row>
    <row r="46" ht="14.25" customHeight="1">
      <c r="A46" s="33"/>
      <c r="B46" s="33"/>
      <c r="C46" s="33"/>
      <c r="D46" s="33"/>
      <c r="E46" s="82" t="s">
        <v>100</v>
      </c>
      <c r="F46" s="82" t="s">
        <v>101</v>
      </c>
      <c r="G46" s="33"/>
      <c r="H46" s="33"/>
    </row>
    <row r="47" ht="14.25" customHeight="1">
      <c r="A47" s="36"/>
      <c r="B47" s="36"/>
      <c r="C47" s="36"/>
      <c r="D47" s="36"/>
      <c r="E47" s="80" t="s">
        <v>86</v>
      </c>
      <c r="F47" s="80" t="s">
        <v>87</v>
      </c>
      <c r="G47" s="36"/>
      <c r="H47" s="36"/>
    </row>
    <row r="48" ht="14.25" customHeight="1">
      <c r="A48" s="79">
        <v>43494.7103587963</v>
      </c>
      <c r="B48" s="70" t="s">
        <v>302</v>
      </c>
      <c r="C48" s="70" t="s">
        <v>303</v>
      </c>
      <c r="D48" s="79">
        <v>42960.625</v>
      </c>
      <c r="E48" s="70" t="s">
        <v>92</v>
      </c>
      <c r="F48" s="70" t="s">
        <v>99</v>
      </c>
      <c r="G48" s="70" t="s">
        <v>61</v>
      </c>
      <c r="H48" s="70" t="s">
        <v>61</v>
      </c>
    </row>
    <row r="49" ht="14.25" customHeight="1">
      <c r="A49" s="33"/>
      <c r="B49" s="33"/>
      <c r="C49" s="33"/>
      <c r="D49" s="33"/>
      <c r="E49" s="82" t="s">
        <v>84</v>
      </c>
      <c r="F49" s="82" t="s">
        <v>95</v>
      </c>
      <c r="G49" s="33"/>
      <c r="H49" s="33"/>
    </row>
    <row r="50" ht="14.25" customHeight="1">
      <c r="A50" s="36"/>
      <c r="B50" s="36"/>
      <c r="C50" s="36"/>
      <c r="D50" s="36"/>
      <c r="E50" s="80" t="s">
        <v>86</v>
      </c>
      <c r="F50" s="80" t="s">
        <v>87</v>
      </c>
      <c r="G50" s="36"/>
      <c r="H50" s="36"/>
    </row>
    <row r="51" ht="14.25" customHeight="1">
      <c r="A51" s="81">
        <v>43510.64234953704</v>
      </c>
      <c r="B51" s="69" t="s">
        <v>302</v>
      </c>
      <c r="C51" s="69" t="s">
        <v>304</v>
      </c>
      <c r="D51" s="81">
        <v>43509.708333333336</v>
      </c>
      <c r="E51" s="69" t="s">
        <v>92</v>
      </c>
      <c r="F51" s="69" t="s">
        <v>93</v>
      </c>
      <c r="G51" s="69" t="s">
        <v>121</v>
      </c>
      <c r="H51" s="69" t="s">
        <v>122</v>
      </c>
    </row>
    <row r="52" ht="14.25" customHeight="1">
      <c r="A52" s="79">
        <v>43524.65193287037</v>
      </c>
      <c r="B52" s="70" t="s">
        <v>302</v>
      </c>
      <c r="C52" s="70" t="s">
        <v>305</v>
      </c>
      <c r="D52" s="79">
        <v>43503.5</v>
      </c>
      <c r="E52" s="70" t="s">
        <v>90</v>
      </c>
      <c r="F52" s="70" t="s">
        <v>96</v>
      </c>
      <c r="G52" s="70" t="s">
        <v>119</v>
      </c>
      <c r="H52" s="70" t="s">
        <v>119</v>
      </c>
    </row>
    <row r="53" ht="14.25" customHeight="1">
      <c r="A53" s="33"/>
      <c r="B53" s="33"/>
      <c r="C53" s="33"/>
      <c r="D53" s="33"/>
      <c r="E53" s="82" t="s">
        <v>84</v>
      </c>
      <c r="F53" s="82" t="s">
        <v>85</v>
      </c>
      <c r="G53" s="33"/>
      <c r="H53" s="33"/>
    </row>
    <row r="54" ht="14.25" customHeight="1">
      <c r="A54" s="33"/>
      <c r="B54" s="33"/>
      <c r="C54" s="33"/>
      <c r="D54" s="33"/>
      <c r="E54" s="82" t="s">
        <v>84</v>
      </c>
      <c r="F54" s="82" t="s">
        <v>99</v>
      </c>
      <c r="G54" s="33"/>
      <c r="H54" s="33"/>
    </row>
    <row r="55" ht="14.25" customHeight="1">
      <c r="A55" s="33"/>
      <c r="B55" s="33"/>
      <c r="C55" s="33"/>
      <c r="D55" s="33"/>
      <c r="E55" s="82" t="s">
        <v>306</v>
      </c>
      <c r="F55" s="82" t="s">
        <v>307</v>
      </c>
      <c r="G55" s="33"/>
      <c r="H55" s="33"/>
    </row>
    <row r="56" ht="14.25" customHeight="1">
      <c r="A56" s="33"/>
      <c r="B56" s="33"/>
      <c r="C56" s="33"/>
      <c r="D56" s="33"/>
      <c r="E56" s="82" t="s">
        <v>105</v>
      </c>
      <c r="F56" s="82" t="s">
        <v>107</v>
      </c>
      <c r="G56" s="33"/>
      <c r="H56" s="33"/>
    </row>
    <row r="57" ht="14.25" customHeight="1">
      <c r="A57" s="36"/>
      <c r="B57" s="36"/>
      <c r="C57" s="36"/>
      <c r="D57" s="36"/>
      <c r="E57" s="80" t="s">
        <v>86</v>
      </c>
      <c r="F57" s="80" t="s">
        <v>87</v>
      </c>
      <c r="G57" s="36"/>
      <c r="H57" s="36"/>
    </row>
    <row r="58" ht="14.25" customHeight="1">
      <c r="A58" s="79">
        <v>43531.893379629626</v>
      </c>
      <c r="B58" s="70" t="s">
        <v>302</v>
      </c>
      <c r="C58" s="70" t="s">
        <v>308</v>
      </c>
      <c r="D58" s="79">
        <v>43530.0</v>
      </c>
      <c r="E58" s="70" t="s">
        <v>92</v>
      </c>
      <c r="F58" s="70" t="s">
        <v>104</v>
      </c>
      <c r="G58" s="70" t="s">
        <v>119</v>
      </c>
      <c r="H58" s="70" t="s">
        <v>119</v>
      </c>
    </row>
    <row r="59" ht="14.25" customHeight="1">
      <c r="A59" s="33"/>
      <c r="B59" s="33"/>
      <c r="C59" s="33"/>
      <c r="D59" s="33"/>
      <c r="E59" s="82" t="s">
        <v>86</v>
      </c>
      <c r="F59" s="82" t="s">
        <v>87</v>
      </c>
      <c r="G59" s="33"/>
      <c r="H59" s="33"/>
    </row>
    <row r="60" ht="14.25" customHeight="1">
      <c r="A60" s="36"/>
      <c r="B60" s="36"/>
      <c r="C60" s="36"/>
      <c r="D60" s="36"/>
      <c r="E60" s="80" t="s">
        <v>123</v>
      </c>
      <c r="F60" s="80" t="s">
        <v>144</v>
      </c>
      <c r="G60" s="36"/>
      <c r="H60" s="36"/>
    </row>
    <row r="61" ht="14.25" customHeight="1">
      <c r="A61" s="79">
        <v>43542.68586805555</v>
      </c>
      <c r="B61" s="70" t="s">
        <v>302</v>
      </c>
      <c r="C61" s="70" t="s">
        <v>309</v>
      </c>
      <c r="D61" s="79">
        <v>43510.791666666664</v>
      </c>
      <c r="E61" s="70" t="s">
        <v>90</v>
      </c>
      <c r="F61" s="68"/>
      <c r="G61" s="70" t="s">
        <v>61</v>
      </c>
      <c r="H61" s="70" t="s">
        <v>61</v>
      </c>
    </row>
    <row r="62" ht="14.25" customHeight="1">
      <c r="A62" s="33"/>
      <c r="B62" s="33"/>
      <c r="C62" s="33"/>
      <c r="D62" s="33"/>
      <c r="E62" s="82" t="s">
        <v>111</v>
      </c>
      <c r="F62" s="70" t="s">
        <v>125</v>
      </c>
      <c r="G62" s="33"/>
      <c r="H62" s="33"/>
    </row>
    <row r="63" ht="14.25" customHeight="1">
      <c r="A63" s="33"/>
      <c r="B63" s="33"/>
      <c r="C63" s="33"/>
      <c r="D63" s="33"/>
      <c r="E63" s="82" t="s">
        <v>123</v>
      </c>
      <c r="F63" s="82" t="s">
        <v>124</v>
      </c>
      <c r="G63" s="33"/>
      <c r="H63" s="33"/>
    </row>
    <row r="64" ht="14.25" customHeight="1">
      <c r="A64" s="36"/>
      <c r="B64" s="36"/>
      <c r="C64" s="36"/>
      <c r="D64" s="36"/>
      <c r="E64" s="80" t="s">
        <v>84</v>
      </c>
      <c r="F64" s="82" t="s">
        <v>94</v>
      </c>
      <c r="G64" s="36"/>
      <c r="H64" s="36"/>
    </row>
    <row r="65" ht="14.25" customHeight="1">
      <c r="A65" s="81">
        <v>43552.70717592593</v>
      </c>
      <c r="B65" s="69" t="s">
        <v>310</v>
      </c>
      <c r="C65" s="69" t="s">
        <v>311</v>
      </c>
      <c r="D65" s="81">
        <v>42887.3125</v>
      </c>
      <c r="E65" s="69" t="s">
        <v>84</v>
      </c>
      <c r="F65" s="69" t="s">
        <v>99</v>
      </c>
      <c r="G65" s="69" t="s">
        <v>312</v>
      </c>
      <c r="H65" s="69" t="s">
        <v>122</v>
      </c>
    </row>
    <row r="66" ht="14.25" customHeight="1">
      <c r="A66" s="79">
        <v>43592.756689814814</v>
      </c>
      <c r="B66" s="70" t="s">
        <v>302</v>
      </c>
      <c r="C66" s="70" t="s">
        <v>305</v>
      </c>
      <c r="D66" s="79" t="s">
        <v>298</v>
      </c>
      <c r="E66" s="70" t="s">
        <v>92</v>
      </c>
      <c r="F66" s="70" t="s">
        <v>93</v>
      </c>
      <c r="G66" s="70" t="s">
        <v>119</v>
      </c>
      <c r="H66" s="70" t="s">
        <v>119</v>
      </c>
    </row>
    <row r="67" ht="14.25" customHeight="1">
      <c r="A67" s="36"/>
      <c r="B67" s="36"/>
      <c r="C67" s="33"/>
      <c r="D67" s="33"/>
      <c r="E67" s="82" t="s">
        <v>123</v>
      </c>
      <c r="F67" s="82" t="s">
        <v>144</v>
      </c>
      <c r="G67" s="33"/>
      <c r="H67" s="33"/>
    </row>
    <row r="68" ht="14.25" customHeight="1">
      <c r="A68" s="79">
        <v>43679.610671296294</v>
      </c>
      <c r="B68" s="70" t="s">
        <v>302</v>
      </c>
      <c r="C68" s="70" t="s">
        <v>308</v>
      </c>
      <c r="D68" s="79">
        <v>43678.0</v>
      </c>
      <c r="E68" s="70" t="s">
        <v>90</v>
      </c>
      <c r="F68" s="70" t="s">
        <v>96</v>
      </c>
      <c r="G68" s="70" t="s">
        <v>119</v>
      </c>
      <c r="H68" s="70" t="s">
        <v>119</v>
      </c>
    </row>
    <row r="69" ht="14.25" customHeight="1">
      <c r="A69" s="83">
        <v>43686.0</v>
      </c>
      <c r="B69" s="70" t="s">
        <v>302</v>
      </c>
      <c r="C69" s="70" t="s">
        <v>308</v>
      </c>
      <c r="D69" s="83">
        <v>43686.0</v>
      </c>
      <c r="E69" s="80" t="s">
        <v>129</v>
      </c>
      <c r="F69" s="80" t="s">
        <v>202</v>
      </c>
      <c r="G69" s="80" t="s">
        <v>119</v>
      </c>
      <c r="H69" s="80" t="s">
        <v>119</v>
      </c>
    </row>
    <row r="70" ht="14.25" customHeight="1">
      <c r="A70" s="81">
        <v>43707.657789351855</v>
      </c>
      <c r="B70" s="69" t="s">
        <v>302</v>
      </c>
      <c r="C70" s="69" t="s">
        <v>313</v>
      </c>
      <c r="D70" s="81">
        <v>43706.583333333336</v>
      </c>
      <c r="E70" s="69" t="s">
        <v>88</v>
      </c>
      <c r="F70" s="69" t="s">
        <v>120</v>
      </c>
      <c r="G70" s="69" t="s">
        <v>121</v>
      </c>
      <c r="H70" s="69" t="s">
        <v>122</v>
      </c>
    </row>
    <row r="71" ht="14.25" customHeight="1">
      <c r="A71" s="79">
        <v>43710.62039351852</v>
      </c>
      <c r="B71" s="70" t="s">
        <v>302</v>
      </c>
      <c r="C71" s="70" t="s">
        <v>308</v>
      </c>
      <c r="D71" s="79">
        <v>43704.59722222222</v>
      </c>
      <c r="E71" s="70" t="s">
        <v>84</v>
      </c>
      <c r="F71" s="70" t="s">
        <v>95</v>
      </c>
      <c r="G71" s="70" t="s">
        <v>61</v>
      </c>
      <c r="H71" s="70" t="s">
        <v>61</v>
      </c>
    </row>
    <row r="72" ht="14.25" customHeight="1">
      <c r="A72" s="36"/>
      <c r="B72" s="36"/>
      <c r="C72" s="33"/>
      <c r="D72" s="33"/>
      <c r="E72" s="82" t="s">
        <v>123</v>
      </c>
      <c r="F72" s="82" t="s">
        <v>124</v>
      </c>
      <c r="G72" s="33"/>
      <c r="H72" s="33"/>
    </row>
    <row r="73" ht="14.25" customHeight="1">
      <c r="A73" s="79">
        <v>43483.754791666666</v>
      </c>
      <c r="B73" s="70" t="s">
        <v>314</v>
      </c>
      <c r="C73" s="70" t="s">
        <v>315</v>
      </c>
      <c r="D73" s="79">
        <v>43482.916666666664</v>
      </c>
      <c r="E73" s="70" t="s">
        <v>92</v>
      </c>
      <c r="F73" s="70" t="s">
        <v>93</v>
      </c>
      <c r="G73" s="70" t="s">
        <v>61</v>
      </c>
      <c r="H73" s="70" t="s">
        <v>61</v>
      </c>
    </row>
    <row r="74" ht="14.25" customHeight="1">
      <c r="A74" s="79">
        <v>43550.625925925924</v>
      </c>
      <c r="B74" s="70" t="s">
        <v>310</v>
      </c>
      <c r="C74" s="70" t="s">
        <v>310</v>
      </c>
      <c r="D74" s="79">
        <v>43538.458333333336</v>
      </c>
      <c r="E74" s="70" t="s">
        <v>84</v>
      </c>
      <c r="F74" s="70" t="s">
        <v>94</v>
      </c>
      <c r="G74" s="70" t="s">
        <v>61</v>
      </c>
      <c r="H74" s="70" t="s">
        <v>61</v>
      </c>
    </row>
    <row r="75" ht="14.25" customHeight="1">
      <c r="A75" s="36"/>
      <c r="B75" s="36"/>
      <c r="C75" s="36"/>
      <c r="D75" s="36"/>
      <c r="E75" s="80" t="s">
        <v>100</v>
      </c>
      <c r="F75" s="80"/>
      <c r="G75" s="36"/>
      <c r="H75" s="36"/>
    </row>
    <row r="76" ht="14.25" customHeight="1">
      <c r="A76" s="79">
        <v>43550.680185185185</v>
      </c>
      <c r="B76" s="70" t="s">
        <v>316</v>
      </c>
      <c r="C76" s="70" t="s">
        <v>317</v>
      </c>
      <c r="D76" s="79">
        <v>43009.0</v>
      </c>
      <c r="E76" s="70" t="s">
        <v>84</v>
      </c>
      <c r="F76" s="70" t="s">
        <v>94</v>
      </c>
      <c r="G76" s="70" t="s">
        <v>61</v>
      </c>
      <c r="H76" s="70" t="s">
        <v>61</v>
      </c>
    </row>
    <row r="77" ht="14.25" customHeight="1">
      <c r="A77" s="79">
        <v>43654.89498842593</v>
      </c>
      <c r="B77" s="70" t="s">
        <v>318</v>
      </c>
      <c r="C77" s="70" t="s">
        <v>319</v>
      </c>
      <c r="D77" s="79">
        <v>43653.8125</v>
      </c>
      <c r="E77" s="70" t="s">
        <v>92</v>
      </c>
      <c r="F77" s="70" t="s">
        <v>93</v>
      </c>
      <c r="G77" s="70" t="s">
        <v>61</v>
      </c>
      <c r="H77" s="70" t="s">
        <v>61</v>
      </c>
    </row>
    <row r="78" ht="14.25" customHeight="1">
      <c r="A78" s="81">
        <v>43713.72304398148</v>
      </c>
      <c r="B78" s="69" t="s">
        <v>316</v>
      </c>
      <c r="C78" s="69" t="s">
        <v>320</v>
      </c>
      <c r="D78" s="81">
        <v>43700.583333333336</v>
      </c>
      <c r="E78" s="69" t="s">
        <v>181</v>
      </c>
      <c r="F78" s="69" t="s">
        <v>182</v>
      </c>
      <c r="G78" s="69" t="s">
        <v>61</v>
      </c>
      <c r="H78" s="69" t="s">
        <v>61</v>
      </c>
    </row>
    <row r="79" ht="14.25" customHeight="1">
      <c r="A79" s="83">
        <v>43781.0</v>
      </c>
      <c r="B79" s="69" t="s">
        <v>316</v>
      </c>
      <c r="C79" s="69" t="s">
        <v>320</v>
      </c>
      <c r="D79" s="83">
        <v>43781.0</v>
      </c>
      <c r="E79" s="80" t="s">
        <v>92</v>
      </c>
      <c r="F79" s="80" t="s">
        <v>93</v>
      </c>
      <c r="G79" s="80" t="s">
        <v>61</v>
      </c>
      <c r="H79" s="80" t="s">
        <v>61</v>
      </c>
    </row>
    <row r="80" ht="14.25" customHeight="1">
      <c r="A80" s="79">
        <v>43784.87835648148</v>
      </c>
      <c r="B80" s="70" t="s">
        <v>316</v>
      </c>
      <c r="C80" s="70" t="s">
        <v>320</v>
      </c>
      <c r="D80" s="79">
        <v>43781.604166666664</v>
      </c>
      <c r="E80" s="70" t="s">
        <v>123</v>
      </c>
      <c r="F80" s="70" t="s">
        <v>124</v>
      </c>
      <c r="G80" s="70" t="s">
        <v>61</v>
      </c>
      <c r="H80" s="70" t="s">
        <v>61</v>
      </c>
    </row>
    <row r="81" ht="14.25" customHeight="1">
      <c r="A81" s="79">
        <v>43480.64115740741</v>
      </c>
      <c r="B81" s="70" t="s">
        <v>321</v>
      </c>
      <c r="C81" s="70" t="s">
        <v>322</v>
      </c>
      <c r="D81" s="79">
        <v>43476.875</v>
      </c>
      <c r="E81" s="70" t="s">
        <v>92</v>
      </c>
      <c r="F81" s="70" t="s">
        <v>93</v>
      </c>
      <c r="G81" s="70" t="s">
        <v>61</v>
      </c>
      <c r="H81" s="70" t="s">
        <v>61</v>
      </c>
    </row>
    <row r="82" ht="14.25" customHeight="1">
      <c r="A82" s="36"/>
      <c r="B82" s="36"/>
      <c r="C82" s="36"/>
      <c r="D82" s="36"/>
      <c r="E82" s="80" t="s">
        <v>90</v>
      </c>
      <c r="F82" s="80" t="s">
        <v>91</v>
      </c>
      <c r="G82" s="36"/>
      <c r="H82" s="36"/>
    </row>
    <row r="83" ht="14.25" customHeight="1">
      <c r="A83" s="79">
        <v>43563.84025462963</v>
      </c>
      <c r="B83" s="70" t="s">
        <v>321</v>
      </c>
      <c r="C83" s="70" t="s">
        <v>323</v>
      </c>
      <c r="D83" s="79">
        <v>43165.0</v>
      </c>
      <c r="E83" s="70" t="s">
        <v>117</v>
      </c>
      <c r="F83" s="70" t="s">
        <v>118</v>
      </c>
      <c r="G83" s="70" t="s">
        <v>119</v>
      </c>
      <c r="H83" s="70" t="s">
        <v>119</v>
      </c>
    </row>
    <row r="84" ht="14.25" customHeight="1">
      <c r="A84" s="36"/>
      <c r="B84" s="36"/>
      <c r="C84" s="36"/>
      <c r="D84" s="36"/>
      <c r="E84" s="36"/>
      <c r="F84" s="80" t="s">
        <v>146</v>
      </c>
      <c r="G84" s="36"/>
      <c r="H84" s="36"/>
    </row>
    <row r="85" ht="14.25" customHeight="1">
      <c r="A85" s="79">
        <v>43616.0</v>
      </c>
      <c r="B85" s="70" t="s">
        <v>321</v>
      </c>
      <c r="C85" s="70" t="s">
        <v>324</v>
      </c>
      <c r="D85" s="79">
        <v>43616.0</v>
      </c>
      <c r="E85" s="82" t="s">
        <v>86</v>
      </c>
      <c r="F85" s="82" t="s">
        <v>87</v>
      </c>
      <c r="G85" s="70" t="s">
        <v>61</v>
      </c>
      <c r="H85" s="70" t="s">
        <v>61</v>
      </c>
    </row>
    <row r="86" ht="14.25" customHeight="1">
      <c r="A86" s="33"/>
      <c r="B86" s="33"/>
      <c r="C86" s="33"/>
      <c r="D86" s="33"/>
      <c r="E86" s="82" t="s">
        <v>88</v>
      </c>
      <c r="F86" s="82" t="s">
        <v>89</v>
      </c>
      <c r="G86" s="33"/>
      <c r="H86" s="33"/>
    </row>
    <row r="87" ht="14.25" customHeight="1">
      <c r="A87" s="36"/>
      <c r="B87" s="36"/>
      <c r="C87" s="36"/>
      <c r="D87" s="36"/>
      <c r="E87" s="80" t="s">
        <v>115</v>
      </c>
      <c r="F87" s="80" t="s">
        <v>116</v>
      </c>
      <c r="G87" s="36"/>
      <c r="H87" s="36"/>
    </row>
    <row r="88" ht="14.25" customHeight="1">
      <c r="A88" s="79">
        <v>43634.7394212963</v>
      </c>
      <c r="B88" s="70" t="s">
        <v>321</v>
      </c>
      <c r="C88" s="70" t="s">
        <v>325</v>
      </c>
      <c r="D88" s="79">
        <v>43566.0</v>
      </c>
      <c r="E88" s="70" t="s">
        <v>86</v>
      </c>
      <c r="F88" s="70" t="s">
        <v>87</v>
      </c>
      <c r="G88" s="70" t="s">
        <v>119</v>
      </c>
      <c r="H88" s="70" t="s">
        <v>119</v>
      </c>
    </row>
    <row r="89" ht="14.25" customHeight="1">
      <c r="A89" s="33"/>
      <c r="B89" s="33"/>
      <c r="C89" s="33"/>
      <c r="D89" s="33"/>
      <c r="E89" s="82" t="s">
        <v>84</v>
      </c>
      <c r="F89" s="82" t="s">
        <v>95</v>
      </c>
      <c r="G89" s="33"/>
      <c r="H89" s="33"/>
    </row>
    <row r="90" ht="14.25" customHeight="1">
      <c r="A90" s="36"/>
      <c r="B90" s="36"/>
      <c r="C90" s="36"/>
      <c r="D90" s="36"/>
      <c r="E90" s="80" t="s">
        <v>92</v>
      </c>
      <c r="F90" s="80" t="s">
        <v>93</v>
      </c>
      <c r="G90" s="36"/>
      <c r="H90" s="36"/>
    </row>
    <row r="91" ht="14.25" customHeight="1">
      <c r="A91" s="81">
        <v>43684.711863425924</v>
      </c>
      <c r="B91" s="69" t="s">
        <v>321</v>
      </c>
      <c r="C91" s="69" t="s">
        <v>324</v>
      </c>
      <c r="D91" s="81">
        <v>43676.0</v>
      </c>
      <c r="E91" s="69" t="s">
        <v>92</v>
      </c>
      <c r="F91" s="69" t="s">
        <v>104</v>
      </c>
      <c r="G91" s="69" t="s">
        <v>61</v>
      </c>
      <c r="H91" s="69" t="s">
        <v>61</v>
      </c>
    </row>
    <row r="92" ht="14.25" customHeight="1">
      <c r="A92" s="81">
        <v>43690.72733796296</v>
      </c>
      <c r="B92" s="69" t="s">
        <v>321</v>
      </c>
      <c r="C92" s="69" t="s">
        <v>326</v>
      </c>
      <c r="D92" s="81">
        <v>43686.0</v>
      </c>
      <c r="E92" s="69" t="s">
        <v>86</v>
      </c>
      <c r="F92" s="69" t="s">
        <v>87</v>
      </c>
      <c r="G92" s="69" t="s">
        <v>61</v>
      </c>
      <c r="H92" s="69" t="s">
        <v>61</v>
      </c>
    </row>
    <row r="93" ht="14.25" customHeight="1">
      <c r="A93" s="81">
        <v>43710.727847222224</v>
      </c>
      <c r="B93" s="69" t="s">
        <v>321</v>
      </c>
      <c r="C93" s="69" t="s">
        <v>323</v>
      </c>
      <c r="D93" s="81">
        <v>43707.791666666664</v>
      </c>
      <c r="E93" s="69" t="s">
        <v>90</v>
      </c>
      <c r="F93" s="69" t="s">
        <v>138</v>
      </c>
      <c r="G93" s="69" t="s">
        <v>119</v>
      </c>
      <c r="H93" s="69" t="s">
        <v>119</v>
      </c>
    </row>
    <row r="94" ht="14.25" customHeight="1">
      <c r="A94" s="79">
        <v>43721.63243055555</v>
      </c>
      <c r="B94" s="70" t="s">
        <v>321</v>
      </c>
      <c r="C94" s="70" t="s">
        <v>324</v>
      </c>
      <c r="D94" s="79">
        <v>43712.395833333336</v>
      </c>
      <c r="E94" s="70" t="s">
        <v>84</v>
      </c>
      <c r="F94" s="70" t="s">
        <v>95</v>
      </c>
      <c r="G94" s="70" t="s">
        <v>61</v>
      </c>
      <c r="H94" s="70" t="s">
        <v>61</v>
      </c>
    </row>
    <row r="95" ht="14.25" customHeight="1">
      <c r="A95" s="36"/>
      <c r="B95" s="36"/>
      <c r="C95" s="36"/>
      <c r="D95" s="36"/>
      <c r="E95" s="80" t="s">
        <v>86</v>
      </c>
      <c r="F95" s="80" t="s">
        <v>87</v>
      </c>
      <c r="G95" s="36"/>
      <c r="H95" s="36"/>
    </row>
    <row r="96" ht="14.25" customHeight="1">
      <c r="A96" s="81">
        <v>43721.82072916667</v>
      </c>
      <c r="B96" s="69" t="s">
        <v>321</v>
      </c>
      <c r="C96" s="69" t="s">
        <v>323</v>
      </c>
      <c r="D96" s="81">
        <v>43717.98611111111</v>
      </c>
      <c r="E96" s="69" t="s">
        <v>123</v>
      </c>
      <c r="F96" s="69" t="s">
        <v>124</v>
      </c>
      <c r="G96" s="69" t="s">
        <v>61</v>
      </c>
      <c r="H96" s="69" t="s">
        <v>61</v>
      </c>
    </row>
    <row r="97" ht="14.25" customHeight="1">
      <c r="A97" s="81">
        <v>43773.72412037037</v>
      </c>
      <c r="B97" s="69" t="s">
        <v>321</v>
      </c>
      <c r="C97" s="69" t="s">
        <v>321</v>
      </c>
      <c r="D97" s="81">
        <v>43769.458333333336</v>
      </c>
      <c r="E97" s="69" t="s">
        <v>100</v>
      </c>
      <c r="F97" s="69" t="s">
        <v>101</v>
      </c>
      <c r="G97" s="69" t="s">
        <v>61</v>
      </c>
      <c r="H97" s="69" t="s">
        <v>61</v>
      </c>
    </row>
    <row r="98" ht="14.25" customHeight="1">
      <c r="A98" s="79">
        <v>43775.71381944444</v>
      </c>
      <c r="B98" s="70" t="s">
        <v>321</v>
      </c>
      <c r="C98" s="70" t="s">
        <v>323</v>
      </c>
      <c r="D98" s="79">
        <v>43738.0</v>
      </c>
      <c r="E98" s="70" t="s">
        <v>86</v>
      </c>
      <c r="F98" s="70" t="s">
        <v>87</v>
      </c>
      <c r="G98" s="70" t="s">
        <v>61</v>
      </c>
      <c r="H98" s="70" t="s">
        <v>61</v>
      </c>
    </row>
    <row r="99" ht="14.25" customHeight="1">
      <c r="A99" s="36"/>
      <c r="B99" s="36"/>
      <c r="C99" s="36"/>
      <c r="D99" s="36"/>
      <c r="E99" s="80" t="s">
        <v>84</v>
      </c>
      <c r="F99" s="80" t="s">
        <v>95</v>
      </c>
      <c r="G99" s="36"/>
      <c r="H99" s="36"/>
    </row>
    <row r="100" ht="14.25" customHeight="1">
      <c r="A100" s="81">
        <v>43776.63284722222</v>
      </c>
      <c r="B100" s="69" t="s">
        <v>321</v>
      </c>
      <c r="C100" s="69" t="s">
        <v>323</v>
      </c>
      <c r="D100" s="81">
        <v>39940.0</v>
      </c>
      <c r="E100" s="69" t="s">
        <v>84</v>
      </c>
      <c r="F100" s="69" t="s">
        <v>95</v>
      </c>
      <c r="G100" s="69" t="s">
        <v>61</v>
      </c>
      <c r="H100" s="69" t="s">
        <v>61</v>
      </c>
    </row>
    <row r="101" ht="14.25" customHeight="1">
      <c r="A101" s="79">
        <v>43808.60628472222</v>
      </c>
      <c r="B101" s="70" t="s">
        <v>321</v>
      </c>
      <c r="C101" s="70" t="s">
        <v>323</v>
      </c>
      <c r="D101" s="79">
        <v>43801.0</v>
      </c>
      <c r="E101" s="70" t="s">
        <v>84</v>
      </c>
      <c r="F101" s="70" t="s">
        <v>95</v>
      </c>
      <c r="G101" s="70" t="s">
        <v>135</v>
      </c>
      <c r="H101" s="70" t="s">
        <v>119</v>
      </c>
    </row>
    <row r="102" ht="14.25" customHeight="1">
      <c r="A102" s="36"/>
      <c r="B102" s="36"/>
      <c r="C102" s="36"/>
      <c r="D102" s="36"/>
      <c r="E102" s="80" t="s">
        <v>84</v>
      </c>
      <c r="F102" s="80" t="s">
        <v>85</v>
      </c>
      <c r="G102" s="36"/>
      <c r="H102" s="36"/>
    </row>
    <row r="103" ht="14.25" customHeight="1">
      <c r="A103" s="79">
        <v>43480.702199074076</v>
      </c>
      <c r="B103" s="70" t="s">
        <v>318</v>
      </c>
      <c r="C103" s="70" t="s">
        <v>327</v>
      </c>
      <c r="D103" s="79">
        <v>43479.833333333336</v>
      </c>
      <c r="E103" s="70" t="s">
        <v>90</v>
      </c>
      <c r="F103" s="70" t="s">
        <v>91</v>
      </c>
      <c r="G103" s="70" t="s">
        <v>61</v>
      </c>
      <c r="H103" s="70" t="s">
        <v>61</v>
      </c>
    </row>
    <row r="104" ht="14.25" customHeight="1">
      <c r="A104" s="33"/>
      <c r="B104" s="33"/>
      <c r="C104" s="33"/>
      <c r="D104" s="33"/>
      <c r="E104" s="82" t="s">
        <v>84</v>
      </c>
      <c r="F104" s="82" t="s">
        <v>94</v>
      </c>
      <c r="G104" s="33"/>
      <c r="H104" s="33"/>
    </row>
    <row r="105" ht="14.25" customHeight="1">
      <c r="A105" s="36"/>
      <c r="B105" s="36"/>
      <c r="C105" s="36"/>
      <c r="D105" s="36"/>
      <c r="E105" s="80" t="s">
        <v>84</v>
      </c>
      <c r="F105" s="80" t="s">
        <v>85</v>
      </c>
      <c r="G105" s="36"/>
      <c r="H105" s="36"/>
    </row>
    <row r="106" ht="14.25" customHeight="1">
      <c r="A106" s="79">
        <v>43538.62783564815</v>
      </c>
      <c r="B106" s="70" t="s">
        <v>318</v>
      </c>
      <c r="C106" s="70" t="s">
        <v>327</v>
      </c>
      <c r="D106" s="79">
        <v>43537.875</v>
      </c>
      <c r="E106" s="70" t="s">
        <v>86</v>
      </c>
      <c r="F106" s="70" t="s">
        <v>87</v>
      </c>
      <c r="G106" s="70" t="s">
        <v>61</v>
      </c>
      <c r="H106" s="70" t="s">
        <v>61</v>
      </c>
    </row>
    <row r="107" ht="14.25" customHeight="1">
      <c r="A107" s="33"/>
      <c r="B107" s="33"/>
      <c r="C107" s="33"/>
      <c r="D107" s="33"/>
      <c r="E107" s="82" t="s">
        <v>92</v>
      </c>
      <c r="F107" s="82" t="s">
        <v>93</v>
      </c>
      <c r="G107" s="33"/>
      <c r="H107" s="33"/>
    </row>
    <row r="108" ht="14.25" customHeight="1">
      <c r="A108" s="36"/>
      <c r="B108" s="36"/>
      <c r="C108" s="36"/>
      <c r="D108" s="36"/>
      <c r="E108" s="80" t="s">
        <v>105</v>
      </c>
      <c r="F108" s="80" t="s">
        <v>107</v>
      </c>
      <c r="G108" s="36"/>
      <c r="H108" s="36"/>
    </row>
    <row r="109" ht="14.25" customHeight="1">
      <c r="A109" s="79">
        <v>43543.61310185185</v>
      </c>
      <c r="B109" s="70" t="s">
        <v>318</v>
      </c>
      <c r="C109" s="70" t="s">
        <v>328</v>
      </c>
      <c r="D109" s="79">
        <v>43542.479166666664</v>
      </c>
      <c r="E109" s="70" t="s">
        <v>86</v>
      </c>
      <c r="F109" s="70" t="s">
        <v>87</v>
      </c>
      <c r="G109" s="70" t="s">
        <v>61</v>
      </c>
      <c r="H109" s="70" t="s">
        <v>61</v>
      </c>
    </row>
    <row r="110" ht="14.25" customHeight="1">
      <c r="A110" s="36"/>
      <c r="B110" s="36"/>
      <c r="C110" s="33"/>
      <c r="D110" s="33"/>
      <c r="E110" s="82" t="s">
        <v>84</v>
      </c>
      <c r="F110" s="82" t="s">
        <v>94</v>
      </c>
      <c r="G110" s="33"/>
      <c r="H110" s="33"/>
    </row>
    <row r="111" ht="14.25" customHeight="1">
      <c r="A111" s="83">
        <v>43578.0</v>
      </c>
      <c r="B111" s="80" t="s">
        <v>318</v>
      </c>
      <c r="C111" s="80" t="s">
        <v>329</v>
      </c>
      <c r="D111" s="83">
        <v>43577.0</v>
      </c>
      <c r="E111" s="80" t="s">
        <v>123</v>
      </c>
      <c r="F111" s="80" t="s">
        <v>124</v>
      </c>
      <c r="G111" s="80" t="s">
        <v>61</v>
      </c>
      <c r="H111" s="80" t="s">
        <v>61</v>
      </c>
    </row>
    <row r="112" ht="14.25" customHeight="1">
      <c r="A112" s="83">
        <v>43578.0</v>
      </c>
      <c r="B112" s="80" t="s">
        <v>318</v>
      </c>
      <c r="C112" s="80" t="s">
        <v>329</v>
      </c>
      <c r="D112" s="83">
        <v>43577.0</v>
      </c>
      <c r="E112" s="80" t="s">
        <v>129</v>
      </c>
      <c r="F112" s="80" t="s">
        <v>147</v>
      </c>
      <c r="G112" s="80" t="s">
        <v>61</v>
      </c>
      <c r="H112" s="80" t="s">
        <v>61</v>
      </c>
    </row>
    <row r="113" ht="14.25" customHeight="1">
      <c r="A113" s="79">
        <v>43621.59782407407</v>
      </c>
      <c r="B113" s="70" t="s">
        <v>318</v>
      </c>
      <c r="C113" s="70" t="s">
        <v>330</v>
      </c>
      <c r="D113" s="79">
        <v>43610.833333333336</v>
      </c>
      <c r="E113" s="70" t="s">
        <v>92</v>
      </c>
      <c r="F113" s="70" t="s">
        <v>93</v>
      </c>
      <c r="G113" s="70" t="s">
        <v>61</v>
      </c>
      <c r="H113" s="70" t="s">
        <v>61</v>
      </c>
    </row>
    <row r="114" ht="14.25" customHeight="1">
      <c r="A114" s="79">
        <v>43696.77128472222</v>
      </c>
      <c r="B114" s="70" t="s">
        <v>318</v>
      </c>
      <c r="C114" s="70" t="s">
        <v>327</v>
      </c>
      <c r="D114" s="79">
        <v>43695.145833333336</v>
      </c>
      <c r="E114" s="70" t="s">
        <v>88</v>
      </c>
      <c r="F114" s="70" t="s">
        <v>120</v>
      </c>
      <c r="G114" s="70" t="s">
        <v>61</v>
      </c>
      <c r="H114" s="70" t="s">
        <v>61</v>
      </c>
    </row>
    <row r="115" ht="14.25" customHeight="1">
      <c r="A115" s="33"/>
      <c r="B115" s="33"/>
      <c r="C115" s="33"/>
      <c r="D115" s="33"/>
      <c r="E115" s="82" t="s">
        <v>115</v>
      </c>
      <c r="F115" s="84" t="s">
        <v>93</v>
      </c>
      <c r="G115" s="33"/>
      <c r="H115" s="33"/>
    </row>
    <row r="116" ht="14.25" customHeight="1">
      <c r="A116" s="36"/>
      <c r="B116" s="36"/>
      <c r="C116" s="36"/>
      <c r="D116" s="36"/>
      <c r="E116" s="80" t="s">
        <v>105</v>
      </c>
      <c r="F116" s="82" t="s">
        <v>107</v>
      </c>
      <c r="G116" s="36"/>
      <c r="H116" s="36"/>
    </row>
    <row r="117" ht="14.25" customHeight="1">
      <c r="A117" s="81">
        <v>43475.844305555554</v>
      </c>
      <c r="B117" s="69" t="s">
        <v>331</v>
      </c>
      <c r="C117" s="69" t="s">
        <v>331</v>
      </c>
      <c r="D117" s="81">
        <v>43474.0</v>
      </c>
      <c r="E117" s="69" t="s">
        <v>84</v>
      </c>
      <c r="F117" s="69" t="s">
        <v>95</v>
      </c>
      <c r="G117" s="69" t="s">
        <v>61</v>
      </c>
      <c r="H117" s="69" t="s">
        <v>61</v>
      </c>
    </row>
    <row r="118" ht="14.25" customHeight="1">
      <c r="A118" s="79">
        <v>43486.71021990741</v>
      </c>
      <c r="B118" s="70" t="s">
        <v>331</v>
      </c>
      <c r="C118" s="70" t="s">
        <v>332</v>
      </c>
      <c r="D118" s="79">
        <v>43484.770833333336</v>
      </c>
      <c r="E118" s="70" t="s">
        <v>92</v>
      </c>
      <c r="F118" s="70" t="s">
        <v>113</v>
      </c>
      <c r="G118" s="70" t="s">
        <v>122</v>
      </c>
      <c r="H118" s="70" t="s">
        <v>122</v>
      </c>
    </row>
    <row r="119" ht="14.25" customHeight="1">
      <c r="A119" s="36"/>
      <c r="B119" s="36"/>
      <c r="C119" s="33"/>
      <c r="D119" s="33"/>
      <c r="E119" s="82" t="s">
        <v>86</v>
      </c>
      <c r="F119" s="82" t="s">
        <v>87</v>
      </c>
      <c r="G119" s="33"/>
      <c r="H119" s="33"/>
    </row>
    <row r="120" ht="14.25" customHeight="1">
      <c r="A120" s="81">
        <v>43502.68685185185</v>
      </c>
      <c r="B120" s="69" t="s">
        <v>331</v>
      </c>
      <c r="C120" s="69" t="s">
        <v>331</v>
      </c>
      <c r="D120" s="81">
        <v>43502.0</v>
      </c>
      <c r="E120" s="69" t="s">
        <v>281</v>
      </c>
      <c r="F120" s="69" t="s">
        <v>279</v>
      </c>
      <c r="G120" s="69" t="s">
        <v>122</v>
      </c>
      <c r="H120" s="69" t="s">
        <v>122</v>
      </c>
    </row>
    <row r="121" ht="14.25" customHeight="1">
      <c r="A121" s="79">
        <v>43502.69002314815</v>
      </c>
      <c r="B121" s="70" t="s">
        <v>331</v>
      </c>
      <c r="C121" s="70" t="s">
        <v>333</v>
      </c>
      <c r="D121" s="79">
        <v>42138.729166666664</v>
      </c>
      <c r="E121" s="70" t="s">
        <v>84</v>
      </c>
      <c r="F121" s="70" t="s">
        <v>99</v>
      </c>
      <c r="G121" s="70" t="s">
        <v>122</v>
      </c>
      <c r="H121" s="70" t="s">
        <v>122</v>
      </c>
    </row>
    <row r="122" ht="14.25" customHeight="1">
      <c r="A122" s="79">
        <v>43509.827060185184</v>
      </c>
      <c r="B122" s="70" t="s">
        <v>331</v>
      </c>
      <c r="C122" s="70" t="s">
        <v>333</v>
      </c>
      <c r="D122" s="79">
        <v>43509.541666666664</v>
      </c>
      <c r="E122" s="70" t="s">
        <v>92</v>
      </c>
      <c r="F122" s="70" t="s">
        <v>113</v>
      </c>
      <c r="G122" s="70" t="s">
        <v>153</v>
      </c>
      <c r="H122" s="70" t="s">
        <v>122</v>
      </c>
    </row>
    <row r="123" ht="14.25" customHeight="1">
      <c r="A123" s="36"/>
      <c r="B123" s="36"/>
      <c r="C123" s="36"/>
      <c r="D123" s="36"/>
      <c r="E123" s="80" t="s">
        <v>100</v>
      </c>
      <c r="F123" s="80" t="s">
        <v>101</v>
      </c>
      <c r="G123" s="36"/>
      <c r="H123" s="36"/>
    </row>
    <row r="124" ht="14.25" customHeight="1">
      <c r="A124" s="79">
        <v>43550.87131944444</v>
      </c>
      <c r="B124" s="70" t="s">
        <v>331</v>
      </c>
      <c r="C124" s="70" t="s">
        <v>331</v>
      </c>
      <c r="D124" s="79">
        <v>43549.583333333336</v>
      </c>
      <c r="E124" s="70" t="s">
        <v>117</v>
      </c>
      <c r="F124" s="70" t="s">
        <v>118</v>
      </c>
      <c r="G124" s="70" t="s">
        <v>122</v>
      </c>
      <c r="H124" s="70" t="s">
        <v>122</v>
      </c>
    </row>
    <row r="125" ht="14.25" customHeight="1">
      <c r="A125" s="36"/>
      <c r="B125" s="36"/>
      <c r="C125" s="36"/>
      <c r="D125" s="36"/>
      <c r="E125" s="80" t="s">
        <v>102</v>
      </c>
      <c r="F125" s="80" t="s">
        <v>218</v>
      </c>
      <c r="G125" s="36"/>
      <c r="H125" s="36"/>
    </row>
    <row r="126" ht="14.25" customHeight="1">
      <c r="A126" s="79">
        <v>43552.73710648148</v>
      </c>
      <c r="B126" s="70" t="s">
        <v>331</v>
      </c>
      <c r="C126" s="70" t="s">
        <v>331</v>
      </c>
      <c r="D126" s="79">
        <v>43546.0</v>
      </c>
      <c r="E126" s="70" t="s">
        <v>115</v>
      </c>
      <c r="F126" s="70" t="s">
        <v>116</v>
      </c>
      <c r="G126" s="70" t="s">
        <v>119</v>
      </c>
      <c r="H126" s="70" t="s">
        <v>119</v>
      </c>
    </row>
    <row r="127" ht="14.25" customHeight="1">
      <c r="A127" s="36"/>
      <c r="B127" s="36"/>
      <c r="C127" s="36"/>
      <c r="D127" s="36"/>
      <c r="E127" s="80" t="s">
        <v>158</v>
      </c>
      <c r="F127" s="80" t="s">
        <v>169</v>
      </c>
      <c r="G127" s="36"/>
      <c r="H127" s="36"/>
    </row>
    <row r="128" ht="14.25" customHeight="1">
      <c r="A128" s="79">
        <v>43580.875451388885</v>
      </c>
      <c r="B128" s="70" t="s">
        <v>331</v>
      </c>
      <c r="C128" s="70" t="s">
        <v>331</v>
      </c>
      <c r="D128" s="79">
        <v>43580.0</v>
      </c>
      <c r="E128" s="70" t="s">
        <v>92</v>
      </c>
      <c r="F128" s="70" t="s">
        <v>113</v>
      </c>
      <c r="G128" s="70" t="s">
        <v>119</v>
      </c>
      <c r="H128" s="70" t="s">
        <v>119</v>
      </c>
    </row>
    <row r="129" ht="14.25" customHeight="1">
      <c r="A129" s="36"/>
      <c r="B129" s="36"/>
      <c r="C129" s="36"/>
      <c r="D129" s="36"/>
      <c r="E129" s="80" t="s">
        <v>84</v>
      </c>
      <c r="F129" s="80" t="s">
        <v>95</v>
      </c>
      <c r="G129" s="36"/>
      <c r="H129" s="36"/>
    </row>
    <row r="130" ht="14.25" customHeight="1">
      <c r="A130" s="79">
        <v>43581.66869212963</v>
      </c>
      <c r="B130" s="70" t="s">
        <v>331</v>
      </c>
      <c r="C130" s="70" t="s">
        <v>334</v>
      </c>
      <c r="D130" s="79">
        <v>43581.0</v>
      </c>
      <c r="E130" s="70" t="s">
        <v>111</v>
      </c>
      <c r="F130" s="70" t="s">
        <v>125</v>
      </c>
      <c r="G130" s="70" t="s">
        <v>119</v>
      </c>
      <c r="H130" s="70" t="s">
        <v>119</v>
      </c>
    </row>
    <row r="131" ht="14.25" customHeight="1">
      <c r="A131" s="33"/>
      <c r="B131" s="33"/>
      <c r="C131" s="33"/>
      <c r="D131" s="33"/>
      <c r="E131" s="82" t="s">
        <v>84</v>
      </c>
      <c r="F131" s="82" t="s">
        <v>95</v>
      </c>
      <c r="G131" s="33"/>
      <c r="H131" s="33"/>
    </row>
    <row r="132" ht="14.25" customHeight="1">
      <c r="A132" s="36"/>
      <c r="B132" s="36"/>
      <c r="C132" s="36"/>
      <c r="D132" s="36"/>
      <c r="E132" s="80" t="s">
        <v>156</v>
      </c>
      <c r="F132" s="80" t="s">
        <v>157</v>
      </c>
      <c r="G132" s="36"/>
      <c r="H132" s="36"/>
    </row>
    <row r="133" ht="14.25" customHeight="1">
      <c r="A133" s="81">
        <v>43593.58289351852</v>
      </c>
      <c r="B133" s="69" t="s">
        <v>331</v>
      </c>
      <c r="C133" s="69" t="s">
        <v>331</v>
      </c>
      <c r="D133" s="81">
        <v>43587.0</v>
      </c>
      <c r="E133" s="69" t="s">
        <v>158</v>
      </c>
      <c r="F133" s="69" t="s">
        <v>169</v>
      </c>
      <c r="G133" s="69" t="s">
        <v>154</v>
      </c>
      <c r="H133" s="69" t="s">
        <v>122</v>
      </c>
    </row>
    <row r="134" ht="14.25" customHeight="1">
      <c r="A134" s="81">
        <v>43598.612662037034</v>
      </c>
      <c r="B134" s="69" t="s">
        <v>331</v>
      </c>
      <c r="C134" s="69" t="s">
        <v>331</v>
      </c>
      <c r="D134" s="81">
        <v>43598.0</v>
      </c>
      <c r="E134" s="69" t="s">
        <v>84</v>
      </c>
      <c r="F134" s="69" t="s">
        <v>95</v>
      </c>
      <c r="G134" s="69" t="s">
        <v>119</v>
      </c>
      <c r="H134" s="69" t="s">
        <v>119</v>
      </c>
    </row>
    <row r="135" ht="14.25" customHeight="1">
      <c r="A135" s="79">
        <v>43622.87042824074</v>
      </c>
      <c r="B135" s="70" t="s">
        <v>331</v>
      </c>
      <c r="C135" s="70" t="s">
        <v>331</v>
      </c>
      <c r="D135" s="79">
        <v>43622.583333333336</v>
      </c>
      <c r="E135" s="70" t="s">
        <v>86</v>
      </c>
      <c r="F135" s="70" t="s">
        <v>87</v>
      </c>
      <c r="G135" s="70" t="s">
        <v>154</v>
      </c>
      <c r="H135" s="70" t="s">
        <v>122</v>
      </c>
    </row>
    <row r="136" ht="14.25" customHeight="1">
      <c r="A136" s="36"/>
      <c r="B136" s="36"/>
      <c r="C136" s="36"/>
      <c r="D136" s="36"/>
      <c r="E136" s="80" t="s">
        <v>92</v>
      </c>
      <c r="F136" s="80" t="s">
        <v>113</v>
      </c>
      <c r="G136" s="36"/>
      <c r="H136" s="36"/>
    </row>
    <row r="137" ht="14.25" customHeight="1">
      <c r="A137" s="81">
        <v>43627.63859953704</v>
      </c>
      <c r="B137" s="69" t="s">
        <v>331</v>
      </c>
      <c r="C137" s="69" t="s">
        <v>335</v>
      </c>
      <c r="D137" s="81">
        <v>43627.395833333336</v>
      </c>
      <c r="E137" s="69" t="s">
        <v>336</v>
      </c>
      <c r="F137" s="69" t="s">
        <v>337</v>
      </c>
      <c r="G137" s="69" t="s">
        <v>119</v>
      </c>
      <c r="H137" s="69" t="s">
        <v>119</v>
      </c>
    </row>
    <row r="138" ht="14.25" customHeight="1">
      <c r="A138" s="79">
        <v>43627.80570601852</v>
      </c>
      <c r="B138" s="70" t="s">
        <v>331</v>
      </c>
      <c r="C138" s="70" t="s">
        <v>333</v>
      </c>
      <c r="D138" s="79">
        <v>43623.0</v>
      </c>
      <c r="E138" s="70" t="s">
        <v>86</v>
      </c>
      <c r="F138" s="70" t="s">
        <v>87</v>
      </c>
      <c r="G138" s="70" t="s">
        <v>119</v>
      </c>
      <c r="H138" s="70" t="s">
        <v>119</v>
      </c>
    </row>
    <row r="139" ht="14.25" customHeight="1">
      <c r="A139" s="36"/>
      <c r="B139" s="36"/>
      <c r="C139" s="36"/>
      <c r="D139" s="36"/>
      <c r="E139" s="80" t="s">
        <v>84</v>
      </c>
      <c r="F139" s="80" t="s">
        <v>95</v>
      </c>
      <c r="G139" s="36"/>
      <c r="H139" s="36"/>
    </row>
    <row r="140" ht="14.25" customHeight="1">
      <c r="A140" s="81">
        <v>43637.775347222225</v>
      </c>
      <c r="B140" s="69" t="s">
        <v>331</v>
      </c>
      <c r="C140" s="69" t="s">
        <v>335</v>
      </c>
      <c r="D140" s="81">
        <v>43635.791666666664</v>
      </c>
      <c r="E140" s="69" t="s">
        <v>92</v>
      </c>
      <c r="F140" s="69" t="s">
        <v>93</v>
      </c>
      <c r="G140" s="69" t="s">
        <v>119</v>
      </c>
      <c r="H140" s="69" t="s">
        <v>119</v>
      </c>
    </row>
    <row r="141" ht="14.25" customHeight="1">
      <c r="A141" s="81">
        <v>43641.66601851852</v>
      </c>
      <c r="B141" s="69" t="s">
        <v>331</v>
      </c>
      <c r="C141" s="69" t="s">
        <v>331</v>
      </c>
      <c r="D141" s="81">
        <v>43641.0</v>
      </c>
      <c r="E141" s="69" t="s">
        <v>102</v>
      </c>
      <c r="F141" s="69" t="s">
        <v>338</v>
      </c>
      <c r="G141" s="69" t="s">
        <v>119</v>
      </c>
      <c r="H141" s="69" t="s">
        <v>119</v>
      </c>
    </row>
    <row r="142" ht="14.25" customHeight="1">
      <c r="A142" s="81">
        <v>43644.69950231481</v>
      </c>
      <c r="B142" s="69" t="s">
        <v>331</v>
      </c>
      <c r="C142" s="69" t="s">
        <v>331</v>
      </c>
      <c r="D142" s="81">
        <v>43644.45138888889</v>
      </c>
      <c r="E142" s="69" t="s">
        <v>221</v>
      </c>
      <c r="F142" s="69" t="s">
        <v>222</v>
      </c>
      <c r="G142" s="69" t="s">
        <v>122</v>
      </c>
      <c r="H142" s="69" t="s">
        <v>122</v>
      </c>
    </row>
    <row r="143" ht="14.25" customHeight="1">
      <c r="A143" s="81">
        <v>43654.74898148148</v>
      </c>
      <c r="B143" s="69" t="s">
        <v>331</v>
      </c>
      <c r="C143" s="69" t="s">
        <v>339</v>
      </c>
      <c r="D143" s="81">
        <v>43654.0</v>
      </c>
      <c r="E143" s="69" t="s">
        <v>86</v>
      </c>
      <c r="F143" s="69" t="s">
        <v>87</v>
      </c>
      <c r="G143" s="69" t="s">
        <v>119</v>
      </c>
      <c r="H143" s="69" t="s">
        <v>119</v>
      </c>
    </row>
    <row r="144" ht="14.25" customHeight="1">
      <c r="A144" s="81">
        <v>43676.735555555555</v>
      </c>
      <c r="B144" s="69" t="s">
        <v>331</v>
      </c>
      <c r="C144" s="69" t="s">
        <v>340</v>
      </c>
      <c r="D144" s="81">
        <v>43675.0</v>
      </c>
      <c r="E144" s="69" t="s">
        <v>92</v>
      </c>
      <c r="F144" s="69" t="s">
        <v>104</v>
      </c>
      <c r="G144" s="69" t="s">
        <v>119</v>
      </c>
      <c r="H144" s="69" t="s">
        <v>119</v>
      </c>
    </row>
    <row r="145" ht="14.25" customHeight="1">
      <c r="A145" s="79">
        <v>43679.62305555555</v>
      </c>
      <c r="B145" s="70" t="s">
        <v>331</v>
      </c>
      <c r="C145" s="70" t="s">
        <v>331</v>
      </c>
      <c r="D145" s="79">
        <v>43679.0</v>
      </c>
      <c r="E145" s="70" t="s">
        <v>92</v>
      </c>
      <c r="F145" s="70" t="s">
        <v>104</v>
      </c>
      <c r="G145" s="70" t="s">
        <v>119</v>
      </c>
      <c r="H145" s="70" t="s">
        <v>119</v>
      </c>
    </row>
    <row r="146" ht="14.25" customHeight="1">
      <c r="A146" s="36"/>
      <c r="B146" s="36"/>
      <c r="C146" s="36"/>
      <c r="D146" s="36"/>
      <c r="E146" s="80" t="s">
        <v>84</v>
      </c>
      <c r="F146" s="80" t="s">
        <v>95</v>
      </c>
      <c r="G146" s="36"/>
      <c r="H146" s="36"/>
    </row>
    <row r="147" ht="14.25" customHeight="1">
      <c r="A147" s="81">
        <v>43704.63670138889</v>
      </c>
      <c r="B147" s="69" t="s">
        <v>331</v>
      </c>
      <c r="C147" s="69" t="s">
        <v>331</v>
      </c>
      <c r="D147" s="81">
        <v>43691.375</v>
      </c>
      <c r="E147" s="69" t="s">
        <v>84</v>
      </c>
      <c r="F147" s="69" t="s">
        <v>95</v>
      </c>
      <c r="G147" s="69" t="s">
        <v>207</v>
      </c>
      <c r="H147" s="69" t="s">
        <v>119</v>
      </c>
    </row>
    <row r="148" ht="14.25" customHeight="1">
      <c r="A148" s="81">
        <v>43721.8200462963</v>
      </c>
      <c r="B148" s="69" t="s">
        <v>331</v>
      </c>
      <c r="C148" s="69" t="s">
        <v>332</v>
      </c>
      <c r="D148" s="81">
        <v>43401.0</v>
      </c>
      <c r="E148" s="69" t="s">
        <v>84</v>
      </c>
      <c r="F148" s="69" t="s">
        <v>95</v>
      </c>
      <c r="G148" s="69" t="s">
        <v>119</v>
      </c>
      <c r="H148" s="69" t="s">
        <v>119</v>
      </c>
    </row>
    <row r="149" ht="14.25" customHeight="1">
      <c r="A149" s="81">
        <v>43724.7453125</v>
      </c>
      <c r="B149" s="69" t="s">
        <v>331</v>
      </c>
      <c r="C149" s="69" t="s">
        <v>331</v>
      </c>
      <c r="D149" s="81">
        <v>43724.0</v>
      </c>
      <c r="E149" s="69" t="s">
        <v>92</v>
      </c>
      <c r="F149" s="69" t="s">
        <v>93</v>
      </c>
      <c r="G149" s="69" t="s">
        <v>119</v>
      </c>
      <c r="H149" s="69" t="s">
        <v>119</v>
      </c>
    </row>
    <row r="150" ht="14.25" customHeight="1">
      <c r="A150" s="79">
        <v>43739.603368055556</v>
      </c>
      <c r="B150" s="70" t="s">
        <v>331</v>
      </c>
      <c r="C150" s="70" t="s">
        <v>341</v>
      </c>
      <c r="D150" s="79">
        <v>43739.0</v>
      </c>
      <c r="E150" s="70" t="s">
        <v>92</v>
      </c>
      <c r="F150" s="70" t="s">
        <v>93</v>
      </c>
      <c r="G150" s="70" t="s">
        <v>119</v>
      </c>
      <c r="H150" s="70" t="s">
        <v>119</v>
      </c>
    </row>
    <row r="151" ht="14.25" customHeight="1">
      <c r="A151" s="36"/>
      <c r="B151" s="36"/>
      <c r="C151" s="36"/>
      <c r="D151" s="36"/>
      <c r="E151" s="80" t="s">
        <v>84</v>
      </c>
      <c r="F151" s="80" t="s">
        <v>95</v>
      </c>
      <c r="G151" s="36"/>
      <c r="H151" s="36"/>
    </row>
    <row r="152" ht="14.25" customHeight="1">
      <c r="A152" s="81">
        <v>43745.8741087963</v>
      </c>
      <c r="B152" s="69" t="s">
        <v>331</v>
      </c>
      <c r="C152" s="69" t="s">
        <v>331</v>
      </c>
      <c r="D152" s="81">
        <v>43745.0</v>
      </c>
      <c r="E152" s="69" t="s">
        <v>84</v>
      </c>
      <c r="F152" s="69" t="s">
        <v>95</v>
      </c>
      <c r="G152" s="69" t="s">
        <v>119</v>
      </c>
      <c r="H152" s="69" t="s">
        <v>119</v>
      </c>
    </row>
    <row r="153" ht="14.25" customHeight="1">
      <c r="A153" s="79">
        <v>43815.56737268518</v>
      </c>
      <c r="B153" s="70" t="s">
        <v>331</v>
      </c>
      <c r="C153" s="70" t="s">
        <v>334</v>
      </c>
      <c r="D153" s="79">
        <v>43814.770833333336</v>
      </c>
      <c r="E153" s="70" t="s">
        <v>84</v>
      </c>
      <c r="F153" s="70" t="s">
        <v>95</v>
      </c>
      <c r="G153" s="70" t="s">
        <v>122</v>
      </c>
      <c r="H153" s="70" t="s">
        <v>122</v>
      </c>
    </row>
    <row r="154" ht="14.25" customHeight="1">
      <c r="A154" s="36"/>
      <c r="B154" s="36"/>
      <c r="C154" s="36"/>
      <c r="D154" s="36"/>
      <c r="E154" s="80" t="s">
        <v>92</v>
      </c>
      <c r="F154" s="80" t="s">
        <v>93</v>
      </c>
      <c r="G154" s="36"/>
      <c r="H154" s="36"/>
    </row>
    <row r="155" ht="14.25" customHeight="1">
      <c r="A155" s="79">
        <v>43522.6340625</v>
      </c>
      <c r="B155" s="70" t="s">
        <v>342</v>
      </c>
      <c r="C155" s="70" t="s">
        <v>343</v>
      </c>
      <c r="D155" s="79" t="s">
        <v>298</v>
      </c>
      <c r="E155" s="70" t="s">
        <v>92</v>
      </c>
      <c r="F155" s="70" t="s">
        <v>93</v>
      </c>
      <c r="G155" s="70" t="s">
        <v>61</v>
      </c>
      <c r="H155" s="70" t="s">
        <v>61</v>
      </c>
    </row>
    <row r="156" ht="14.25" customHeight="1">
      <c r="A156" s="81">
        <v>43557.76525462963</v>
      </c>
      <c r="B156" s="69" t="s">
        <v>342</v>
      </c>
      <c r="C156" s="69" t="s">
        <v>344</v>
      </c>
      <c r="D156" s="81">
        <v>43555.0</v>
      </c>
      <c r="E156" s="69" t="s">
        <v>92</v>
      </c>
      <c r="F156" s="69" t="s">
        <v>93</v>
      </c>
      <c r="G156" s="69" t="s">
        <v>119</v>
      </c>
      <c r="H156" s="69" t="s">
        <v>119</v>
      </c>
    </row>
    <row r="157" ht="14.25" customHeight="1">
      <c r="A157" s="81">
        <v>43616.75722222222</v>
      </c>
      <c r="B157" s="69" t="s">
        <v>342</v>
      </c>
      <c r="C157" s="69" t="s">
        <v>344</v>
      </c>
      <c r="D157" s="81">
        <v>43283.0</v>
      </c>
      <c r="E157" s="69" t="s">
        <v>92</v>
      </c>
      <c r="F157" s="69" t="s">
        <v>93</v>
      </c>
      <c r="G157" s="69" t="s">
        <v>61</v>
      </c>
      <c r="H157" s="69" t="s">
        <v>61</v>
      </c>
    </row>
    <row r="158" ht="14.25" customHeight="1">
      <c r="A158" s="81">
        <v>43663.61476851852</v>
      </c>
      <c r="B158" s="69" t="s">
        <v>331</v>
      </c>
      <c r="C158" s="69" t="s">
        <v>331</v>
      </c>
      <c r="D158" s="81">
        <v>43554.256944444445</v>
      </c>
      <c r="E158" s="69" t="s">
        <v>92</v>
      </c>
      <c r="F158" s="69" t="s">
        <v>104</v>
      </c>
      <c r="G158" s="69" t="s">
        <v>61</v>
      </c>
      <c r="H158" s="69" t="s">
        <v>61</v>
      </c>
    </row>
    <row r="159" ht="14.25" customHeight="1">
      <c r="A159" s="79">
        <v>43663.87478009259</v>
      </c>
      <c r="B159" s="70" t="s">
        <v>342</v>
      </c>
      <c r="C159" s="70" t="s">
        <v>345</v>
      </c>
      <c r="D159" s="79">
        <v>43662.0</v>
      </c>
      <c r="E159" s="70" t="s">
        <v>90</v>
      </c>
      <c r="F159" s="70" t="s">
        <v>96</v>
      </c>
      <c r="G159" s="70" t="s">
        <v>119</v>
      </c>
      <c r="H159" s="70" t="s">
        <v>119</v>
      </c>
    </row>
    <row r="160" ht="14.25" customHeight="1">
      <c r="A160" s="81">
        <v>43686.882939814815</v>
      </c>
      <c r="B160" s="69" t="s">
        <v>342</v>
      </c>
      <c r="C160" s="69" t="s">
        <v>346</v>
      </c>
      <c r="D160" s="81">
        <v>43685.0</v>
      </c>
      <c r="E160" s="69" t="s">
        <v>92</v>
      </c>
      <c r="F160" s="69" t="s">
        <v>93</v>
      </c>
      <c r="G160" s="69" t="s">
        <v>61</v>
      </c>
      <c r="H160" s="69" t="s">
        <v>61</v>
      </c>
    </row>
    <row r="161" ht="14.25" customHeight="1">
      <c r="A161" s="81">
        <v>43697.63633101852</v>
      </c>
      <c r="B161" s="69" t="s">
        <v>342</v>
      </c>
      <c r="C161" s="69" t="s">
        <v>345</v>
      </c>
      <c r="D161" s="81">
        <v>43696.0</v>
      </c>
      <c r="E161" s="69" t="s">
        <v>92</v>
      </c>
      <c r="F161" s="69" t="s">
        <v>93</v>
      </c>
      <c r="G161" s="69" t="s">
        <v>61</v>
      </c>
      <c r="H161" s="69" t="s">
        <v>61</v>
      </c>
    </row>
    <row r="162" ht="14.25" customHeight="1">
      <c r="A162" s="79">
        <v>43706.66061342593</v>
      </c>
      <c r="B162" s="70" t="s">
        <v>342</v>
      </c>
      <c r="C162" s="70" t="s">
        <v>347</v>
      </c>
      <c r="D162" s="79">
        <v>43703.375</v>
      </c>
      <c r="E162" s="70" t="s">
        <v>92</v>
      </c>
      <c r="F162" s="70" t="s">
        <v>93</v>
      </c>
      <c r="G162" s="70" t="s">
        <v>61</v>
      </c>
      <c r="H162" s="70" t="s">
        <v>61</v>
      </c>
    </row>
    <row r="163" ht="14.25" customHeight="1">
      <c r="A163" s="36"/>
      <c r="B163" s="36"/>
      <c r="C163" s="36"/>
      <c r="D163" s="36"/>
      <c r="E163" s="80" t="s">
        <v>123</v>
      </c>
      <c r="F163" s="80" t="s">
        <v>144</v>
      </c>
      <c r="G163" s="36"/>
      <c r="H163" s="36"/>
    </row>
    <row r="164" ht="14.25" customHeight="1">
      <c r="A164" s="81">
        <v>43707.668807870374</v>
      </c>
      <c r="B164" s="69" t="s">
        <v>342</v>
      </c>
      <c r="C164" s="69" t="s">
        <v>345</v>
      </c>
      <c r="D164" s="81">
        <v>43706.583333333336</v>
      </c>
      <c r="E164" s="69" t="s">
        <v>92</v>
      </c>
      <c r="F164" s="71"/>
      <c r="G164" s="69" t="s">
        <v>61</v>
      </c>
      <c r="H164" s="69" t="s">
        <v>61</v>
      </c>
    </row>
    <row r="165" ht="14.25" customHeight="1">
      <c r="A165" s="81">
        <v>43725.72078703704</v>
      </c>
      <c r="B165" s="69" t="s">
        <v>342</v>
      </c>
      <c r="C165" s="69" t="s">
        <v>345</v>
      </c>
      <c r="D165" s="81">
        <v>43719.0</v>
      </c>
      <c r="E165" s="69" t="s">
        <v>84</v>
      </c>
      <c r="F165" s="69" t="s">
        <v>95</v>
      </c>
      <c r="G165" s="69" t="s">
        <v>61</v>
      </c>
      <c r="H165" s="69" t="s">
        <v>61</v>
      </c>
    </row>
    <row r="166" ht="14.25" customHeight="1">
      <c r="A166" s="81">
        <v>43726.83552083333</v>
      </c>
      <c r="B166" s="69" t="s">
        <v>342</v>
      </c>
      <c r="C166" s="69" t="s">
        <v>346</v>
      </c>
      <c r="D166" s="81">
        <v>43725.729166666664</v>
      </c>
      <c r="E166" s="69" t="s">
        <v>92</v>
      </c>
      <c r="F166" s="69" t="s">
        <v>93</v>
      </c>
      <c r="G166" s="69" t="s">
        <v>61</v>
      </c>
      <c r="H166" s="69" t="s">
        <v>61</v>
      </c>
    </row>
    <row r="167" ht="14.25" customHeight="1">
      <c r="A167" s="79">
        <v>43731.730671296296</v>
      </c>
      <c r="B167" s="70" t="s">
        <v>342</v>
      </c>
      <c r="C167" s="70" t="s">
        <v>345</v>
      </c>
      <c r="D167" s="79">
        <v>43731.375</v>
      </c>
      <c r="E167" s="70" t="s">
        <v>86</v>
      </c>
      <c r="F167" s="70" t="s">
        <v>87</v>
      </c>
      <c r="G167" s="70" t="s">
        <v>61</v>
      </c>
      <c r="H167" s="70" t="s">
        <v>61</v>
      </c>
    </row>
    <row r="168" ht="14.25" customHeight="1">
      <c r="A168" s="36"/>
      <c r="B168" s="36"/>
      <c r="C168" s="36"/>
      <c r="D168" s="36"/>
      <c r="E168" s="80" t="s">
        <v>158</v>
      </c>
      <c r="F168" s="80"/>
      <c r="G168" s="36"/>
      <c r="H168" s="36"/>
    </row>
    <row r="169" ht="14.25" customHeight="1">
      <c r="A169" s="79">
        <v>43749.596875</v>
      </c>
      <c r="B169" s="70" t="s">
        <v>342</v>
      </c>
      <c r="C169" s="70" t="s">
        <v>348</v>
      </c>
      <c r="D169" s="79">
        <v>43746.625</v>
      </c>
      <c r="E169" s="70" t="s">
        <v>92</v>
      </c>
      <c r="F169" s="70" t="s">
        <v>93</v>
      </c>
      <c r="G169" s="70" t="s">
        <v>61</v>
      </c>
      <c r="H169" s="70" t="s">
        <v>61</v>
      </c>
    </row>
    <row r="170" ht="14.25" customHeight="1">
      <c r="A170" s="36"/>
      <c r="B170" s="36"/>
      <c r="C170" s="36"/>
      <c r="D170" s="36"/>
      <c r="E170" s="80" t="s">
        <v>115</v>
      </c>
      <c r="F170" s="36"/>
      <c r="G170" s="36"/>
      <c r="H170" s="36"/>
    </row>
    <row r="171" ht="14.25" customHeight="1">
      <c r="A171" s="81">
        <v>43752.68556712963</v>
      </c>
      <c r="B171" s="69" t="s">
        <v>342</v>
      </c>
      <c r="C171" s="69" t="s">
        <v>345</v>
      </c>
      <c r="D171" s="81">
        <v>43749.583333333336</v>
      </c>
      <c r="E171" s="69" t="s">
        <v>92</v>
      </c>
      <c r="F171" s="69" t="s">
        <v>93</v>
      </c>
      <c r="G171" s="69" t="s">
        <v>61</v>
      </c>
      <c r="H171" s="69" t="s">
        <v>61</v>
      </c>
    </row>
    <row r="172" ht="14.25" customHeight="1">
      <c r="A172" s="81">
        <v>43760.69894675926</v>
      </c>
      <c r="B172" s="69" t="s">
        <v>342</v>
      </c>
      <c r="C172" s="69" t="s">
        <v>345</v>
      </c>
      <c r="D172" s="81">
        <v>43759.0</v>
      </c>
      <c r="E172" s="69" t="s">
        <v>92</v>
      </c>
      <c r="F172" s="69" t="s">
        <v>93</v>
      </c>
      <c r="G172" s="69" t="s">
        <v>61</v>
      </c>
      <c r="H172" s="69" t="s">
        <v>61</v>
      </c>
    </row>
    <row r="173" ht="14.25" customHeight="1">
      <c r="A173" s="81">
        <v>43777.58576388889</v>
      </c>
      <c r="B173" s="69" t="s">
        <v>342</v>
      </c>
      <c r="C173" s="69" t="s">
        <v>349</v>
      </c>
      <c r="D173" s="81">
        <v>43775.0</v>
      </c>
      <c r="E173" s="69" t="s">
        <v>92</v>
      </c>
      <c r="F173" s="69" t="s">
        <v>93</v>
      </c>
      <c r="G173" s="69" t="s">
        <v>61</v>
      </c>
      <c r="H173" s="69" t="s">
        <v>61</v>
      </c>
    </row>
    <row r="174" ht="14.25" customHeight="1">
      <c r="A174" s="79">
        <v>43780.70957175926</v>
      </c>
      <c r="B174" s="70" t="s">
        <v>342</v>
      </c>
      <c r="C174" s="70" t="s">
        <v>345</v>
      </c>
      <c r="D174" s="79">
        <v>43775.0</v>
      </c>
      <c r="E174" s="70" t="s">
        <v>92</v>
      </c>
      <c r="F174" s="70" t="s">
        <v>93</v>
      </c>
      <c r="G174" s="70" t="s">
        <v>61</v>
      </c>
      <c r="H174" s="70" t="s">
        <v>61</v>
      </c>
    </row>
    <row r="175" ht="14.25" customHeight="1">
      <c r="A175" s="36"/>
      <c r="B175" s="36"/>
      <c r="C175" s="36"/>
      <c r="D175" s="36"/>
      <c r="E175" s="80" t="s">
        <v>115</v>
      </c>
      <c r="F175" s="36"/>
      <c r="G175" s="36"/>
      <c r="H175" s="36"/>
    </row>
    <row r="176" ht="14.25" customHeight="1">
      <c r="A176" s="79">
        <v>43819.622766203705</v>
      </c>
      <c r="B176" s="70" t="s">
        <v>342</v>
      </c>
      <c r="C176" s="70" t="s">
        <v>345</v>
      </c>
      <c r="D176" s="79">
        <v>43818.333333333336</v>
      </c>
      <c r="E176" s="70" t="s">
        <v>92</v>
      </c>
      <c r="F176" s="70" t="s">
        <v>93</v>
      </c>
      <c r="G176" s="70" t="s">
        <v>61</v>
      </c>
      <c r="H176" s="70" t="s">
        <v>61</v>
      </c>
    </row>
    <row r="177" ht="14.25" customHeight="1">
      <c r="A177" s="36"/>
      <c r="B177" s="36"/>
      <c r="C177" s="36"/>
      <c r="D177" s="36"/>
      <c r="E177" s="80" t="s">
        <v>88</v>
      </c>
      <c r="F177" s="80" t="s">
        <v>120</v>
      </c>
      <c r="G177" s="36"/>
      <c r="H177" s="36"/>
    </row>
    <row r="178" ht="14.25" customHeight="1">
      <c r="A178" s="83">
        <v>43482.0</v>
      </c>
      <c r="B178" s="80" t="s">
        <v>350</v>
      </c>
      <c r="C178" s="80" t="s">
        <v>350</v>
      </c>
      <c r="D178" s="83">
        <v>43480.0</v>
      </c>
      <c r="E178" s="80" t="s">
        <v>84</v>
      </c>
      <c r="F178" s="80" t="s">
        <v>95</v>
      </c>
      <c r="G178" s="80" t="s">
        <v>119</v>
      </c>
      <c r="H178" s="80" t="s">
        <v>119</v>
      </c>
    </row>
    <row r="179" ht="14.25" customHeight="1">
      <c r="A179" s="79">
        <v>43482.67041666667</v>
      </c>
      <c r="B179" s="70" t="s">
        <v>350</v>
      </c>
      <c r="C179" s="70" t="s">
        <v>350</v>
      </c>
      <c r="D179" s="79">
        <v>43481.0</v>
      </c>
      <c r="E179" s="70" t="s">
        <v>84</v>
      </c>
      <c r="F179" s="70" t="s">
        <v>95</v>
      </c>
      <c r="G179" s="70" t="s">
        <v>119</v>
      </c>
      <c r="H179" s="70" t="s">
        <v>119</v>
      </c>
    </row>
    <row r="180" ht="14.25" customHeight="1">
      <c r="A180" s="36"/>
      <c r="B180" s="36"/>
      <c r="C180" s="36"/>
      <c r="D180" s="36"/>
      <c r="E180" s="80" t="s">
        <v>86</v>
      </c>
      <c r="F180" s="80" t="s">
        <v>87</v>
      </c>
      <c r="G180" s="36"/>
      <c r="H180" s="36"/>
    </row>
    <row r="181" ht="14.25" customHeight="1">
      <c r="A181" s="79">
        <v>43483.837743055556</v>
      </c>
      <c r="B181" s="70" t="s">
        <v>350</v>
      </c>
      <c r="C181" s="70" t="s">
        <v>351</v>
      </c>
      <c r="D181" s="79">
        <v>43473.0</v>
      </c>
      <c r="E181" s="70" t="s">
        <v>92</v>
      </c>
      <c r="F181" s="70" t="s">
        <v>93</v>
      </c>
      <c r="G181" s="70" t="s">
        <v>122</v>
      </c>
      <c r="H181" s="70" t="s">
        <v>122</v>
      </c>
    </row>
    <row r="182" ht="14.25" customHeight="1">
      <c r="A182" s="36"/>
      <c r="B182" s="36"/>
      <c r="C182" s="36"/>
      <c r="D182" s="36"/>
      <c r="E182" s="80" t="s">
        <v>123</v>
      </c>
      <c r="F182" s="80" t="s">
        <v>124</v>
      </c>
      <c r="G182" s="36"/>
      <c r="H182" s="36"/>
    </row>
    <row r="183" ht="14.25" customHeight="1">
      <c r="A183" s="79">
        <v>43486.60851851852</v>
      </c>
      <c r="B183" s="70" t="s">
        <v>350</v>
      </c>
      <c r="C183" s="70" t="s">
        <v>350</v>
      </c>
      <c r="D183" s="79" t="s">
        <v>298</v>
      </c>
      <c r="E183" s="70" t="s">
        <v>92</v>
      </c>
      <c r="F183" s="70" t="s">
        <v>93</v>
      </c>
      <c r="G183" s="70" t="s">
        <v>61</v>
      </c>
      <c r="H183" s="70" t="s">
        <v>61</v>
      </c>
    </row>
    <row r="184" ht="14.25" customHeight="1">
      <c r="A184" s="36"/>
      <c r="B184" s="36"/>
      <c r="C184" s="36"/>
      <c r="D184" s="36"/>
      <c r="E184" s="80" t="s">
        <v>84</v>
      </c>
      <c r="F184" s="80"/>
      <c r="G184" s="36"/>
      <c r="H184" s="36"/>
    </row>
    <row r="185" ht="14.25" customHeight="1">
      <c r="A185" s="79">
        <v>43486.616423611114</v>
      </c>
      <c r="B185" s="70" t="s">
        <v>350</v>
      </c>
      <c r="C185" s="70" t="s">
        <v>350</v>
      </c>
      <c r="D185" s="79">
        <v>43483.385416666664</v>
      </c>
      <c r="E185" s="70" t="s">
        <v>92</v>
      </c>
      <c r="F185" s="70" t="s">
        <v>104</v>
      </c>
      <c r="G185" s="70" t="s">
        <v>122</v>
      </c>
      <c r="H185" s="70" t="s">
        <v>122</v>
      </c>
    </row>
    <row r="186" ht="14.25" customHeight="1">
      <c r="A186" s="33"/>
      <c r="B186" s="33"/>
      <c r="C186" s="33"/>
      <c r="D186" s="33"/>
      <c r="E186" s="82" t="s">
        <v>86</v>
      </c>
      <c r="F186" s="82" t="s">
        <v>87</v>
      </c>
      <c r="G186" s="33"/>
      <c r="H186" s="33"/>
    </row>
    <row r="187" ht="14.25" customHeight="1">
      <c r="A187" s="36"/>
      <c r="B187" s="36"/>
      <c r="C187" s="33"/>
      <c r="D187" s="33"/>
      <c r="E187" s="82" t="s">
        <v>123</v>
      </c>
      <c r="F187" s="82" t="s">
        <v>144</v>
      </c>
      <c r="G187" s="33"/>
      <c r="H187" s="33"/>
    </row>
    <row r="188" ht="14.25" customHeight="1">
      <c r="A188" s="79">
        <v>43509.764386574076</v>
      </c>
      <c r="B188" s="70" t="s">
        <v>350</v>
      </c>
      <c r="C188" s="70" t="s">
        <v>350</v>
      </c>
      <c r="D188" s="79" t="s">
        <v>298</v>
      </c>
      <c r="E188" s="70" t="s">
        <v>352</v>
      </c>
      <c r="F188" s="70" t="s">
        <v>148</v>
      </c>
      <c r="G188" s="70" t="s">
        <v>119</v>
      </c>
      <c r="H188" s="70" t="s">
        <v>119</v>
      </c>
    </row>
    <row r="189" ht="14.25" customHeight="1">
      <c r="A189" s="33"/>
      <c r="B189" s="33"/>
      <c r="C189" s="33"/>
      <c r="D189" s="33"/>
      <c r="E189" s="82" t="s">
        <v>102</v>
      </c>
      <c r="F189" s="82" t="s">
        <v>95</v>
      </c>
      <c r="G189" s="33"/>
      <c r="H189" s="33"/>
    </row>
    <row r="190" ht="14.25" customHeight="1">
      <c r="A190" s="36"/>
      <c r="B190" s="36"/>
      <c r="C190" s="36"/>
      <c r="D190" s="36"/>
      <c r="E190" s="80" t="s">
        <v>84</v>
      </c>
      <c r="F190" s="85"/>
      <c r="G190" s="36"/>
      <c r="H190" s="36"/>
    </row>
    <row r="191" ht="14.25" customHeight="1">
      <c r="A191" s="79">
        <v>43514.6219212963</v>
      </c>
      <c r="B191" s="75"/>
      <c r="C191" s="75"/>
      <c r="D191" s="79" t="s">
        <v>298</v>
      </c>
      <c r="E191" s="70" t="s">
        <v>92</v>
      </c>
      <c r="F191" s="70" t="s">
        <v>93</v>
      </c>
      <c r="G191" s="70" t="s">
        <v>61</v>
      </c>
      <c r="H191" s="70" t="s">
        <v>61</v>
      </c>
    </row>
    <row r="192" ht="14.25" customHeight="1">
      <c r="A192" s="36"/>
      <c r="B192" s="36"/>
      <c r="C192" s="36"/>
      <c r="D192" s="36"/>
      <c r="E192" s="80" t="s">
        <v>84</v>
      </c>
      <c r="F192" s="80" t="s">
        <v>95</v>
      </c>
      <c r="G192" s="36"/>
      <c r="H192" s="36"/>
    </row>
    <row r="193" ht="14.25" customHeight="1">
      <c r="A193" s="81">
        <v>43515.68042824074</v>
      </c>
      <c r="B193" s="69" t="s">
        <v>288</v>
      </c>
      <c r="C193" s="69" t="s">
        <v>290</v>
      </c>
      <c r="D193" s="81">
        <v>43512.625</v>
      </c>
      <c r="E193" s="69" t="s">
        <v>84</v>
      </c>
      <c r="F193" s="69" t="s">
        <v>85</v>
      </c>
      <c r="G193" s="69" t="s">
        <v>61</v>
      </c>
      <c r="H193" s="69" t="s">
        <v>61</v>
      </c>
    </row>
    <row r="194" ht="14.25" customHeight="1">
      <c r="A194" s="79">
        <v>43515.74664351852</v>
      </c>
      <c r="B194" s="70" t="s">
        <v>350</v>
      </c>
      <c r="C194" s="70" t="s">
        <v>350</v>
      </c>
      <c r="D194" s="79">
        <v>43515.0</v>
      </c>
      <c r="E194" s="70" t="s">
        <v>92</v>
      </c>
      <c r="F194" s="70" t="s">
        <v>93</v>
      </c>
      <c r="G194" s="70" t="s">
        <v>61</v>
      </c>
      <c r="H194" s="70" t="s">
        <v>61</v>
      </c>
    </row>
    <row r="195" ht="14.25" customHeight="1">
      <c r="A195" s="36"/>
      <c r="B195" s="36"/>
      <c r="C195" s="36"/>
      <c r="D195" s="36"/>
      <c r="E195" s="80" t="s">
        <v>84</v>
      </c>
      <c r="F195" s="80" t="s">
        <v>85</v>
      </c>
      <c r="G195" s="36"/>
      <c r="H195" s="36"/>
    </row>
    <row r="196" ht="14.25" customHeight="1">
      <c r="A196" s="79">
        <v>43516.86649305555</v>
      </c>
      <c r="B196" s="70" t="s">
        <v>350</v>
      </c>
      <c r="C196" s="70" t="s">
        <v>353</v>
      </c>
      <c r="D196" s="79">
        <v>43515.5</v>
      </c>
      <c r="E196" s="70" t="s">
        <v>123</v>
      </c>
      <c r="F196" s="70" t="s">
        <v>144</v>
      </c>
      <c r="G196" s="70" t="s">
        <v>61</v>
      </c>
      <c r="H196" s="70" t="s">
        <v>61</v>
      </c>
    </row>
    <row r="197" ht="14.25" customHeight="1">
      <c r="A197" s="33"/>
      <c r="B197" s="33"/>
      <c r="C197" s="33"/>
      <c r="D197" s="33"/>
      <c r="E197" s="82" t="s">
        <v>84</v>
      </c>
      <c r="F197" s="82" t="s">
        <v>95</v>
      </c>
      <c r="G197" s="33"/>
      <c r="H197" s="33"/>
    </row>
    <row r="198" ht="14.25" customHeight="1">
      <c r="A198" s="36"/>
      <c r="B198" s="36"/>
      <c r="C198" s="36"/>
      <c r="D198" s="36"/>
      <c r="E198" s="80" t="s">
        <v>86</v>
      </c>
      <c r="F198" s="80" t="s">
        <v>87</v>
      </c>
      <c r="G198" s="36"/>
      <c r="H198" s="36"/>
    </row>
    <row r="199" ht="14.25" customHeight="1">
      <c r="A199" s="81">
        <v>43521.8127662037</v>
      </c>
      <c r="B199" s="69" t="s">
        <v>350</v>
      </c>
      <c r="C199" s="69" t="s">
        <v>350</v>
      </c>
      <c r="D199" s="81">
        <v>43521.416666666664</v>
      </c>
      <c r="E199" s="69" t="s">
        <v>84</v>
      </c>
      <c r="F199" s="69" t="s">
        <v>95</v>
      </c>
      <c r="G199" s="69" t="s">
        <v>61</v>
      </c>
      <c r="H199" s="69" t="s">
        <v>61</v>
      </c>
    </row>
    <row r="200" ht="14.25" customHeight="1">
      <c r="A200" s="81">
        <v>43521.896516203706</v>
      </c>
      <c r="B200" s="69" t="s">
        <v>350</v>
      </c>
      <c r="C200" s="69" t="s">
        <v>350</v>
      </c>
      <c r="D200" s="81">
        <v>43482.0</v>
      </c>
      <c r="E200" s="69" t="s">
        <v>111</v>
      </c>
      <c r="F200" s="69" t="s">
        <v>125</v>
      </c>
      <c r="G200" s="69" t="s">
        <v>61</v>
      </c>
      <c r="H200" s="69" t="s">
        <v>61</v>
      </c>
    </row>
    <row r="201" ht="14.25" customHeight="1">
      <c r="A201" s="81">
        <v>43522.87155092593</v>
      </c>
      <c r="B201" s="69" t="s">
        <v>350</v>
      </c>
      <c r="C201" s="69" t="s">
        <v>350</v>
      </c>
      <c r="D201" s="81" t="s">
        <v>298</v>
      </c>
      <c r="E201" s="69" t="s">
        <v>102</v>
      </c>
      <c r="F201" s="69" t="s">
        <v>148</v>
      </c>
      <c r="G201" s="69" t="s">
        <v>61</v>
      </c>
      <c r="H201" s="69" t="s">
        <v>61</v>
      </c>
    </row>
    <row r="202" ht="14.25" customHeight="1">
      <c r="A202" s="81">
        <v>43523.60199074074</v>
      </c>
      <c r="B202" s="69" t="s">
        <v>350</v>
      </c>
      <c r="C202" s="69" t="s">
        <v>354</v>
      </c>
      <c r="D202" s="81">
        <v>43584.0</v>
      </c>
      <c r="E202" s="69" t="s">
        <v>84</v>
      </c>
      <c r="F202" s="69" t="s">
        <v>85</v>
      </c>
      <c r="G202" s="69" t="s">
        <v>61</v>
      </c>
      <c r="H202" s="69" t="s">
        <v>61</v>
      </c>
    </row>
    <row r="203" ht="14.25" customHeight="1">
      <c r="A203" s="81">
        <v>43525.75555555556</v>
      </c>
      <c r="B203" s="69" t="s">
        <v>350</v>
      </c>
      <c r="C203" s="69" t="s">
        <v>350</v>
      </c>
      <c r="D203" s="81" t="s">
        <v>298</v>
      </c>
      <c r="E203" s="69" t="s">
        <v>102</v>
      </c>
      <c r="F203" s="71"/>
      <c r="G203" s="69" t="s">
        <v>61</v>
      </c>
      <c r="H203" s="69" t="s">
        <v>61</v>
      </c>
    </row>
    <row r="204" ht="14.25" customHeight="1">
      <c r="A204" s="79">
        <v>43532.64136574074</v>
      </c>
      <c r="B204" s="70" t="s">
        <v>350</v>
      </c>
      <c r="C204" s="70" t="s">
        <v>355</v>
      </c>
      <c r="D204" s="79" t="s">
        <v>298</v>
      </c>
      <c r="E204" s="70" t="s">
        <v>84</v>
      </c>
      <c r="F204" s="70" t="s">
        <v>95</v>
      </c>
      <c r="G204" s="70" t="s">
        <v>122</v>
      </c>
      <c r="H204" s="70" t="s">
        <v>122</v>
      </c>
    </row>
    <row r="205" ht="14.25" customHeight="1">
      <c r="A205" s="36"/>
      <c r="B205" s="36"/>
      <c r="C205" s="36"/>
      <c r="D205" s="36"/>
      <c r="E205" s="80" t="s">
        <v>86</v>
      </c>
      <c r="F205" s="80" t="s">
        <v>87</v>
      </c>
      <c r="G205" s="36"/>
      <c r="H205" s="36"/>
    </row>
    <row r="206" ht="14.25" customHeight="1">
      <c r="A206" s="79">
        <v>43532.627592592595</v>
      </c>
      <c r="B206" s="70" t="s">
        <v>350</v>
      </c>
      <c r="C206" s="70" t="s">
        <v>353</v>
      </c>
      <c r="D206" s="79">
        <v>43527.208333333336</v>
      </c>
      <c r="E206" s="70" t="s">
        <v>123</v>
      </c>
      <c r="F206" s="70" t="s">
        <v>144</v>
      </c>
      <c r="G206" s="70" t="s">
        <v>61</v>
      </c>
      <c r="H206" s="70" t="s">
        <v>61</v>
      </c>
    </row>
    <row r="207" ht="14.25" customHeight="1">
      <c r="A207" s="81">
        <v>43532.685277777775</v>
      </c>
      <c r="B207" s="69" t="s">
        <v>350</v>
      </c>
      <c r="C207" s="69" t="s">
        <v>350</v>
      </c>
      <c r="D207" s="81">
        <v>43517.125</v>
      </c>
      <c r="E207" s="69" t="s">
        <v>123</v>
      </c>
      <c r="F207" s="69" t="s">
        <v>124</v>
      </c>
      <c r="G207" s="69" t="s">
        <v>61</v>
      </c>
      <c r="H207" s="69" t="s">
        <v>61</v>
      </c>
    </row>
    <row r="208" ht="14.25" customHeight="1">
      <c r="A208" s="81">
        <v>43532.87716435185</v>
      </c>
      <c r="B208" s="69" t="s">
        <v>350</v>
      </c>
      <c r="C208" s="69" t="s">
        <v>350</v>
      </c>
      <c r="D208" s="81">
        <v>43532.0</v>
      </c>
      <c r="E208" s="69" t="s">
        <v>102</v>
      </c>
      <c r="F208" s="69" t="s">
        <v>148</v>
      </c>
      <c r="G208" s="69" t="s">
        <v>61</v>
      </c>
      <c r="H208" s="69" t="s">
        <v>61</v>
      </c>
    </row>
    <row r="209" ht="14.25" customHeight="1">
      <c r="A209" s="81">
        <v>43537.62061342593</v>
      </c>
      <c r="B209" s="69" t="s">
        <v>350</v>
      </c>
      <c r="C209" s="69" t="s">
        <v>350</v>
      </c>
      <c r="D209" s="81" t="s">
        <v>298</v>
      </c>
      <c r="E209" s="69" t="s">
        <v>92</v>
      </c>
      <c r="F209" s="69" t="s">
        <v>93</v>
      </c>
      <c r="G209" s="69" t="s">
        <v>119</v>
      </c>
      <c r="H209" s="69" t="s">
        <v>119</v>
      </c>
    </row>
    <row r="210" ht="14.25" customHeight="1">
      <c r="A210" s="79">
        <v>43544.64840277778</v>
      </c>
      <c r="B210" s="70" t="s">
        <v>350</v>
      </c>
      <c r="C210" s="70" t="s">
        <v>350</v>
      </c>
      <c r="D210" s="79" t="s">
        <v>298</v>
      </c>
      <c r="E210" s="70" t="s">
        <v>84</v>
      </c>
      <c r="F210" s="70" t="s">
        <v>95</v>
      </c>
      <c r="G210" s="70" t="s">
        <v>61</v>
      </c>
      <c r="H210" s="70" t="s">
        <v>61</v>
      </c>
    </row>
    <row r="211" ht="14.25" customHeight="1">
      <c r="A211" s="36"/>
      <c r="B211" s="36"/>
      <c r="C211" s="36"/>
      <c r="D211" s="36"/>
      <c r="E211" s="80" t="s">
        <v>100</v>
      </c>
      <c r="F211" s="80"/>
      <c r="G211" s="36"/>
      <c r="H211" s="36"/>
    </row>
    <row r="212" ht="14.25" customHeight="1">
      <c r="A212" s="81">
        <v>43549.790347222224</v>
      </c>
      <c r="B212" s="69" t="s">
        <v>350</v>
      </c>
      <c r="C212" s="69" t="s">
        <v>350</v>
      </c>
      <c r="D212" s="81" t="s">
        <v>298</v>
      </c>
      <c r="E212" s="69" t="s">
        <v>117</v>
      </c>
      <c r="F212" s="69" t="s">
        <v>180</v>
      </c>
      <c r="G212" s="69" t="s">
        <v>61</v>
      </c>
      <c r="H212" s="69" t="s">
        <v>61</v>
      </c>
    </row>
    <row r="213" ht="14.25" customHeight="1">
      <c r="A213" s="81">
        <v>43566.868576388886</v>
      </c>
      <c r="B213" s="69" t="s">
        <v>350</v>
      </c>
      <c r="C213" s="69" t="s">
        <v>350</v>
      </c>
      <c r="D213" s="81" t="s">
        <v>298</v>
      </c>
      <c r="E213" s="69" t="s">
        <v>84</v>
      </c>
      <c r="F213" s="69" t="s">
        <v>95</v>
      </c>
      <c r="G213" s="69" t="s">
        <v>61</v>
      </c>
      <c r="H213" s="69" t="s">
        <v>61</v>
      </c>
    </row>
    <row r="214" ht="14.25" customHeight="1">
      <c r="A214" s="79">
        <v>43567.679710648146</v>
      </c>
      <c r="B214" s="70" t="s">
        <v>350</v>
      </c>
      <c r="C214" s="70" t="s">
        <v>350</v>
      </c>
      <c r="D214" s="79" t="s">
        <v>298</v>
      </c>
      <c r="E214" s="70" t="s">
        <v>86</v>
      </c>
      <c r="F214" s="70" t="s">
        <v>87</v>
      </c>
      <c r="G214" s="70" t="s">
        <v>61</v>
      </c>
      <c r="H214" s="70" t="s">
        <v>61</v>
      </c>
    </row>
    <row r="215" ht="14.25" customHeight="1">
      <c r="A215" s="81">
        <v>43585.66986111111</v>
      </c>
      <c r="B215" s="69" t="s">
        <v>350</v>
      </c>
      <c r="C215" s="69" t="s">
        <v>350</v>
      </c>
      <c r="D215" s="81" t="s">
        <v>298</v>
      </c>
      <c r="E215" s="69" t="s">
        <v>84</v>
      </c>
      <c r="F215" s="69" t="s">
        <v>85</v>
      </c>
      <c r="G215" s="69" t="s">
        <v>61</v>
      </c>
      <c r="H215" s="69" t="s">
        <v>61</v>
      </c>
    </row>
    <row r="216" ht="14.25" customHeight="1">
      <c r="A216" s="86">
        <v>43588.0</v>
      </c>
      <c r="B216" s="82" t="s">
        <v>350</v>
      </c>
      <c r="C216" s="82" t="s">
        <v>350</v>
      </c>
      <c r="D216" s="86">
        <v>43586.0</v>
      </c>
      <c r="E216" s="82" t="s">
        <v>102</v>
      </c>
      <c r="F216" s="82" t="s">
        <v>148</v>
      </c>
      <c r="G216" s="82" t="s">
        <v>61</v>
      </c>
      <c r="H216" s="82" t="s">
        <v>61</v>
      </c>
    </row>
    <row r="217" ht="14.25" customHeight="1">
      <c r="A217" s="83">
        <v>43591.0</v>
      </c>
      <c r="B217" s="80" t="s">
        <v>350</v>
      </c>
      <c r="C217" s="80" t="s">
        <v>350</v>
      </c>
      <c r="D217" s="83">
        <v>43591.0</v>
      </c>
      <c r="E217" s="80" t="s">
        <v>129</v>
      </c>
      <c r="F217" s="80" t="s">
        <v>147</v>
      </c>
      <c r="G217" s="80" t="s">
        <v>61</v>
      </c>
      <c r="H217" s="80" t="s">
        <v>61</v>
      </c>
    </row>
    <row r="218" ht="14.25" customHeight="1">
      <c r="A218" s="79">
        <v>43592.55646990741</v>
      </c>
      <c r="B218" s="70" t="s">
        <v>350</v>
      </c>
      <c r="C218" s="70" t="s">
        <v>350</v>
      </c>
      <c r="D218" s="79" t="s">
        <v>298</v>
      </c>
      <c r="E218" s="70" t="s">
        <v>92</v>
      </c>
      <c r="F218" s="70" t="s">
        <v>93</v>
      </c>
      <c r="G218" s="70" t="s">
        <v>119</v>
      </c>
      <c r="H218" s="70" t="s">
        <v>119</v>
      </c>
    </row>
    <row r="219" ht="14.25" customHeight="1">
      <c r="A219" s="36"/>
      <c r="B219" s="36"/>
      <c r="C219" s="36"/>
      <c r="D219" s="36"/>
      <c r="E219" s="80" t="s">
        <v>84</v>
      </c>
      <c r="F219" s="80" t="s">
        <v>95</v>
      </c>
      <c r="G219" s="36"/>
      <c r="H219" s="36"/>
    </row>
    <row r="220" ht="14.25" customHeight="1">
      <c r="A220" s="81">
        <v>43593.64681712963</v>
      </c>
      <c r="B220" s="71" t="s">
        <v>350</v>
      </c>
      <c r="C220" s="71" t="s">
        <v>350</v>
      </c>
      <c r="D220" s="81" t="s">
        <v>298</v>
      </c>
      <c r="E220" s="69" t="s">
        <v>84</v>
      </c>
      <c r="F220" s="69" t="s">
        <v>95</v>
      </c>
      <c r="G220" s="69" t="s">
        <v>119</v>
      </c>
      <c r="H220" s="69" t="s">
        <v>119</v>
      </c>
    </row>
    <row r="221" ht="14.25" customHeight="1">
      <c r="A221" s="83">
        <v>43594.0</v>
      </c>
      <c r="B221" s="85" t="s">
        <v>350</v>
      </c>
      <c r="C221" s="85" t="s">
        <v>350</v>
      </c>
      <c r="D221" s="83">
        <v>42005.0</v>
      </c>
      <c r="E221" s="80" t="s">
        <v>105</v>
      </c>
      <c r="F221" s="80" t="s">
        <v>107</v>
      </c>
      <c r="G221" s="80" t="s">
        <v>119</v>
      </c>
      <c r="H221" s="80" t="s">
        <v>119</v>
      </c>
    </row>
    <row r="222" ht="14.25" customHeight="1">
      <c r="A222" s="79">
        <v>43600.83662037037</v>
      </c>
      <c r="B222" s="70" t="s">
        <v>350</v>
      </c>
      <c r="C222" s="70" t="s">
        <v>350</v>
      </c>
      <c r="D222" s="79">
        <v>43542.375</v>
      </c>
      <c r="E222" s="70" t="s">
        <v>84</v>
      </c>
      <c r="F222" s="70" t="s">
        <v>95</v>
      </c>
      <c r="G222" s="70" t="s">
        <v>61</v>
      </c>
      <c r="H222" s="70" t="s">
        <v>61</v>
      </c>
    </row>
    <row r="223" ht="14.25" customHeight="1">
      <c r="A223" s="36"/>
      <c r="B223" s="36"/>
      <c r="C223" s="36"/>
      <c r="D223" s="36"/>
      <c r="E223" s="80" t="s">
        <v>86</v>
      </c>
      <c r="F223" s="80" t="s">
        <v>87</v>
      </c>
      <c r="G223" s="36"/>
      <c r="H223" s="36"/>
    </row>
    <row r="224" ht="14.25" customHeight="1">
      <c r="A224" s="83">
        <v>43602.0</v>
      </c>
      <c r="B224" s="80" t="s">
        <v>350</v>
      </c>
      <c r="C224" s="80" t="s">
        <v>356</v>
      </c>
      <c r="D224" s="83">
        <v>43521.0</v>
      </c>
      <c r="E224" s="80" t="s">
        <v>281</v>
      </c>
      <c r="F224" s="80" t="s">
        <v>93</v>
      </c>
      <c r="G224" s="80" t="s">
        <v>61</v>
      </c>
      <c r="H224" s="80" t="s">
        <v>61</v>
      </c>
    </row>
    <row r="225" ht="14.25" customHeight="1">
      <c r="A225" s="81">
        <v>43605.71810185185</v>
      </c>
      <c r="B225" s="69" t="s">
        <v>350</v>
      </c>
      <c r="C225" s="69" t="s">
        <v>350</v>
      </c>
      <c r="D225" s="81">
        <v>43602.520833333336</v>
      </c>
      <c r="E225" s="69" t="s">
        <v>84</v>
      </c>
      <c r="F225" s="71"/>
      <c r="G225" s="69" t="s">
        <v>61</v>
      </c>
      <c r="H225" s="69" t="s">
        <v>61</v>
      </c>
    </row>
    <row r="226" ht="14.25" customHeight="1">
      <c r="A226" s="79">
        <v>43608.77710648148</v>
      </c>
      <c r="B226" s="70" t="s">
        <v>350</v>
      </c>
      <c r="C226" s="70" t="s">
        <v>350</v>
      </c>
      <c r="D226" s="79">
        <v>43607.97083333333</v>
      </c>
      <c r="E226" s="70" t="s">
        <v>92</v>
      </c>
      <c r="F226" s="70" t="s">
        <v>93</v>
      </c>
      <c r="G226" s="70" t="s">
        <v>61</v>
      </c>
      <c r="H226" s="70" t="s">
        <v>61</v>
      </c>
    </row>
    <row r="227" ht="14.25" customHeight="1">
      <c r="A227" s="36"/>
      <c r="B227" s="36"/>
      <c r="C227" s="36"/>
      <c r="D227" s="36"/>
      <c r="E227" s="80" t="s">
        <v>123</v>
      </c>
      <c r="F227" s="80" t="s">
        <v>144</v>
      </c>
      <c r="G227" s="36"/>
      <c r="H227" s="36"/>
    </row>
    <row r="228" ht="14.25" customHeight="1">
      <c r="A228" s="79">
        <v>43608.837222222224</v>
      </c>
      <c r="B228" s="70" t="s">
        <v>350</v>
      </c>
      <c r="C228" s="70" t="s">
        <v>350</v>
      </c>
      <c r="D228" s="79">
        <v>43414.3125</v>
      </c>
      <c r="E228" s="70" t="s">
        <v>84</v>
      </c>
      <c r="F228" s="70" t="s">
        <v>99</v>
      </c>
      <c r="G228" s="70" t="s">
        <v>61</v>
      </c>
      <c r="H228" s="70" t="s">
        <v>61</v>
      </c>
    </row>
    <row r="229" ht="14.25" customHeight="1">
      <c r="A229" s="81">
        <v>43623.6941087963</v>
      </c>
      <c r="B229" s="69" t="s">
        <v>350</v>
      </c>
      <c r="C229" s="69" t="s">
        <v>350</v>
      </c>
      <c r="D229" s="81">
        <v>43620.0</v>
      </c>
      <c r="E229" s="69" t="s">
        <v>123</v>
      </c>
      <c r="F229" s="69" t="s">
        <v>124</v>
      </c>
      <c r="G229" s="69" t="s">
        <v>119</v>
      </c>
      <c r="H229" s="69" t="s">
        <v>119</v>
      </c>
    </row>
    <row r="230" ht="14.25" customHeight="1">
      <c r="A230" s="81">
        <v>43634.60870370371</v>
      </c>
      <c r="B230" s="69" t="s">
        <v>350</v>
      </c>
      <c r="C230" s="69" t="s">
        <v>357</v>
      </c>
      <c r="D230" s="81">
        <v>43619.833333333336</v>
      </c>
      <c r="E230" s="69" t="s">
        <v>92</v>
      </c>
      <c r="F230" s="69" t="s">
        <v>93</v>
      </c>
      <c r="G230" s="69" t="s">
        <v>119</v>
      </c>
      <c r="H230" s="69" t="s">
        <v>119</v>
      </c>
    </row>
    <row r="231" ht="14.25" customHeight="1">
      <c r="A231" s="83">
        <v>43643.0</v>
      </c>
      <c r="B231" s="80" t="s">
        <v>350</v>
      </c>
      <c r="C231" s="80" t="s">
        <v>354</v>
      </c>
      <c r="D231" s="83" t="s">
        <v>358</v>
      </c>
      <c r="E231" s="80" t="s">
        <v>115</v>
      </c>
      <c r="F231" s="80" t="s">
        <v>93</v>
      </c>
      <c r="G231" s="80" t="s">
        <v>61</v>
      </c>
      <c r="H231" s="80" t="s">
        <v>61</v>
      </c>
    </row>
    <row r="232" ht="14.25" customHeight="1">
      <c r="A232" s="81">
        <v>43647.83587962963</v>
      </c>
      <c r="B232" s="69" t="s">
        <v>350</v>
      </c>
      <c r="C232" s="69" t="s">
        <v>350</v>
      </c>
      <c r="D232" s="81">
        <v>43645.520949074074</v>
      </c>
      <c r="E232" s="69" t="s">
        <v>109</v>
      </c>
      <c r="F232" s="69" t="s">
        <v>93</v>
      </c>
      <c r="G232" s="69" t="s">
        <v>61</v>
      </c>
      <c r="H232" s="69" t="s">
        <v>61</v>
      </c>
    </row>
    <row r="233" ht="14.25" customHeight="1">
      <c r="A233" s="79">
        <v>43657.84100694444</v>
      </c>
      <c r="B233" s="70" t="s">
        <v>350</v>
      </c>
      <c r="C233" s="70" t="s">
        <v>350</v>
      </c>
      <c r="D233" s="79">
        <v>42382.0</v>
      </c>
      <c r="E233" s="70" t="s">
        <v>90</v>
      </c>
      <c r="F233" s="70" t="s">
        <v>99</v>
      </c>
      <c r="G233" s="70" t="s">
        <v>122</v>
      </c>
      <c r="H233" s="70" t="s">
        <v>122</v>
      </c>
    </row>
    <row r="234" ht="14.25" customHeight="1">
      <c r="A234" s="33"/>
      <c r="B234" s="33"/>
      <c r="C234" s="33"/>
      <c r="D234" s="33"/>
      <c r="E234" s="82" t="s">
        <v>123</v>
      </c>
      <c r="F234" s="33"/>
      <c r="G234" s="33"/>
      <c r="H234" s="33"/>
    </row>
    <row r="235" ht="14.25" customHeight="1">
      <c r="A235" s="36"/>
      <c r="B235" s="36"/>
      <c r="C235" s="36"/>
      <c r="D235" s="36"/>
      <c r="E235" s="80" t="s">
        <v>359</v>
      </c>
      <c r="F235" s="36"/>
      <c r="G235" s="36"/>
      <c r="H235" s="36"/>
    </row>
    <row r="236" ht="14.25" customHeight="1">
      <c r="A236" s="81">
        <v>43658.731990740744</v>
      </c>
      <c r="B236" s="69" t="s">
        <v>350</v>
      </c>
      <c r="C236" s="69" t="s">
        <v>350</v>
      </c>
      <c r="D236" s="81">
        <v>43654.0</v>
      </c>
      <c r="E236" s="69" t="s">
        <v>84</v>
      </c>
      <c r="F236" s="71"/>
      <c r="G236" s="69" t="s">
        <v>61</v>
      </c>
      <c r="H236" s="69" t="s">
        <v>61</v>
      </c>
    </row>
    <row r="237" ht="14.25" customHeight="1">
      <c r="A237" s="79">
        <v>43668.685625</v>
      </c>
      <c r="B237" s="70" t="s">
        <v>350</v>
      </c>
      <c r="C237" s="70" t="s">
        <v>354</v>
      </c>
      <c r="D237" s="79">
        <v>43666.479166666664</v>
      </c>
      <c r="E237" s="70" t="s">
        <v>92</v>
      </c>
      <c r="F237" s="70" t="s">
        <v>93</v>
      </c>
      <c r="G237" s="70" t="s">
        <v>61</v>
      </c>
      <c r="H237" s="70" t="s">
        <v>61</v>
      </c>
    </row>
    <row r="238" ht="14.25" customHeight="1">
      <c r="A238" s="83"/>
      <c r="B238" s="80"/>
      <c r="C238" s="80"/>
      <c r="D238" s="83"/>
      <c r="E238" s="80" t="s">
        <v>84</v>
      </c>
      <c r="F238" s="80" t="s">
        <v>95</v>
      </c>
      <c r="G238" s="80" t="s">
        <v>119</v>
      </c>
      <c r="H238" s="80" t="s">
        <v>119</v>
      </c>
    </row>
    <row r="239" ht="14.25" customHeight="1">
      <c r="A239" s="81">
        <v>43668.708761574075</v>
      </c>
      <c r="B239" s="69" t="s">
        <v>350</v>
      </c>
      <c r="C239" s="69" t="s">
        <v>354</v>
      </c>
      <c r="D239" s="81">
        <v>43666.75</v>
      </c>
      <c r="E239" s="69" t="s">
        <v>123</v>
      </c>
      <c r="F239" s="69" t="s">
        <v>144</v>
      </c>
      <c r="G239" s="69" t="s">
        <v>61</v>
      </c>
      <c r="H239" s="69" t="s">
        <v>61</v>
      </c>
    </row>
    <row r="240" ht="14.25" customHeight="1">
      <c r="A240" s="81">
        <v>43679.88997685185</v>
      </c>
      <c r="B240" s="69" t="s">
        <v>350</v>
      </c>
      <c r="C240" s="69" t="s">
        <v>350</v>
      </c>
      <c r="D240" s="81">
        <v>43679.57986111111</v>
      </c>
      <c r="E240" s="69" t="s">
        <v>360</v>
      </c>
      <c r="F240" s="71"/>
      <c r="G240" s="69" t="s">
        <v>61</v>
      </c>
      <c r="H240" s="69" t="s">
        <v>61</v>
      </c>
    </row>
    <row r="241" ht="14.25" customHeight="1">
      <c r="A241" s="79">
        <v>43690.61846064815</v>
      </c>
      <c r="B241" s="70" t="s">
        <v>350</v>
      </c>
      <c r="C241" s="70" t="s">
        <v>350</v>
      </c>
      <c r="D241" s="79">
        <v>43642.583333333336</v>
      </c>
      <c r="E241" s="70" t="s">
        <v>84</v>
      </c>
      <c r="F241" s="70" t="s">
        <v>95</v>
      </c>
      <c r="G241" s="70" t="s">
        <v>61</v>
      </c>
      <c r="H241" s="70" t="s">
        <v>61</v>
      </c>
    </row>
    <row r="242" ht="14.25" customHeight="1">
      <c r="A242" s="79">
        <v>43705.84700231482</v>
      </c>
      <c r="B242" s="70" t="s">
        <v>350</v>
      </c>
      <c r="C242" s="70" t="s">
        <v>361</v>
      </c>
      <c r="D242" s="79">
        <v>43705.0</v>
      </c>
      <c r="E242" s="70" t="s">
        <v>92</v>
      </c>
      <c r="F242" s="70" t="s">
        <v>104</v>
      </c>
      <c r="G242" s="70" t="s">
        <v>119</v>
      </c>
      <c r="H242" s="70" t="s">
        <v>119</v>
      </c>
    </row>
    <row r="243" ht="14.25" customHeight="1">
      <c r="A243" s="79">
        <v>43710.64298611111</v>
      </c>
      <c r="B243" s="70" t="s">
        <v>350</v>
      </c>
      <c r="C243" s="70" t="s">
        <v>362</v>
      </c>
      <c r="D243" s="79">
        <v>43706.458333333336</v>
      </c>
      <c r="E243" s="70" t="s">
        <v>84</v>
      </c>
      <c r="F243" s="70" t="s">
        <v>94</v>
      </c>
      <c r="G243" s="70" t="s">
        <v>61</v>
      </c>
      <c r="H243" s="70" t="s">
        <v>61</v>
      </c>
    </row>
    <row r="244" ht="14.25" customHeight="1">
      <c r="A244" s="33"/>
      <c r="B244" s="33"/>
      <c r="C244" s="33"/>
      <c r="D244" s="33"/>
      <c r="E244" s="82" t="s">
        <v>84</v>
      </c>
      <c r="F244" s="82" t="s">
        <v>85</v>
      </c>
      <c r="G244" s="33"/>
      <c r="H244" s="33"/>
    </row>
    <row r="245" ht="14.25" customHeight="1">
      <c r="A245" s="36"/>
      <c r="B245" s="36"/>
      <c r="C245" s="36"/>
      <c r="D245" s="36"/>
      <c r="E245" s="80" t="s">
        <v>84</v>
      </c>
      <c r="F245" s="80" t="s">
        <v>95</v>
      </c>
      <c r="G245" s="36"/>
      <c r="H245" s="36"/>
    </row>
    <row r="246" ht="14.25" customHeight="1">
      <c r="A246" s="81">
        <v>43712.64525462963</v>
      </c>
      <c r="B246" s="69" t="s">
        <v>350</v>
      </c>
      <c r="C246" s="69" t="s">
        <v>353</v>
      </c>
      <c r="D246" s="81">
        <v>43708.604166666664</v>
      </c>
      <c r="E246" s="69" t="s">
        <v>92</v>
      </c>
      <c r="F246" s="69" t="s">
        <v>113</v>
      </c>
      <c r="G246" s="69" t="s">
        <v>61</v>
      </c>
      <c r="H246" s="69" t="s">
        <v>61</v>
      </c>
    </row>
    <row r="247" ht="14.25" customHeight="1">
      <c r="A247" s="79">
        <v>43714.89512731481</v>
      </c>
      <c r="B247" s="70" t="s">
        <v>350</v>
      </c>
      <c r="C247" s="70" t="s">
        <v>350</v>
      </c>
      <c r="D247" s="79">
        <v>43710.666666666664</v>
      </c>
      <c r="E247" s="70" t="s">
        <v>84</v>
      </c>
      <c r="F247" s="70" t="s">
        <v>85</v>
      </c>
      <c r="G247" s="70" t="s">
        <v>61</v>
      </c>
      <c r="H247" s="70" t="s">
        <v>61</v>
      </c>
    </row>
    <row r="248" ht="14.25" customHeight="1">
      <c r="A248" s="36"/>
      <c r="B248" s="36"/>
      <c r="C248" s="36"/>
      <c r="D248" s="36"/>
      <c r="E248" s="80" t="s">
        <v>86</v>
      </c>
      <c r="F248" s="80" t="s">
        <v>87</v>
      </c>
      <c r="G248" s="36"/>
      <c r="H248" s="36"/>
    </row>
    <row r="249" ht="14.25" customHeight="1">
      <c r="A249" s="81">
        <v>43717.69616898148</v>
      </c>
      <c r="B249" s="69" t="s">
        <v>350</v>
      </c>
      <c r="C249" s="69" t="s">
        <v>350</v>
      </c>
      <c r="D249" s="81">
        <v>40064.08545138889</v>
      </c>
      <c r="E249" s="69" t="s">
        <v>102</v>
      </c>
      <c r="F249" s="69" t="s">
        <v>363</v>
      </c>
      <c r="G249" s="69" t="s">
        <v>61</v>
      </c>
      <c r="H249" s="69" t="s">
        <v>61</v>
      </c>
    </row>
    <row r="250" ht="14.25" customHeight="1">
      <c r="A250" s="81">
        <v>43718.7665625</v>
      </c>
      <c r="B250" s="69" t="s">
        <v>350</v>
      </c>
      <c r="C250" s="69" t="s">
        <v>350</v>
      </c>
      <c r="D250" s="81">
        <v>43717.125</v>
      </c>
      <c r="E250" s="69" t="s">
        <v>84</v>
      </c>
      <c r="F250" s="69" t="s">
        <v>95</v>
      </c>
      <c r="G250" s="69" t="s">
        <v>119</v>
      </c>
      <c r="H250" s="69" t="s">
        <v>119</v>
      </c>
    </row>
    <row r="251" ht="14.25" customHeight="1">
      <c r="A251" s="79">
        <v>43724.6896875</v>
      </c>
      <c r="B251" s="70" t="s">
        <v>350</v>
      </c>
      <c r="C251" s="70" t="s">
        <v>350</v>
      </c>
      <c r="D251" s="79">
        <v>43724.458333333336</v>
      </c>
      <c r="E251" s="70" t="s">
        <v>117</v>
      </c>
      <c r="F251" s="70" t="s">
        <v>146</v>
      </c>
      <c r="G251" s="70" t="s">
        <v>61</v>
      </c>
      <c r="H251" s="70" t="s">
        <v>61</v>
      </c>
    </row>
    <row r="252" ht="14.25" customHeight="1">
      <c r="A252" s="36"/>
      <c r="B252" s="36"/>
      <c r="C252" s="36"/>
      <c r="D252" s="36"/>
      <c r="E252" s="80" t="s">
        <v>117</v>
      </c>
      <c r="F252" s="80" t="s">
        <v>118</v>
      </c>
      <c r="G252" s="36"/>
      <c r="H252" s="36"/>
    </row>
    <row r="253" ht="14.25" customHeight="1">
      <c r="A253" s="81">
        <v>43725.75603009259</v>
      </c>
      <c r="B253" s="69" t="s">
        <v>350</v>
      </c>
      <c r="C253" s="69" t="s">
        <v>350</v>
      </c>
      <c r="D253" s="81">
        <v>43722.479166666664</v>
      </c>
      <c r="E253" s="69" t="s">
        <v>84</v>
      </c>
      <c r="F253" s="69" t="s">
        <v>85</v>
      </c>
      <c r="G253" s="69" t="s">
        <v>61</v>
      </c>
      <c r="H253" s="69" t="s">
        <v>61</v>
      </c>
    </row>
    <row r="254" ht="14.25" customHeight="1">
      <c r="A254" s="81">
        <v>43731.81972222222</v>
      </c>
      <c r="B254" s="69" t="s">
        <v>350</v>
      </c>
      <c r="C254" s="69" t="s">
        <v>350</v>
      </c>
      <c r="D254" s="81">
        <v>43729.6875</v>
      </c>
      <c r="E254" s="69" t="s">
        <v>115</v>
      </c>
      <c r="F254" s="71"/>
      <c r="G254" s="69" t="s">
        <v>119</v>
      </c>
      <c r="H254" s="69" t="s">
        <v>119</v>
      </c>
    </row>
    <row r="255" ht="14.25" customHeight="1">
      <c r="A255" s="79">
        <v>43732.59679398148</v>
      </c>
      <c r="B255" s="70" t="s">
        <v>350</v>
      </c>
      <c r="C255" s="70" t="s">
        <v>350</v>
      </c>
      <c r="D255" s="79">
        <v>43721.868055555555</v>
      </c>
      <c r="E255" s="70" t="s">
        <v>84</v>
      </c>
      <c r="F255" s="70" t="s">
        <v>95</v>
      </c>
      <c r="G255" s="70" t="s">
        <v>61</v>
      </c>
      <c r="H255" s="70" t="s">
        <v>61</v>
      </c>
    </row>
    <row r="256" ht="14.25" customHeight="1">
      <c r="A256" s="36"/>
      <c r="B256" s="36"/>
      <c r="C256" s="36"/>
      <c r="D256" s="36"/>
      <c r="E256" s="80" t="s">
        <v>86</v>
      </c>
      <c r="F256" s="80" t="s">
        <v>364</v>
      </c>
      <c r="G256" s="36"/>
      <c r="H256" s="36"/>
    </row>
    <row r="257" ht="14.25" customHeight="1">
      <c r="A257" s="81">
        <v>43732.624375</v>
      </c>
      <c r="B257" s="69" t="s">
        <v>350</v>
      </c>
      <c r="C257" s="69" t="s">
        <v>350</v>
      </c>
      <c r="D257" s="81">
        <v>43731.256944444445</v>
      </c>
      <c r="E257" s="69" t="s">
        <v>365</v>
      </c>
      <c r="F257" s="69" t="s">
        <v>366</v>
      </c>
      <c r="G257" s="69" t="s">
        <v>119</v>
      </c>
      <c r="H257" s="69" t="s">
        <v>119</v>
      </c>
    </row>
    <row r="258" ht="14.25" customHeight="1">
      <c r="A258" s="79">
        <v>43732.66778935185</v>
      </c>
      <c r="B258" s="70" t="s">
        <v>367</v>
      </c>
      <c r="C258" s="70" t="s">
        <v>368</v>
      </c>
      <c r="D258" s="79">
        <v>43727.0</v>
      </c>
      <c r="E258" s="70" t="s">
        <v>92</v>
      </c>
      <c r="F258" s="70" t="s">
        <v>113</v>
      </c>
      <c r="G258" s="70" t="s">
        <v>61</v>
      </c>
      <c r="H258" s="70" t="s">
        <v>61</v>
      </c>
    </row>
    <row r="259" ht="14.25" customHeight="1">
      <c r="A259" s="36"/>
      <c r="B259" s="36"/>
      <c r="C259" s="36"/>
      <c r="D259" s="36"/>
      <c r="E259" s="80" t="s">
        <v>84</v>
      </c>
      <c r="F259" s="80" t="s">
        <v>85</v>
      </c>
      <c r="G259" s="36"/>
      <c r="H259" s="36"/>
    </row>
    <row r="260" ht="14.25" customHeight="1">
      <c r="A260" s="79">
        <v>43761.76684027778</v>
      </c>
      <c r="B260" s="70" t="s">
        <v>350</v>
      </c>
      <c r="C260" s="70" t="s">
        <v>350</v>
      </c>
      <c r="D260" s="79">
        <v>43759.25</v>
      </c>
      <c r="E260" s="70" t="s">
        <v>84</v>
      </c>
      <c r="F260" s="70" t="s">
        <v>95</v>
      </c>
      <c r="G260" s="70" t="s">
        <v>61</v>
      </c>
      <c r="H260" s="70" t="s">
        <v>61</v>
      </c>
    </row>
    <row r="261" ht="14.25" customHeight="1">
      <c r="A261" s="36"/>
      <c r="B261" s="36"/>
      <c r="C261" s="36"/>
      <c r="D261" s="36"/>
      <c r="E261" s="80" t="s">
        <v>86</v>
      </c>
      <c r="F261" s="80" t="s">
        <v>87</v>
      </c>
      <c r="G261" s="36"/>
      <c r="H261" s="36"/>
    </row>
    <row r="262" ht="14.25" customHeight="1">
      <c r="A262" s="81">
        <v>43762.66900462963</v>
      </c>
      <c r="B262" s="69" t="s">
        <v>350</v>
      </c>
      <c r="C262" s="69" t="s">
        <v>353</v>
      </c>
      <c r="D262" s="81">
        <v>43761.25</v>
      </c>
      <c r="E262" s="69" t="s">
        <v>84</v>
      </c>
      <c r="F262" s="69" t="s">
        <v>95</v>
      </c>
      <c r="G262" s="69" t="s">
        <v>110</v>
      </c>
      <c r="H262" s="69" t="s">
        <v>119</v>
      </c>
    </row>
    <row r="263" ht="14.25" customHeight="1">
      <c r="A263" s="83">
        <v>43773.0</v>
      </c>
      <c r="B263" s="80" t="s">
        <v>350</v>
      </c>
      <c r="C263" s="80" t="s">
        <v>355</v>
      </c>
      <c r="D263" s="83">
        <v>43770.0</v>
      </c>
      <c r="E263" s="80" t="s">
        <v>92</v>
      </c>
      <c r="F263" s="80" t="s">
        <v>93</v>
      </c>
      <c r="G263" s="80" t="s">
        <v>61</v>
      </c>
      <c r="H263" s="80" t="s">
        <v>61</v>
      </c>
    </row>
    <row r="264" ht="14.25" customHeight="1">
      <c r="A264" s="79">
        <v>43776.62924768519</v>
      </c>
      <c r="B264" s="70" t="s">
        <v>350</v>
      </c>
      <c r="C264" s="70" t="s">
        <v>355</v>
      </c>
      <c r="D264" s="79">
        <v>43775.083333333336</v>
      </c>
      <c r="E264" s="70" t="s">
        <v>92</v>
      </c>
      <c r="F264" s="70" t="s">
        <v>93</v>
      </c>
      <c r="G264" s="70" t="s">
        <v>61</v>
      </c>
      <c r="H264" s="70" t="s">
        <v>61</v>
      </c>
    </row>
    <row r="265" ht="14.25" customHeight="1">
      <c r="A265" s="36"/>
      <c r="B265" s="36"/>
      <c r="C265" s="36"/>
      <c r="D265" s="36"/>
      <c r="E265" s="80" t="s">
        <v>123</v>
      </c>
      <c r="F265" s="80" t="s">
        <v>124</v>
      </c>
      <c r="G265" s="36"/>
      <c r="H265" s="36"/>
    </row>
    <row r="266" ht="14.25" customHeight="1">
      <c r="A266" s="79">
        <v>43782.64949074074</v>
      </c>
      <c r="B266" s="70" t="s">
        <v>350</v>
      </c>
      <c r="C266" s="70" t="s">
        <v>355</v>
      </c>
      <c r="D266" s="79">
        <v>43658.041666666664</v>
      </c>
      <c r="E266" s="70" t="s">
        <v>123</v>
      </c>
      <c r="F266" s="70" t="s">
        <v>144</v>
      </c>
      <c r="G266" s="70" t="s">
        <v>119</v>
      </c>
      <c r="H266" s="70" t="s">
        <v>119</v>
      </c>
    </row>
    <row r="267" ht="14.25" customHeight="1">
      <c r="A267" s="36"/>
      <c r="B267" s="36"/>
      <c r="C267" s="36"/>
      <c r="D267" s="36"/>
      <c r="E267" s="80" t="s">
        <v>86</v>
      </c>
      <c r="F267" s="80" t="s">
        <v>87</v>
      </c>
      <c r="G267" s="36"/>
      <c r="H267" s="36"/>
    </row>
    <row r="268" ht="14.25" customHeight="1">
      <c r="A268" s="79">
        <v>43784.66090277778</v>
      </c>
      <c r="B268" s="70" t="s">
        <v>350</v>
      </c>
      <c r="C268" s="70" t="s">
        <v>350</v>
      </c>
      <c r="D268" s="79">
        <v>43770.0</v>
      </c>
      <c r="E268" s="70" t="s">
        <v>86</v>
      </c>
      <c r="F268" s="70" t="s">
        <v>87</v>
      </c>
      <c r="G268" s="70" t="s">
        <v>122</v>
      </c>
      <c r="H268" s="70" t="s">
        <v>122</v>
      </c>
    </row>
    <row r="269" ht="14.25" customHeight="1">
      <c r="A269" s="79">
        <v>43798.641226851854</v>
      </c>
      <c r="B269" s="70" t="s">
        <v>350</v>
      </c>
      <c r="C269" s="70" t="s">
        <v>350</v>
      </c>
      <c r="D269" s="79">
        <v>43791.083333333336</v>
      </c>
      <c r="E269" s="70" t="s">
        <v>123</v>
      </c>
      <c r="F269" s="70" t="s">
        <v>124</v>
      </c>
      <c r="G269" s="70" t="s">
        <v>61</v>
      </c>
      <c r="H269" s="70" t="s">
        <v>61</v>
      </c>
    </row>
    <row r="270" ht="14.25" customHeight="1">
      <c r="A270" s="36"/>
      <c r="B270" s="36"/>
      <c r="C270" s="36"/>
      <c r="D270" s="36"/>
      <c r="E270" s="80" t="s">
        <v>92</v>
      </c>
      <c r="F270" s="80" t="s">
        <v>93</v>
      </c>
      <c r="G270" s="36"/>
      <c r="H270" s="36"/>
    </row>
    <row r="271" ht="14.25" customHeight="1">
      <c r="A271" s="79">
        <v>43798.83420138889</v>
      </c>
      <c r="B271" s="70" t="s">
        <v>350</v>
      </c>
      <c r="C271" s="70" t="s">
        <v>369</v>
      </c>
      <c r="D271" s="79">
        <v>43790.54375</v>
      </c>
      <c r="E271" s="70" t="s">
        <v>92</v>
      </c>
      <c r="F271" s="70" t="s">
        <v>104</v>
      </c>
      <c r="G271" s="70" t="s">
        <v>119</v>
      </c>
      <c r="H271" s="70" t="s">
        <v>119</v>
      </c>
    </row>
    <row r="272" ht="14.25" customHeight="1">
      <c r="A272" s="33"/>
      <c r="B272" s="33"/>
      <c r="C272" s="33"/>
      <c r="D272" s="33"/>
      <c r="E272" s="82" t="s">
        <v>123</v>
      </c>
      <c r="F272" s="82" t="s">
        <v>124</v>
      </c>
      <c r="G272" s="33"/>
      <c r="H272" s="33"/>
    </row>
    <row r="273" ht="14.25" customHeight="1">
      <c r="A273" s="36"/>
      <c r="B273" s="36"/>
      <c r="C273" s="36"/>
      <c r="D273" s="36"/>
      <c r="E273" s="80" t="s">
        <v>90</v>
      </c>
      <c r="F273" s="85"/>
      <c r="G273" s="36"/>
      <c r="H273" s="36"/>
    </row>
    <row r="274" ht="14.25" customHeight="1">
      <c r="A274" s="81">
        <v>43809.73771990741</v>
      </c>
      <c r="B274" s="69" t="s">
        <v>350</v>
      </c>
      <c r="C274" s="69" t="s">
        <v>350</v>
      </c>
      <c r="D274" s="81">
        <v>43808.416666666664</v>
      </c>
      <c r="E274" s="69" t="s">
        <v>84</v>
      </c>
      <c r="F274" s="69" t="s">
        <v>85</v>
      </c>
      <c r="G274" s="69" t="s">
        <v>61</v>
      </c>
      <c r="H274" s="69" t="s">
        <v>61</v>
      </c>
    </row>
    <row r="275" ht="14.25" customHeight="1">
      <c r="A275" s="79">
        <v>43809.86989583333</v>
      </c>
      <c r="B275" s="70" t="s">
        <v>350</v>
      </c>
      <c r="C275" s="70" t="s">
        <v>361</v>
      </c>
      <c r="D275" s="79">
        <v>43798.416666666664</v>
      </c>
      <c r="E275" s="70" t="s">
        <v>84</v>
      </c>
      <c r="F275" s="70" t="s">
        <v>94</v>
      </c>
      <c r="G275" s="70" t="s">
        <v>61</v>
      </c>
      <c r="H275" s="70" t="s">
        <v>61</v>
      </c>
    </row>
    <row r="276" ht="14.25" customHeight="1">
      <c r="A276" s="33"/>
      <c r="B276" s="33"/>
      <c r="C276" s="33"/>
      <c r="D276" s="33"/>
      <c r="E276" s="82" t="s">
        <v>281</v>
      </c>
      <c r="F276" s="82" t="s">
        <v>279</v>
      </c>
      <c r="G276" s="33"/>
      <c r="H276" s="33"/>
    </row>
    <row r="277" ht="14.25" customHeight="1">
      <c r="A277" s="36"/>
      <c r="B277" s="36"/>
      <c r="C277" s="36"/>
      <c r="D277" s="36"/>
      <c r="E277" s="80" t="s">
        <v>241</v>
      </c>
      <c r="F277" s="80" t="s">
        <v>370</v>
      </c>
      <c r="G277" s="36"/>
      <c r="H277" s="36"/>
    </row>
    <row r="278" ht="14.25" customHeight="1">
      <c r="A278" s="81">
        <v>43810.61869212963</v>
      </c>
      <c r="B278" s="69" t="s">
        <v>350</v>
      </c>
      <c r="C278" s="69" t="s">
        <v>371</v>
      </c>
      <c r="D278" s="81">
        <v>43808.416666666664</v>
      </c>
      <c r="E278" s="69" t="s">
        <v>86</v>
      </c>
      <c r="F278" s="69" t="s">
        <v>87</v>
      </c>
      <c r="G278" s="69" t="s">
        <v>61</v>
      </c>
      <c r="H278" s="69" t="s">
        <v>61</v>
      </c>
    </row>
    <row r="279" ht="14.25" customHeight="1">
      <c r="A279" s="81">
        <v>43810.73600694445</v>
      </c>
      <c r="B279" s="69" t="s">
        <v>350</v>
      </c>
      <c r="C279" s="69" t="s">
        <v>351</v>
      </c>
      <c r="D279" s="81">
        <v>43797.583333333336</v>
      </c>
      <c r="E279" s="69" t="s">
        <v>84</v>
      </c>
      <c r="F279" s="69" t="s">
        <v>95</v>
      </c>
      <c r="G279" s="69" t="s">
        <v>61</v>
      </c>
      <c r="H279" s="69" t="s">
        <v>61</v>
      </c>
    </row>
    <row r="280" ht="14.25" customHeight="1">
      <c r="A280" s="79">
        <v>43810.84357638889</v>
      </c>
      <c r="B280" s="70" t="s">
        <v>350</v>
      </c>
      <c r="C280" s="70" t="s">
        <v>350</v>
      </c>
      <c r="D280" s="79">
        <v>43797.0</v>
      </c>
      <c r="E280" s="70" t="s">
        <v>88</v>
      </c>
      <c r="F280" s="70" t="s">
        <v>120</v>
      </c>
      <c r="G280" s="70" t="s">
        <v>61</v>
      </c>
      <c r="H280" s="70" t="s">
        <v>61</v>
      </c>
    </row>
    <row r="281" ht="14.25" customHeight="1">
      <c r="A281" s="36"/>
      <c r="B281" s="36"/>
      <c r="C281" s="36"/>
      <c r="D281" s="36"/>
      <c r="E281" s="80" t="s">
        <v>117</v>
      </c>
      <c r="F281" s="80" t="s">
        <v>118</v>
      </c>
      <c r="G281" s="36"/>
      <c r="H281" s="36"/>
    </row>
    <row r="282" ht="14.25" customHeight="1">
      <c r="A282" s="83">
        <v>43480.0</v>
      </c>
      <c r="B282" s="69" t="s">
        <v>372</v>
      </c>
      <c r="C282" s="70" t="s">
        <v>373</v>
      </c>
      <c r="D282" s="79">
        <v>43479.708333333336</v>
      </c>
      <c r="E282" s="80" t="s">
        <v>123</v>
      </c>
      <c r="F282" s="80" t="s">
        <v>124</v>
      </c>
      <c r="G282" s="80" t="s">
        <v>199</v>
      </c>
      <c r="H282" s="80" t="s">
        <v>122</v>
      </c>
    </row>
    <row r="283" ht="14.25" customHeight="1">
      <c r="A283" s="83">
        <v>43486.0</v>
      </c>
      <c r="B283" s="69" t="s">
        <v>372</v>
      </c>
      <c r="C283" s="69" t="s">
        <v>372</v>
      </c>
      <c r="D283" s="83">
        <v>43296.0</v>
      </c>
      <c r="E283" s="80" t="s">
        <v>111</v>
      </c>
      <c r="F283" s="80" t="s">
        <v>125</v>
      </c>
      <c r="G283" s="80" t="s">
        <v>61</v>
      </c>
      <c r="H283" s="80" t="s">
        <v>61</v>
      </c>
    </row>
    <row r="284" ht="14.25" customHeight="1">
      <c r="A284" s="81">
        <v>43525.65436342593</v>
      </c>
      <c r="B284" s="69" t="s">
        <v>372</v>
      </c>
      <c r="C284" s="69" t="s">
        <v>372</v>
      </c>
      <c r="D284" s="81">
        <v>43520.854166666664</v>
      </c>
      <c r="E284" s="69" t="s">
        <v>111</v>
      </c>
      <c r="F284" s="69" t="s">
        <v>112</v>
      </c>
      <c r="G284" s="69" t="s">
        <v>61</v>
      </c>
      <c r="H284" s="69" t="s">
        <v>61</v>
      </c>
    </row>
    <row r="285" ht="14.25" customHeight="1">
      <c r="A285" s="79">
        <v>43525.709756944445</v>
      </c>
      <c r="B285" s="70" t="s">
        <v>372</v>
      </c>
      <c r="C285" s="70" t="s">
        <v>374</v>
      </c>
      <c r="D285" s="79">
        <v>43500.645833333336</v>
      </c>
      <c r="E285" s="70" t="s">
        <v>92</v>
      </c>
      <c r="F285" s="70" t="s">
        <v>93</v>
      </c>
      <c r="G285" s="70" t="s">
        <v>205</v>
      </c>
      <c r="H285" s="70" t="s">
        <v>122</v>
      </c>
    </row>
    <row r="286" ht="14.25" customHeight="1">
      <c r="A286" s="81">
        <v>43536.703738425924</v>
      </c>
      <c r="B286" s="69" t="s">
        <v>372</v>
      </c>
      <c r="C286" s="69" t="s">
        <v>372</v>
      </c>
      <c r="D286" s="81">
        <v>43512.0</v>
      </c>
      <c r="E286" s="69" t="s">
        <v>102</v>
      </c>
      <c r="F286" s="69" t="s">
        <v>148</v>
      </c>
      <c r="G286" s="69" t="s">
        <v>155</v>
      </c>
      <c r="H286" s="69" t="s">
        <v>119</v>
      </c>
    </row>
    <row r="287" ht="14.25" customHeight="1">
      <c r="A287" s="83">
        <v>43550.0</v>
      </c>
      <c r="B287" s="80" t="s">
        <v>375</v>
      </c>
      <c r="C287" s="80" t="s">
        <v>376</v>
      </c>
      <c r="D287" s="79">
        <v>43541.375</v>
      </c>
      <c r="E287" s="80" t="s">
        <v>90</v>
      </c>
      <c r="F287" s="80" t="s">
        <v>96</v>
      </c>
      <c r="G287" s="80" t="s">
        <v>61</v>
      </c>
      <c r="H287" s="80" t="s">
        <v>61</v>
      </c>
    </row>
    <row r="288" ht="14.25" customHeight="1">
      <c r="A288" s="81">
        <v>43552.67475694444</v>
      </c>
      <c r="B288" s="69" t="s">
        <v>372</v>
      </c>
      <c r="C288" s="69" t="s">
        <v>372</v>
      </c>
      <c r="D288" s="81">
        <v>43547.875</v>
      </c>
      <c r="E288" s="69" t="s">
        <v>92</v>
      </c>
      <c r="F288" s="69" t="s">
        <v>93</v>
      </c>
      <c r="G288" s="69" t="s">
        <v>199</v>
      </c>
      <c r="H288" s="69" t="s">
        <v>122</v>
      </c>
    </row>
    <row r="289" ht="14.25" customHeight="1">
      <c r="A289" s="81">
        <v>43552.73709490741</v>
      </c>
      <c r="B289" s="69" t="s">
        <v>372</v>
      </c>
      <c r="C289" s="69" t="s">
        <v>372</v>
      </c>
      <c r="D289" s="81">
        <v>43542.0</v>
      </c>
      <c r="E289" s="69" t="s">
        <v>129</v>
      </c>
      <c r="F289" s="69" t="s">
        <v>189</v>
      </c>
      <c r="G289" s="69" t="s">
        <v>199</v>
      </c>
      <c r="H289" s="69" t="s">
        <v>122</v>
      </c>
    </row>
    <row r="290" ht="14.25" customHeight="1">
      <c r="A290" s="79">
        <v>43556.64747685185</v>
      </c>
      <c r="B290" s="70" t="s">
        <v>372</v>
      </c>
      <c r="C290" s="70" t="s">
        <v>372</v>
      </c>
      <c r="D290" s="79">
        <v>43550.666666666664</v>
      </c>
      <c r="E290" s="70" t="s">
        <v>86</v>
      </c>
      <c r="F290" s="70" t="s">
        <v>87</v>
      </c>
      <c r="G290" s="70" t="s">
        <v>119</v>
      </c>
      <c r="H290" s="70" t="s">
        <v>119</v>
      </c>
    </row>
    <row r="291" ht="14.25" customHeight="1">
      <c r="A291" s="33"/>
      <c r="B291" s="33"/>
      <c r="C291" s="33"/>
      <c r="D291" s="33"/>
      <c r="E291" s="82" t="s">
        <v>84</v>
      </c>
      <c r="F291" s="82" t="s">
        <v>95</v>
      </c>
      <c r="G291" s="33"/>
      <c r="H291" s="33"/>
    </row>
    <row r="292" ht="14.25" customHeight="1">
      <c r="A292" s="36"/>
      <c r="B292" s="36"/>
      <c r="C292" s="36"/>
      <c r="D292" s="36"/>
      <c r="E292" s="80" t="s">
        <v>123</v>
      </c>
      <c r="F292" s="80" t="s">
        <v>124</v>
      </c>
      <c r="G292" s="36"/>
      <c r="H292" s="36"/>
    </row>
    <row r="293" ht="14.25" customHeight="1">
      <c r="A293" s="79">
        <v>43557.67246527778</v>
      </c>
      <c r="B293" s="70" t="s">
        <v>342</v>
      </c>
      <c r="C293" s="70" t="s">
        <v>348</v>
      </c>
      <c r="D293" s="79">
        <v>43556.625</v>
      </c>
      <c r="E293" s="70" t="s">
        <v>92</v>
      </c>
      <c r="F293" s="70" t="s">
        <v>93</v>
      </c>
      <c r="G293" s="70" t="s">
        <v>61</v>
      </c>
      <c r="H293" s="70" t="s">
        <v>61</v>
      </c>
    </row>
    <row r="294" ht="14.25" customHeight="1">
      <c r="A294" s="36"/>
      <c r="B294" s="36"/>
      <c r="C294" s="36"/>
      <c r="D294" s="36"/>
      <c r="E294" s="80" t="s">
        <v>86</v>
      </c>
      <c r="F294" s="80" t="s">
        <v>183</v>
      </c>
      <c r="G294" s="36"/>
      <c r="H294" s="36"/>
    </row>
    <row r="295" ht="14.25" customHeight="1">
      <c r="A295" s="81">
        <v>43566.61037037037</v>
      </c>
      <c r="B295" s="69" t="s">
        <v>342</v>
      </c>
      <c r="C295" s="69" t="s">
        <v>377</v>
      </c>
      <c r="D295" s="81">
        <v>43563.604166666664</v>
      </c>
      <c r="E295" s="69" t="s">
        <v>115</v>
      </c>
      <c r="F295" s="69" t="s">
        <v>93</v>
      </c>
      <c r="G295" s="69" t="s">
        <v>61</v>
      </c>
      <c r="H295" s="69" t="s">
        <v>61</v>
      </c>
    </row>
    <row r="296" ht="14.25" customHeight="1">
      <c r="A296" s="79">
        <v>43571.62464120371</v>
      </c>
      <c r="B296" s="70" t="s">
        <v>331</v>
      </c>
      <c r="C296" s="70" t="s">
        <v>378</v>
      </c>
      <c r="D296" s="79">
        <v>43568.208333333336</v>
      </c>
      <c r="E296" s="70" t="s">
        <v>92</v>
      </c>
      <c r="F296" s="70" t="s">
        <v>93</v>
      </c>
      <c r="G296" s="70" t="s">
        <v>119</v>
      </c>
      <c r="H296" s="70" t="s">
        <v>119</v>
      </c>
    </row>
    <row r="297" ht="14.25" customHeight="1">
      <c r="A297" s="36"/>
      <c r="B297" s="36"/>
      <c r="C297" s="36"/>
      <c r="D297" s="36"/>
      <c r="E297" s="80" t="s">
        <v>84</v>
      </c>
      <c r="F297" s="80" t="s">
        <v>95</v>
      </c>
      <c r="G297" s="36"/>
      <c r="H297" s="36"/>
    </row>
    <row r="298" ht="14.25" customHeight="1">
      <c r="A298" s="79">
        <v>43586.687048611115</v>
      </c>
      <c r="B298" s="70" t="s">
        <v>372</v>
      </c>
      <c r="C298" s="70" t="s">
        <v>372</v>
      </c>
      <c r="D298" s="79">
        <v>43583.0</v>
      </c>
      <c r="E298" s="70" t="s">
        <v>130</v>
      </c>
      <c r="F298" s="70" t="s">
        <v>131</v>
      </c>
      <c r="G298" s="70" t="s">
        <v>61</v>
      </c>
      <c r="H298" s="70" t="s">
        <v>61</v>
      </c>
    </row>
    <row r="299" ht="14.25" customHeight="1">
      <c r="A299" s="36"/>
      <c r="B299" s="36"/>
      <c r="C299" s="36"/>
      <c r="D299" s="36"/>
      <c r="E299" s="80" t="s">
        <v>84</v>
      </c>
      <c r="F299" s="80"/>
      <c r="G299" s="36"/>
      <c r="H299" s="36"/>
    </row>
    <row r="300" ht="14.25" customHeight="1">
      <c r="A300" s="81">
        <v>43598.71890046296</v>
      </c>
      <c r="B300" s="69" t="s">
        <v>331</v>
      </c>
      <c r="C300" s="69" t="s">
        <v>333</v>
      </c>
      <c r="D300" s="81">
        <v>43590.0</v>
      </c>
      <c r="E300" s="69" t="s">
        <v>123</v>
      </c>
      <c r="F300" s="69" t="s">
        <v>124</v>
      </c>
      <c r="G300" s="69" t="s">
        <v>61</v>
      </c>
      <c r="H300" s="69" t="s">
        <v>61</v>
      </c>
    </row>
    <row r="301" ht="14.25" customHeight="1">
      <c r="A301" s="81">
        <v>43634.748773148145</v>
      </c>
      <c r="B301" s="69" t="s">
        <v>372</v>
      </c>
      <c r="C301" s="69" t="s">
        <v>373</v>
      </c>
      <c r="D301" s="81">
        <v>43632.666666666664</v>
      </c>
      <c r="E301" s="69" t="s">
        <v>92</v>
      </c>
      <c r="F301" s="69" t="s">
        <v>104</v>
      </c>
      <c r="G301" s="69" t="s">
        <v>61</v>
      </c>
      <c r="H301" s="69" t="s">
        <v>61</v>
      </c>
    </row>
    <row r="302" ht="14.25" customHeight="1">
      <c r="A302" s="79">
        <v>43636.76826388889</v>
      </c>
      <c r="B302" s="70" t="s">
        <v>372</v>
      </c>
      <c r="C302" s="70" t="s">
        <v>372</v>
      </c>
      <c r="D302" s="79">
        <v>43634.791666666664</v>
      </c>
      <c r="E302" s="70" t="s">
        <v>90</v>
      </c>
      <c r="F302" s="70" t="s">
        <v>138</v>
      </c>
      <c r="G302" s="70" t="s">
        <v>61</v>
      </c>
      <c r="H302" s="70" t="s">
        <v>61</v>
      </c>
    </row>
    <row r="303" ht="14.25" customHeight="1">
      <c r="A303" s="36"/>
      <c r="B303" s="36"/>
      <c r="C303" s="36"/>
      <c r="D303" s="36"/>
      <c r="E303" s="80" t="s">
        <v>86</v>
      </c>
      <c r="F303" s="80" t="s">
        <v>87</v>
      </c>
      <c r="G303" s="36"/>
      <c r="H303" s="36"/>
    </row>
    <row r="304" ht="14.25" customHeight="1">
      <c r="A304" s="81">
        <v>43644.88167824074</v>
      </c>
      <c r="B304" s="69" t="s">
        <v>375</v>
      </c>
      <c r="C304" s="69" t="s">
        <v>376</v>
      </c>
      <c r="D304" s="81">
        <v>43637.708333333336</v>
      </c>
      <c r="E304" s="69" t="s">
        <v>92</v>
      </c>
      <c r="F304" s="69" t="s">
        <v>93</v>
      </c>
      <c r="G304" s="69" t="s">
        <v>119</v>
      </c>
      <c r="H304" s="69" t="s">
        <v>119</v>
      </c>
    </row>
    <row r="305" ht="14.25" customHeight="1">
      <c r="A305" s="81">
        <v>43661.749502314815</v>
      </c>
      <c r="B305" s="69" t="s">
        <v>372</v>
      </c>
      <c r="C305" s="69" t="s">
        <v>372</v>
      </c>
      <c r="D305" s="81">
        <v>43659.66875</v>
      </c>
      <c r="E305" s="69" t="s">
        <v>92</v>
      </c>
      <c r="F305" s="69" t="s">
        <v>93</v>
      </c>
      <c r="G305" s="69" t="s">
        <v>61</v>
      </c>
      <c r="H305" s="69" t="s">
        <v>61</v>
      </c>
    </row>
    <row r="306" ht="14.25" customHeight="1">
      <c r="A306" s="81">
        <v>43663.64778935185</v>
      </c>
      <c r="B306" s="69" t="s">
        <v>372</v>
      </c>
      <c r="C306" s="69" t="s">
        <v>379</v>
      </c>
      <c r="D306" s="81">
        <v>43660.25208333333</v>
      </c>
      <c r="E306" s="69" t="s">
        <v>86</v>
      </c>
      <c r="F306" s="69" t="s">
        <v>183</v>
      </c>
      <c r="G306" s="69" t="s">
        <v>119</v>
      </c>
      <c r="H306" s="69" t="s">
        <v>119</v>
      </c>
    </row>
    <row r="307" ht="14.25" customHeight="1">
      <c r="A307" s="79">
        <v>43671.58168981481</v>
      </c>
      <c r="B307" s="70" t="s">
        <v>372</v>
      </c>
      <c r="C307" s="70" t="s">
        <v>372</v>
      </c>
      <c r="D307" s="79">
        <v>43671.041666666664</v>
      </c>
      <c r="E307" s="70" t="s">
        <v>86</v>
      </c>
      <c r="F307" s="70" t="s">
        <v>87</v>
      </c>
      <c r="G307" s="70" t="s">
        <v>61</v>
      </c>
      <c r="H307" s="70" t="s">
        <v>61</v>
      </c>
    </row>
    <row r="308" ht="14.25" customHeight="1">
      <c r="A308" s="36"/>
      <c r="B308" s="36"/>
      <c r="C308" s="36"/>
      <c r="D308" s="36"/>
      <c r="E308" s="80" t="s">
        <v>92</v>
      </c>
      <c r="F308" s="80" t="s">
        <v>93</v>
      </c>
      <c r="G308" s="36"/>
      <c r="H308" s="36"/>
    </row>
    <row r="309" ht="14.25" customHeight="1">
      <c r="A309" s="79">
        <v>43696.623090277775</v>
      </c>
      <c r="B309" s="70" t="s">
        <v>372</v>
      </c>
      <c r="C309" s="70" t="s">
        <v>380</v>
      </c>
      <c r="D309" s="79">
        <v>43695.21527777778</v>
      </c>
      <c r="E309" s="70" t="s">
        <v>84</v>
      </c>
      <c r="F309" s="70" t="s">
        <v>95</v>
      </c>
      <c r="G309" s="70" t="s">
        <v>61</v>
      </c>
      <c r="H309" s="70" t="s">
        <v>61</v>
      </c>
    </row>
    <row r="310" ht="14.25" customHeight="1">
      <c r="A310" s="36"/>
      <c r="B310" s="36"/>
      <c r="C310" s="36"/>
      <c r="D310" s="36"/>
      <c r="E310" s="80" t="s">
        <v>84</v>
      </c>
      <c r="F310" s="80" t="s">
        <v>94</v>
      </c>
      <c r="G310" s="36"/>
      <c r="H310" s="36"/>
    </row>
    <row r="311" ht="14.25" customHeight="1">
      <c r="A311" s="83">
        <v>43713.0</v>
      </c>
      <c r="B311" s="80" t="s">
        <v>372</v>
      </c>
      <c r="C311" s="80" t="s">
        <v>372</v>
      </c>
      <c r="D311" s="83">
        <v>43711.0</v>
      </c>
      <c r="E311" s="80" t="s">
        <v>92</v>
      </c>
      <c r="F311" s="80" t="s">
        <v>93</v>
      </c>
      <c r="G311" s="80" t="s">
        <v>61</v>
      </c>
      <c r="H311" s="80" t="s">
        <v>61</v>
      </c>
    </row>
    <row r="312" ht="14.25" customHeight="1">
      <c r="A312" s="79">
        <v>43724.73159722222</v>
      </c>
      <c r="B312" s="70" t="s">
        <v>372</v>
      </c>
      <c r="C312" s="70" t="s">
        <v>372</v>
      </c>
      <c r="D312" s="79">
        <v>43724.67313657407</v>
      </c>
      <c r="E312" s="70" t="s">
        <v>92</v>
      </c>
      <c r="F312" s="70" t="s">
        <v>93</v>
      </c>
      <c r="G312" s="70" t="s">
        <v>155</v>
      </c>
      <c r="H312" s="70" t="s">
        <v>119</v>
      </c>
    </row>
    <row r="313" ht="14.25" customHeight="1">
      <c r="A313" s="36"/>
      <c r="B313" s="36"/>
      <c r="C313" s="36"/>
      <c r="D313" s="36"/>
      <c r="E313" s="80" t="s">
        <v>84</v>
      </c>
      <c r="F313" s="80"/>
      <c r="G313" s="36"/>
      <c r="H313" s="36"/>
    </row>
    <row r="314" ht="14.25" customHeight="1">
      <c r="A314" s="79">
        <v>43725.882939814815</v>
      </c>
      <c r="B314" s="70" t="s">
        <v>372</v>
      </c>
      <c r="C314" s="70" t="s">
        <v>381</v>
      </c>
      <c r="D314" s="79">
        <v>43714.29861111111</v>
      </c>
      <c r="E314" s="70" t="s">
        <v>84</v>
      </c>
      <c r="F314" s="70" t="s">
        <v>95</v>
      </c>
      <c r="G314" s="70" t="s">
        <v>61</v>
      </c>
      <c r="H314" s="70" t="s">
        <v>61</v>
      </c>
    </row>
    <row r="315" ht="14.25" customHeight="1">
      <c r="A315" s="79">
        <v>43733.665034722224</v>
      </c>
      <c r="B315" s="70" t="s">
        <v>372</v>
      </c>
      <c r="C315" s="70" t="s">
        <v>372</v>
      </c>
      <c r="D315" s="79">
        <v>43691.291666666664</v>
      </c>
      <c r="E315" s="70" t="s">
        <v>92</v>
      </c>
      <c r="F315" s="70" t="s">
        <v>93</v>
      </c>
      <c r="G315" s="70" t="s">
        <v>61</v>
      </c>
      <c r="H315" s="70" t="s">
        <v>61</v>
      </c>
    </row>
    <row r="316" ht="14.25" customHeight="1">
      <c r="A316" s="81">
        <v>43753.63354166667</v>
      </c>
      <c r="B316" s="69" t="s">
        <v>372</v>
      </c>
      <c r="C316" s="69" t="s">
        <v>372</v>
      </c>
      <c r="D316" s="81">
        <v>43753.4</v>
      </c>
      <c r="E316" s="69" t="s">
        <v>92</v>
      </c>
      <c r="F316" s="69" t="s">
        <v>93</v>
      </c>
      <c r="G316" s="69" t="s">
        <v>61</v>
      </c>
      <c r="H316" s="69" t="s">
        <v>61</v>
      </c>
    </row>
    <row r="317" ht="14.25" customHeight="1">
      <c r="A317" s="81">
        <v>43762.841828703706</v>
      </c>
      <c r="B317" s="69" t="s">
        <v>372</v>
      </c>
      <c r="C317" s="69" t="s">
        <v>372</v>
      </c>
      <c r="D317" s="81">
        <v>43760.916666666664</v>
      </c>
      <c r="E317" s="69" t="s">
        <v>86</v>
      </c>
      <c r="F317" s="69" t="s">
        <v>87</v>
      </c>
      <c r="G317" s="69" t="s">
        <v>119</v>
      </c>
      <c r="H317" s="69" t="s">
        <v>119</v>
      </c>
    </row>
    <row r="318" ht="14.25" customHeight="1">
      <c r="A318" s="79">
        <v>43783.67895833333</v>
      </c>
      <c r="B318" s="70" t="s">
        <v>372</v>
      </c>
      <c r="C318" s="70" t="s">
        <v>372</v>
      </c>
      <c r="D318" s="79">
        <v>43782.875</v>
      </c>
      <c r="E318" s="70" t="s">
        <v>92</v>
      </c>
      <c r="F318" s="70" t="s">
        <v>93</v>
      </c>
      <c r="G318" s="70" t="s">
        <v>61</v>
      </c>
      <c r="H318" s="70" t="s">
        <v>61</v>
      </c>
    </row>
    <row r="319" ht="14.25" customHeight="1">
      <c r="A319" s="36"/>
      <c r="B319" s="36"/>
      <c r="C319" s="36"/>
      <c r="D319" s="36"/>
      <c r="E319" s="80" t="s">
        <v>84</v>
      </c>
      <c r="F319" s="80" t="s">
        <v>85</v>
      </c>
      <c r="G319" s="36"/>
      <c r="H319" s="36"/>
    </row>
    <row r="320" ht="14.25" customHeight="1">
      <c r="A320" s="79">
        <v>43790.583344907405</v>
      </c>
      <c r="B320" s="70" t="s">
        <v>372</v>
      </c>
      <c r="C320" s="70" t="s">
        <v>382</v>
      </c>
      <c r="D320" s="79">
        <v>43788.0</v>
      </c>
      <c r="E320" s="70" t="s">
        <v>92</v>
      </c>
      <c r="F320" s="70" t="s">
        <v>93</v>
      </c>
      <c r="G320" s="70" t="s">
        <v>199</v>
      </c>
      <c r="H320" s="70" t="s">
        <v>122</v>
      </c>
    </row>
    <row r="321" ht="14.25" customHeight="1">
      <c r="A321" s="81">
        <v>43815.84688657407</v>
      </c>
      <c r="B321" s="69" t="s">
        <v>372</v>
      </c>
      <c r="C321" s="69" t="s">
        <v>372</v>
      </c>
      <c r="D321" s="81">
        <v>43805.615277777775</v>
      </c>
      <c r="E321" s="69" t="s">
        <v>115</v>
      </c>
      <c r="F321" s="71"/>
      <c r="G321" s="69" t="s">
        <v>61</v>
      </c>
      <c r="H321" s="69" t="s">
        <v>61</v>
      </c>
    </row>
    <row r="322" ht="14.25" customHeight="1">
      <c r="A322" s="79">
        <v>43819.74497685185</v>
      </c>
      <c r="B322" s="70" t="s">
        <v>372</v>
      </c>
      <c r="C322" s="70" t="s">
        <v>372</v>
      </c>
      <c r="D322" s="79">
        <v>43819.521527777775</v>
      </c>
      <c r="E322" s="70" t="s">
        <v>92</v>
      </c>
      <c r="F322" s="70" t="s">
        <v>93</v>
      </c>
      <c r="G322" s="70" t="s">
        <v>199</v>
      </c>
      <c r="H322" s="70" t="s">
        <v>122</v>
      </c>
    </row>
    <row r="323" ht="14.25" customHeight="1">
      <c r="A323" s="36"/>
      <c r="B323" s="36"/>
      <c r="C323" s="36"/>
      <c r="D323" s="36"/>
      <c r="E323" s="80" t="s">
        <v>86</v>
      </c>
      <c r="F323" s="80" t="s">
        <v>87</v>
      </c>
      <c r="G323" s="36"/>
      <c r="H323" s="36"/>
    </row>
    <row r="324" ht="14.25" customHeight="1">
      <c r="A324" s="81">
        <v>43469.624976851854</v>
      </c>
      <c r="B324" s="69" t="s">
        <v>367</v>
      </c>
      <c r="C324" s="69" t="s">
        <v>383</v>
      </c>
      <c r="D324" s="81">
        <v>43463.375</v>
      </c>
      <c r="E324" s="69" t="s">
        <v>84</v>
      </c>
      <c r="F324" s="69" t="s">
        <v>95</v>
      </c>
      <c r="G324" s="69" t="s">
        <v>61</v>
      </c>
      <c r="H324" s="69" t="s">
        <v>61</v>
      </c>
    </row>
    <row r="325" ht="14.25" customHeight="1">
      <c r="A325" s="81">
        <v>43486.7283912037</v>
      </c>
      <c r="B325" s="69" t="s">
        <v>367</v>
      </c>
      <c r="C325" s="69" t="s">
        <v>384</v>
      </c>
      <c r="D325" s="81">
        <v>43485.916666666664</v>
      </c>
      <c r="E325" s="69" t="s">
        <v>84</v>
      </c>
      <c r="F325" s="69" t="s">
        <v>95</v>
      </c>
      <c r="G325" s="69" t="s">
        <v>61</v>
      </c>
      <c r="H325" s="69" t="s">
        <v>61</v>
      </c>
    </row>
    <row r="326" ht="14.25" customHeight="1">
      <c r="A326" s="79">
        <v>43502.6144212963</v>
      </c>
      <c r="B326" s="70" t="s">
        <v>367</v>
      </c>
      <c r="C326" s="70" t="s">
        <v>385</v>
      </c>
      <c r="D326" s="79">
        <v>43446.53125</v>
      </c>
      <c r="E326" s="70" t="s">
        <v>90</v>
      </c>
      <c r="F326" s="70" t="s">
        <v>138</v>
      </c>
      <c r="G326" s="70" t="s">
        <v>61</v>
      </c>
      <c r="H326" s="70" t="s">
        <v>61</v>
      </c>
    </row>
    <row r="327" ht="14.25" customHeight="1">
      <c r="A327" s="36"/>
      <c r="B327" s="36"/>
      <c r="C327" s="36"/>
      <c r="D327" s="36"/>
      <c r="E327" s="80" t="s">
        <v>92</v>
      </c>
      <c r="F327" s="80" t="s">
        <v>104</v>
      </c>
      <c r="G327" s="36"/>
      <c r="H327" s="36"/>
    </row>
    <row r="328" ht="14.25" customHeight="1">
      <c r="A328" s="81">
        <v>43588.8068287037</v>
      </c>
      <c r="B328" s="69" t="s">
        <v>367</v>
      </c>
      <c r="C328" s="69" t="s">
        <v>385</v>
      </c>
      <c r="D328" s="81">
        <v>43585.4375</v>
      </c>
      <c r="E328" s="69" t="s">
        <v>90</v>
      </c>
      <c r="F328" s="69" t="s">
        <v>96</v>
      </c>
      <c r="G328" s="69" t="s">
        <v>61</v>
      </c>
      <c r="H328" s="69" t="s">
        <v>61</v>
      </c>
    </row>
    <row r="329" ht="14.25" customHeight="1">
      <c r="A329" s="81">
        <v>43717.705416666664</v>
      </c>
      <c r="B329" s="69" t="s">
        <v>367</v>
      </c>
      <c r="C329" s="69" t="s">
        <v>384</v>
      </c>
      <c r="D329" s="81">
        <v>43569.583333333336</v>
      </c>
      <c r="E329" s="69" t="s">
        <v>84</v>
      </c>
      <c r="F329" s="69" t="s">
        <v>85</v>
      </c>
      <c r="G329" s="69" t="s">
        <v>61</v>
      </c>
      <c r="H329" s="69" t="s">
        <v>61</v>
      </c>
    </row>
    <row r="330" ht="14.25" customHeight="1">
      <c r="A330" s="83">
        <v>43795.0</v>
      </c>
      <c r="B330" s="80" t="s">
        <v>367</v>
      </c>
      <c r="C330" s="80" t="s">
        <v>367</v>
      </c>
      <c r="D330" s="79">
        <v>43794.458333333336</v>
      </c>
      <c r="E330" s="80" t="s">
        <v>84</v>
      </c>
      <c r="F330" s="80"/>
      <c r="G330" s="80" t="s">
        <v>61</v>
      </c>
      <c r="H330" s="80" t="s">
        <v>61</v>
      </c>
    </row>
    <row r="331" ht="14.25" customHeight="1">
      <c r="A331" s="81">
        <v>43469.88214120371</v>
      </c>
      <c r="B331" s="71" t="s">
        <v>310</v>
      </c>
      <c r="C331" s="71" t="s">
        <v>386</v>
      </c>
      <c r="D331" s="81">
        <v>43469.0</v>
      </c>
      <c r="E331" s="69" t="s">
        <v>92</v>
      </c>
      <c r="F331" s="69" t="s">
        <v>104</v>
      </c>
      <c r="G331" s="69" t="s">
        <v>142</v>
      </c>
      <c r="H331" s="69" t="s">
        <v>119</v>
      </c>
    </row>
    <row r="332" ht="14.25" customHeight="1">
      <c r="A332" s="81">
        <v>43475.78585648148</v>
      </c>
      <c r="B332" s="69" t="s">
        <v>310</v>
      </c>
      <c r="C332" s="69" t="s">
        <v>387</v>
      </c>
      <c r="D332" s="81">
        <v>43464.833333333336</v>
      </c>
      <c r="E332" s="69" t="s">
        <v>92</v>
      </c>
      <c r="F332" s="69" t="s">
        <v>93</v>
      </c>
      <c r="G332" s="69" t="s">
        <v>119</v>
      </c>
      <c r="H332" s="69" t="s">
        <v>119</v>
      </c>
    </row>
    <row r="333" ht="14.25" customHeight="1">
      <c r="A333" s="79">
        <v>43486.79111111111</v>
      </c>
      <c r="B333" s="70" t="s">
        <v>350</v>
      </c>
      <c r="C333" s="70" t="s">
        <v>354</v>
      </c>
      <c r="D333" s="79" t="s">
        <v>298</v>
      </c>
      <c r="E333" s="70" t="s">
        <v>92</v>
      </c>
      <c r="F333" s="70" t="s">
        <v>93</v>
      </c>
      <c r="G333" s="70" t="s">
        <v>119</v>
      </c>
      <c r="H333" s="70" t="s">
        <v>119</v>
      </c>
    </row>
    <row r="334" ht="14.25" customHeight="1">
      <c r="A334" s="33"/>
      <c r="B334" s="33"/>
      <c r="C334" s="33"/>
      <c r="D334" s="33"/>
      <c r="E334" s="82" t="s">
        <v>90</v>
      </c>
      <c r="F334" s="82" t="s">
        <v>91</v>
      </c>
      <c r="G334" s="33"/>
      <c r="H334" s="33"/>
    </row>
    <row r="335" ht="14.25" customHeight="1">
      <c r="A335" s="33"/>
      <c r="B335" s="33"/>
      <c r="C335" s="33"/>
      <c r="D335" s="33"/>
      <c r="E335" s="82" t="s">
        <v>84</v>
      </c>
      <c r="F335" s="82" t="s">
        <v>99</v>
      </c>
      <c r="G335" s="33"/>
      <c r="H335" s="33"/>
    </row>
    <row r="336" ht="14.25" customHeight="1">
      <c r="A336" s="36"/>
      <c r="B336" s="36"/>
      <c r="C336" s="36"/>
      <c r="D336" s="36"/>
      <c r="E336" s="82" t="s">
        <v>84</v>
      </c>
      <c r="F336" s="82" t="s">
        <v>85</v>
      </c>
      <c r="G336" s="36"/>
      <c r="H336" s="36"/>
    </row>
    <row r="337" ht="14.25" customHeight="1">
      <c r="A337" s="79">
        <v>43495.78438657407</v>
      </c>
      <c r="B337" s="70" t="s">
        <v>310</v>
      </c>
      <c r="C337" s="70" t="s">
        <v>310</v>
      </c>
      <c r="D337" s="79" t="s">
        <v>298</v>
      </c>
      <c r="E337" s="70" t="s">
        <v>92</v>
      </c>
      <c r="F337" s="70" t="s">
        <v>93</v>
      </c>
      <c r="G337" s="70" t="s">
        <v>119</v>
      </c>
      <c r="H337" s="70" t="s">
        <v>119</v>
      </c>
    </row>
    <row r="338" ht="14.25" customHeight="1">
      <c r="A338" s="33"/>
      <c r="B338" s="33"/>
      <c r="C338" s="33"/>
      <c r="D338" s="33"/>
      <c r="E338" s="82" t="s">
        <v>84</v>
      </c>
      <c r="F338" s="82" t="s">
        <v>95</v>
      </c>
      <c r="G338" s="33"/>
      <c r="H338" s="33"/>
    </row>
    <row r="339" ht="14.25" customHeight="1">
      <c r="A339" s="36"/>
      <c r="B339" s="36"/>
      <c r="C339" s="36"/>
      <c r="D339" s="36"/>
      <c r="E339" s="80" t="s">
        <v>90</v>
      </c>
      <c r="F339" s="80" t="s">
        <v>91</v>
      </c>
      <c r="G339" s="36"/>
      <c r="H339" s="36"/>
    </row>
    <row r="340" ht="14.25" customHeight="1">
      <c r="A340" s="81">
        <v>43500.69144675926</v>
      </c>
      <c r="B340" s="69" t="s">
        <v>310</v>
      </c>
      <c r="C340" s="69" t="s">
        <v>310</v>
      </c>
      <c r="D340" s="81">
        <v>43499.4375</v>
      </c>
      <c r="E340" s="69" t="s">
        <v>123</v>
      </c>
      <c r="F340" s="69" t="s">
        <v>124</v>
      </c>
      <c r="G340" s="69" t="s">
        <v>214</v>
      </c>
      <c r="H340" s="69" t="s">
        <v>119</v>
      </c>
    </row>
    <row r="341" ht="14.25" customHeight="1">
      <c r="A341" s="79">
        <v>43500.76662037037</v>
      </c>
      <c r="B341" s="70" t="s">
        <v>310</v>
      </c>
      <c r="C341" s="70" t="s">
        <v>310</v>
      </c>
      <c r="D341" s="79" t="s">
        <v>298</v>
      </c>
      <c r="E341" s="70" t="s">
        <v>86</v>
      </c>
      <c r="F341" s="70" t="s">
        <v>87</v>
      </c>
      <c r="G341" s="70" t="s">
        <v>119</v>
      </c>
      <c r="H341" s="70" t="s">
        <v>119</v>
      </c>
    </row>
    <row r="342" ht="14.25" customHeight="1">
      <c r="A342" s="33"/>
      <c r="B342" s="33"/>
      <c r="C342" s="33"/>
      <c r="D342" s="33"/>
      <c r="E342" s="82" t="s">
        <v>84</v>
      </c>
      <c r="F342" s="82" t="s">
        <v>85</v>
      </c>
      <c r="G342" s="33"/>
      <c r="H342" s="33"/>
    </row>
    <row r="343" ht="14.25" customHeight="1">
      <c r="A343" s="36"/>
      <c r="B343" s="36"/>
      <c r="C343" s="36"/>
      <c r="D343" s="36"/>
      <c r="E343" s="80" t="s">
        <v>92</v>
      </c>
      <c r="F343" s="80" t="s">
        <v>93</v>
      </c>
      <c r="G343" s="36"/>
      <c r="H343" s="36"/>
    </row>
    <row r="344" ht="14.25" customHeight="1">
      <c r="A344" s="79">
        <v>43503.84287037037</v>
      </c>
      <c r="B344" s="70" t="s">
        <v>310</v>
      </c>
      <c r="C344" s="70" t="s">
        <v>310</v>
      </c>
      <c r="D344" s="79">
        <v>43830.916666666664</v>
      </c>
      <c r="E344" s="70" t="s">
        <v>123</v>
      </c>
      <c r="F344" s="70" t="s">
        <v>124</v>
      </c>
      <c r="G344" s="70" t="s">
        <v>122</v>
      </c>
      <c r="H344" s="70" t="s">
        <v>122</v>
      </c>
    </row>
    <row r="345" ht="14.25" customHeight="1">
      <c r="A345" s="36"/>
      <c r="B345" s="36"/>
      <c r="C345" s="36"/>
      <c r="D345" s="36"/>
      <c r="E345" s="80" t="s">
        <v>92</v>
      </c>
      <c r="F345" s="80" t="s">
        <v>93</v>
      </c>
      <c r="G345" s="36"/>
      <c r="H345" s="36"/>
    </row>
    <row r="346" ht="14.25" customHeight="1">
      <c r="A346" s="86">
        <v>43518.0</v>
      </c>
      <c r="B346" s="82" t="s">
        <v>310</v>
      </c>
      <c r="C346" s="82" t="s">
        <v>388</v>
      </c>
      <c r="D346" s="86">
        <v>43517.0</v>
      </c>
      <c r="E346" s="82" t="s">
        <v>92</v>
      </c>
      <c r="F346" s="82" t="s">
        <v>93</v>
      </c>
      <c r="G346" s="82" t="s">
        <v>226</v>
      </c>
      <c r="H346" s="82" t="s">
        <v>122</v>
      </c>
    </row>
    <row r="347" ht="14.25" customHeight="1">
      <c r="A347" s="81">
        <v>43522.72725694445</v>
      </c>
      <c r="B347" s="71" t="s">
        <v>310</v>
      </c>
      <c r="C347" s="71" t="s">
        <v>310</v>
      </c>
      <c r="D347" s="81">
        <v>43510.0</v>
      </c>
      <c r="E347" s="69" t="s">
        <v>90</v>
      </c>
      <c r="F347" s="69" t="s">
        <v>96</v>
      </c>
      <c r="G347" s="69" t="s">
        <v>389</v>
      </c>
      <c r="H347" s="69" t="s">
        <v>119</v>
      </c>
    </row>
    <row r="348" ht="14.25" customHeight="1">
      <c r="A348" s="86">
        <v>43523.0</v>
      </c>
      <c r="B348" s="87" t="s">
        <v>310</v>
      </c>
      <c r="C348" s="87" t="s">
        <v>311</v>
      </c>
      <c r="D348" s="86">
        <v>42888.0</v>
      </c>
      <c r="E348" s="82" t="s">
        <v>84</v>
      </c>
      <c r="F348" s="82" t="s">
        <v>99</v>
      </c>
      <c r="G348" s="82" t="s">
        <v>110</v>
      </c>
      <c r="H348" s="82" t="s">
        <v>119</v>
      </c>
    </row>
    <row r="349" ht="14.25" customHeight="1">
      <c r="A349" s="79">
        <v>43524.0</v>
      </c>
      <c r="B349" s="70" t="s">
        <v>310</v>
      </c>
      <c r="C349" s="82" t="s">
        <v>390</v>
      </c>
      <c r="D349" s="86">
        <v>43522.0</v>
      </c>
      <c r="E349" s="82" t="s">
        <v>92</v>
      </c>
      <c r="F349" s="82" t="s">
        <v>94</v>
      </c>
      <c r="G349" s="82" t="s">
        <v>119</v>
      </c>
      <c r="H349" s="82" t="s">
        <v>119</v>
      </c>
    </row>
    <row r="350" ht="14.25" customHeight="1">
      <c r="A350" s="33"/>
      <c r="B350" s="33"/>
      <c r="C350" s="33"/>
      <c r="D350" s="33"/>
      <c r="E350" s="82" t="s">
        <v>84</v>
      </c>
      <c r="F350" s="82" t="s">
        <v>85</v>
      </c>
      <c r="G350" s="33"/>
      <c r="H350" s="33"/>
    </row>
    <row r="351" ht="14.25" customHeight="1">
      <c r="A351" s="36"/>
      <c r="B351" s="36"/>
      <c r="C351" s="36"/>
      <c r="D351" s="36"/>
      <c r="E351" s="80" t="s">
        <v>88</v>
      </c>
      <c r="F351" s="82" t="s">
        <v>120</v>
      </c>
      <c r="G351" s="36"/>
      <c r="H351" s="36"/>
    </row>
    <row r="352" ht="14.25" customHeight="1">
      <c r="A352" s="79">
        <v>43525.74087962963</v>
      </c>
      <c r="B352" s="70" t="s">
        <v>310</v>
      </c>
      <c r="C352" s="70" t="s">
        <v>391</v>
      </c>
      <c r="D352" s="79" t="s">
        <v>298</v>
      </c>
      <c r="E352" s="70" t="s">
        <v>92</v>
      </c>
      <c r="F352" s="70" t="s">
        <v>113</v>
      </c>
      <c r="G352" s="70" t="s">
        <v>197</v>
      </c>
      <c r="H352" s="70" t="s">
        <v>122</v>
      </c>
    </row>
    <row r="353" ht="14.25" customHeight="1">
      <c r="A353" s="33"/>
      <c r="B353" s="33"/>
      <c r="C353" s="33"/>
      <c r="D353" s="33"/>
      <c r="E353" s="82" t="s">
        <v>86</v>
      </c>
      <c r="F353" s="82" t="s">
        <v>87</v>
      </c>
      <c r="G353" s="33"/>
      <c r="H353" s="33"/>
    </row>
    <row r="354" ht="14.25" customHeight="1">
      <c r="A354" s="33"/>
      <c r="B354" s="33"/>
      <c r="C354" s="33"/>
      <c r="D354" s="33"/>
      <c r="E354" s="82" t="s">
        <v>88</v>
      </c>
      <c r="F354" s="82" t="s">
        <v>120</v>
      </c>
      <c r="G354" s="33"/>
      <c r="H354" s="33"/>
    </row>
    <row r="355" ht="14.25" customHeight="1">
      <c r="A355" s="36"/>
      <c r="B355" s="36"/>
      <c r="C355" s="36"/>
      <c r="D355" s="36"/>
      <c r="E355" s="80" t="s">
        <v>105</v>
      </c>
      <c r="F355" s="80" t="s">
        <v>107</v>
      </c>
      <c r="G355" s="36"/>
      <c r="H355" s="36"/>
    </row>
    <row r="356" ht="14.25" customHeight="1">
      <c r="A356" s="86">
        <v>43528.0</v>
      </c>
      <c r="B356" s="82" t="s">
        <v>310</v>
      </c>
      <c r="C356" s="82" t="s">
        <v>392</v>
      </c>
      <c r="D356" s="86">
        <v>43490.0</v>
      </c>
      <c r="E356" s="82" t="s">
        <v>123</v>
      </c>
      <c r="F356" s="82" t="s">
        <v>144</v>
      </c>
      <c r="G356" s="82" t="s">
        <v>217</v>
      </c>
      <c r="H356" s="82" t="s">
        <v>119</v>
      </c>
    </row>
    <row r="357" ht="14.25" customHeight="1">
      <c r="A357" s="79">
        <v>43501.0</v>
      </c>
      <c r="B357" s="70" t="s">
        <v>310</v>
      </c>
      <c r="C357" s="82" t="s">
        <v>393</v>
      </c>
      <c r="D357" s="86">
        <v>43529.0</v>
      </c>
      <c r="E357" s="82" t="s">
        <v>88</v>
      </c>
      <c r="F357" s="82" t="s">
        <v>89</v>
      </c>
      <c r="G357" s="82" t="s">
        <v>61</v>
      </c>
      <c r="H357" s="82" t="s">
        <v>61</v>
      </c>
    </row>
    <row r="358" ht="14.25" customHeight="1">
      <c r="A358" s="36"/>
      <c r="B358" s="36"/>
      <c r="C358" s="36"/>
      <c r="D358" s="36"/>
      <c r="E358" s="80" t="s">
        <v>84</v>
      </c>
      <c r="F358" s="80" t="s">
        <v>95</v>
      </c>
      <c r="G358" s="36"/>
      <c r="H358" s="36"/>
    </row>
    <row r="359" ht="14.25" customHeight="1">
      <c r="A359" s="81">
        <v>43529.9115625</v>
      </c>
      <c r="B359" s="69" t="s">
        <v>310</v>
      </c>
      <c r="C359" s="69" t="s">
        <v>310</v>
      </c>
      <c r="D359" s="81">
        <v>43487.916666666664</v>
      </c>
      <c r="E359" s="69" t="s">
        <v>92</v>
      </c>
      <c r="F359" s="69" t="s">
        <v>104</v>
      </c>
      <c r="G359" s="69" t="s">
        <v>119</v>
      </c>
      <c r="H359" s="69" t="s">
        <v>119</v>
      </c>
    </row>
    <row r="360" ht="14.25" customHeight="1">
      <c r="A360" s="79">
        <v>43530.9037962963</v>
      </c>
      <c r="B360" s="70" t="s">
        <v>310</v>
      </c>
      <c r="C360" s="70" t="s">
        <v>310</v>
      </c>
      <c r="D360" s="79" t="s">
        <v>298</v>
      </c>
      <c r="E360" s="70" t="s">
        <v>92</v>
      </c>
      <c r="F360" s="70" t="s">
        <v>93</v>
      </c>
      <c r="G360" s="70" t="s">
        <v>119</v>
      </c>
      <c r="H360" s="70" t="s">
        <v>119</v>
      </c>
    </row>
    <row r="361" ht="14.25" customHeight="1">
      <c r="A361" s="33"/>
      <c r="B361" s="33"/>
      <c r="C361" s="33"/>
      <c r="D361" s="33"/>
      <c r="E361" s="82" t="s">
        <v>84</v>
      </c>
      <c r="F361" s="82" t="s">
        <v>95</v>
      </c>
      <c r="G361" s="33"/>
      <c r="H361" s="33"/>
    </row>
    <row r="362" ht="14.25" customHeight="1">
      <c r="A362" s="33"/>
      <c r="B362" s="33"/>
      <c r="C362" s="33"/>
      <c r="D362" s="33"/>
      <c r="E362" s="82" t="s">
        <v>123</v>
      </c>
      <c r="F362" s="82" t="s">
        <v>144</v>
      </c>
      <c r="G362" s="33"/>
      <c r="H362" s="33"/>
    </row>
    <row r="363" ht="14.25" customHeight="1">
      <c r="A363" s="33"/>
      <c r="B363" s="33"/>
      <c r="C363" s="33"/>
      <c r="D363" s="33"/>
      <c r="E363" s="82" t="s">
        <v>84</v>
      </c>
      <c r="F363" s="82" t="s">
        <v>85</v>
      </c>
      <c r="G363" s="33"/>
      <c r="H363" s="33"/>
    </row>
    <row r="364" ht="14.25" customHeight="1">
      <c r="A364" s="36"/>
      <c r="B364" s="36"/>
      <c r="C364" s="36"/>
      <c r="D364" s="36"/>
      <c r="E364" s="80" t="s">
        <v>84</v>
      </c>
      <c r="F364" s="80" t="s">
        <v>99</v>
      </c>
      <c r="G364" s="36"/>
      <c r="H364" s="36"/>
    </row>
    <row r="365" ht="14.25" customHeight="1">
      <c r="A365" s="79">
        <v>43531.0</v>
      </c>
      <c r="B365" s="70" t="s">
        <v>310</v>
      </c>
      <c r="C365" s="70" t="s">
        <v>388</v>
      </c>
      <c r="D365" s="79" t="s">
        <v>298</v>
      </c>
      <c r="E365" s="82" t="s">
        <v>84</v>
      </c>
      <c r="F365" s="82" t="s">
        <v>95</v>
      </c>
      <c r="G365" s="82" t="s">
        <v>119</v>
      </c>
      <c r="H365" s="82" t="s">
        <v>119</v>
      </c>
    </row>
    <row r="366" ht="14.25" customHeight="1">
      <c r="A366" s="36"/>
      <c r="B366" s="36"/>
      <c r="C366" s="36"/>
      <c r="D366" s="36"/>
      <c r="E366" s="80" t="s">
        <v>86</v>
      </c>
      <c r="F366" s="80" t="s">
        <v>87</v>
      </c>
      <c r="G366" s="36"/>
      <c r="H366" s="36"/>
    </row>
    <row r="367" ht="14.25" customHeight="1">
      <c r="A367" s="79">
        <v>43537.88260416667</v>
      </c>
      <c r="B367" s="70" t="s">
        <v>310</v>
      </c>
      <c r="C367" s="70" t="s">
        <v>310</v>
      </c>
      <c r="D367" s="79" t="s">
        <v>298</v>
      </c>
      <c r="E367" s="70" t="s">
        <v>129</v>
      </c>
      <c r="F367" s="70" t="s">
        <v>189</v>
      </c>
      <c r="G367" s="70" t="s">
        <v>61</v>
      </c>
      <c r="H367" s="70" t="s">
        <v>61</v>
      </c>
    </row>
    <row r="368" ht="14.25" customHeight="1">
      <c r="A368" s="83">
        <v>43545.0</v>
      </c>
      <c r="B368" s="80" t="s">
        <v>310</v>
      </c>
      <c r="C368" s="70" t="s">
        <v>310</v>
      </c>
      <c r="D368" s="79">
        <v>43544.9375</v>
      </c>
      <c r="E368" s="80" t="s">
        <v>123</v>
      </c>
      <c r="F368" s="80" t="s">
        <v>124</v>
      </c>
      <c r="G368" s="80" t="s">
        <v>119</v>
      </c>
      <c r="H368" s="80" t="s">
        <v>119</v>
      </c>
    </row>
    <row r="369" ht="14.25" customHeight="1">
      <c r="A369" s="79">
        <v>43545.83914351852</v>
      </c>
      <c r="B369" s="70" t="s">
        <v>310</v>
      </c>
      <c r="C369" s="70" t="s">
        <v>310</v>
      </c>
      <c r="D369" s="79" t="s">
        <v>298</v>
      </c>
      <c r="E369" s="70" t="s">
        <v>84</v>
      </c>
      <c r="F369" s="70" t="s">
        <v>99</v>
      </c>
      <c r="G369" s="70" t="s">
        <v>110</v>
      </c>
      <c r="H369" s="70" t="s">
        <v>119</v>
      </c>
    </row>
    <row r="370" ht="14.25" customHeight="1">
      <c r="A370" s="81">
        <v>43546.954930555556</v>
      </c>
      <c r="B370" s="69" t="s">
        <v>310</v>
      </c>
      <c r="C370" s="69" t="s">
        <v>394</v>
      </c>
      <c r="D370" s="81">
        <v>43546.375</v>
      </c>
      <c r="E370" s="69" t="s">
        <v>92</v>
      </c>
      <c r="F370" s="69" t="s">
        <v>93</v>
      </c>
      <c r="G370" s="69" t="s">
        <v>143</v>
      </c>
      <c r="H370" s="69" t="s">
        <v>119</v>
      </c>
    </row>
    <row r="371" ht="14.25" customHeight="1">
      <c r="A371" s="83">
        <v>43553.0</v>
      </c>
      <c r="B371" s="80" t="s">
        <v>350</v>
      </c>
      <c r="C371" s="80" t="s">
        <v>353</v>
      </c>
      <c r="D371" s="83">
        <v>43546.0</v>
      </c>
      <c r="E371" s="80" t="s">
        <v>84</v>
      </c>
      <c r="F371" s="80" t="s">
        <v>94</v>
      </c>
      <c r="G371" s="80" t="s">
        <v>119</v>
      </c>
      <c r="H371" s="80" t="s">
        <v>119</v>
      </c>
    </row>
    <row r="372" ht="14.25" customHeight="1">
      <c r="A372" s="83">
        <v>43584.0</v>
      </c>
      <c r="B372" s="85" t="s">
        <v>321</v>
      </c>
      <c r="C372" s="85" t="s">
        <v>395</v>
      </c>
      <c r="D372" s="83">
        <v>43480.0</v>
      </c>
      <c r="E372" s="80" t="s">
        <v>129</v>
      </c>
      <c r="F372" s="80" t="s">
        <v>189</v>
      </c>
      <c r="G372" s="80" t="s">
        <v>119</v>
      </c>
      <c r="H372" s="80" t="s">
        <v>119</v>
      </c>
    </row>
    <row r="373" ht="14.25" customHeight="1">
      <c r="A373" s="79">
        <v>43585.76253472222</v>
      </c>
      <c r="B373" s="70" t="s">
        <v>396</v>
      </c>
      <c r="C373" s="70" t="s">
        <v>396</v>
      </c>
      <c r="D373" s="79" t="s">
        <v>298</v>
      </c>
      <c r="E373" s="70" t="s">
        <v>84</v>
      </c>
      <c r="F373" s="70" t="s">
        <v>95</v>
      </c>
      <c r="G373" s="70" t="s">
        <v>119</v>
      </c>
      <c r="H373" s="70" t="s">
        <v>119</v>
      </c>
    </row>
    <row r="374" ht="14.25" customHeight="1">
      <c r="A374" s="36"/>
      <c r="B374" s="36"/>
      <c r="C374" s="36"/>
      <c r="D374" s="36"/>
      <c r="E374" s="80" t="s">
        <v>86</v>
      </c>
      <c r="F374" s="80" t="s">
        <v>87</v>
      </c>
      <c r="G374" s="36"/>
      <c r="H374" s="36"/>
    </row>
    <row r="375" ht="14.25" customHeight="1">
      <c r="A375" s="79">
        <v>43587.828101851854</v>
      </c>
      <c r="B375" s="70" t="s">
        <v>310</v>
      </c>
      <c r="C375" s="70" t="s">
        <v>310</v>
      </c>
      <c r="D375" s="79">
        <v>43482.0</v>
      </c>
      <c r="E375" s="70" t="s">
        <v>123</v>
      </c>
      <c r="F375" s="70" t="s">
        <v>124</v>
      </c>
      <c r="G375" s="70" t="s">
        <v>119</v>
      </c>
      <c r="H375" s="70" t="s">
        <v>119</v>
      </c>
    </row>
    <row r="376" ht="14.25" customHeight="1">
      <c r="A376" s="33"/>
      <c r="B376" s="33"/>
      <c r="C376" s="33"/>
      <c r="D376" s="33"/>
      <c r="E376" s="82" t="s">
        <v>86</v>
      </c>
      <c r="F376" s="82" t="s">
        <v>397</v>
      </c>
      <c r="G376" s="33"/>
      <c r="H376" s="33"/>
    </row>
    <row r="377" ht="14.25" customHeight="1">
      <c r="A377" s="86">
        <v>43592.0</v>
      </c>
      <c r="B377" s="82" t="s">
        <v>310</v>
      </c>
      <c r="C377" s="82" t="s">
        <v>310</v>
      </c>
      <c r="D377" s="86">
        <v>43591.0</v>
      </c>
      <c r="E377" s="82" t="s">
        <v>86</v>
      </c>
      <c r="F377" s="82" t="s">
        <v>87</v>
      </c>
      <c r="G377" s="82" t="s">
        <v>61</v>
      </c>
      <c r="H377" s="82" t="s">
        <v>61</v>
      </c>
    </row>
    <row r="378" ht="14.25" customHeight="1">
      <c r="A378" s="83">
        <v>43619.0</v>
      </c>
      <c r="B378" s="80" t="s">
        <v>321</v>
      </c>
      <c r="C378" s="80" t="s">
        <v>398</v>
      </c>
      <c r="D378" s="83">
        <v>43604.0</v>
      </c>
      <c r="E378" s="80" t="s">
        <v>84</v>
      </c>
      <c r="F378" s="80"/>
      <c r="G378" s="80" t="s">
        <v>61</v>
      </c>
      <c r="H378" s="80" t="s">
        <v>61</v>
      </c>
    </row>
    <row r="379" ht="14.25" customHeight="1">
      <c r="A379" s="81">
        <v>43621.7659375</v>
      </c>
      <c r="B379" s="69" t="s">
        <v>316</v>
      </c>
      <c r="C379" s="69" t="s">
        <v>399</v>
      </c>
      <c r="D379" s="81">
        <v>42898.0</v>
      </c>
      <c r="E379" s="69" t="s">
        <v>84</v>
      </c>
      <c r="F379" s="69" t="s">
        <v>99</v>
      </c>
      <c r="G379" s="69" t="s">
        <v>61</v>
      </c>
      <c r="H379" s="69" t="s">
        <v>61</v>
      </c>
    </row>
    <row r="380" ht="14.25" customHeight="1">
      <c r="A380" s="79">
        <v>43621.81047453704</v>
      </c>
      <c r="B380" s="70" t="s">
        <v>310</v>
      </c>
      <c r="C380" s="70" t="s">
        <v>310</v>
      </c>
      <c r="D380" s="79">
        <v>43588.333333333336</v>
      </c>
      <c r="E380" s="70" t="s">
        <v>88</v>
      </c>
      <c r="F380" s="70" t="s">
        <v>120</v>
      </c>
      <c r="G380" s="70" t="s">
        <v>400</v>
      </c>
      <c r="H380" s="70" t="s">
        <v>122</v>
      </c>
    </row>
    <row r="381" ht="14.25" customHeight="1">
      <c r="A381" s="81">
        <v>43628.72385416667</v>
      </c>
      <c r="B381" s="69" t="s">
        <v>310</v>
      </c>
      <c r="C381" s="69" t="s">
        <v>310</v>
      </c>
      <c r="D381" s="81">
        <v>43546.0</v>
      </c>
      <c r="E381" s="69" t="s">
        <v>123</v>
      </c>
      <c r="F381" s="69" t="s">
        <v>124</v>
      </c>
      <c r="G381" s="69" t="s">
        <v>119</v>
      </c>
      <c r="H381" s="69" t="s">
        <v>119</v>
      </c>
    </row>
    <row r="382" ht="14.25" customHeight="1">
      <c r="A382" s="79">
        <v>43628.78946759259</v>
      </c>
      <c r="B382" s="70" t="s">
        <v>310</v>
      </c>
      <c r="C382" s="70" t="s">
        <v>310</v>
      </c>
      <c r="D382" s="79">
        <v>43625.125</v>
      </c>
      <c r="E382" s="70" t="s">
        <v>156</v>
      </c>
      <c r="F382" s="70" t="s">
        <v>104</v>
      </c>
      <c r="G382" s="70" t="s">
        <v>61</v>
      </c>
      <c r="H382" s="70" t="s">
        <v>61</v>
      </c>
    </row>
    <row r="383" ht="14.25" customHeight="1">
      <c r="A383" s="33"/>
      <c r="B383" s="33"/>
      <c r="C383" s="33"/>
      <c r="D383" s="33"/>
      <c r="E383" s="82" t="s">
        <v>92</v>
      </c>
      <c r="F383" s="82" t="s">
        <v>85</v>
      </c>
      <c r="G383" s="33"/>
      <c r="H383" s="33"/>
    </row>
    <row r="384" ht="14.25" customHeight="1">
      <c r="A384" s="36"/>
      <c r="B384" s="36"/>
      <c r="C384" s="36"/>
      <c r="D384" s="36"/>
      <c r="E384" s="80" t="s">
        <v>84</v>
      </c>
      <c r="F384" s="85"/>
      <c r="G384" s="36"/>
      <c r="H384" s="36"/>
    </row>
    <row r="385" ht="14.25" customHeight="1">
      <c r="A385" s="86">
        <v>43635.0</v>
      </c>
      <c r="B385" s="82" t="s">
        <v>310</v>
      </c>
      <c r="C385" s="82" t="s">
        <v>387</v>
      </c>
      <c r="D385" s="86">
        <v>43633.0</v>
      </c>
      <c r="E385" s="82" t="s">
        <v>84</v>
      </c>
      <c r="F385" s="82" t="s">
        <v>85</v>
      </c>
      <c r="G385" s="82" t="s">
        <v>61</v>
      </c>
      <c r="H385" s="82" t="s">
        <v>61</v>
      </c>
    </row>
    <row r="386" ht="14.25" customHeight="1">
      <c r="A386" s="79">
        <v>43635.0</v>
      </c>
      <c r="B386" s="70" t="s">
        <v>310</v>
      </c>
      <c r="C386" s="70" t="s">
        <v>394</v>
      </c>
      <c r="D386" s="79">
        <v>43631.635416666664</v>
      </c>
      <c r="E386" s="82" t="s">
        <v>84</v>
      </c>
      <c r="F386" s="82" t="s">
        <v>94</v>
      </c>
      <c r="G386" s="82" t="s">
        <v>61</v>
      </c>
      <c r="H386" s="82" t="s">
        <v>61</v>
      </c>
    </row>
    <row r="387" ht="14.25" customHeight="1">
      <c r="A387" s="36"/>
      <c r="B387" s="36"/>
      <c r="C387" s="36"/>
      <c r="D387" s="36"/>
      <c r="E387" s="80" t="s">
        <v>129</v>
      </c>
      <c r="F387" s="80" t="s">
        <v>128</v>
      </c>
      <c r="G387" s="36"/>
      <c r="H387" s="36"/>
    </row>
    <row r="388" ht="14.25" customHeight="1">
      <c r="A388" s="79">
        <v>43637.70615740741</v>
      </c>
      <c r="B388" s="70" t="s">
        <v>310</v>
      </c>
      <c r="C388" s="70" t="s">
        <v>387</v>
      </c>
      <c r="D388" s="79">
        <v>43633.916666666664</v>
      </c>
      <c r="E388" s="70" t="s">
        <v>84</v>
      </c>
      <c r="F388" s="70" t="s">
        <v>95</v>
      </c>
      <c r="G388" s="70" t="s">
        <v>61</v>
      </c>
      <c r="H388" s="70" t="s">
        <v>61</v>
      </c>
    </row>
    <row r="389" ht="14.25" customHeight="1">
      <c r="A389" s="33"/>
      <c r="B389" s="33"/>
      <c r="C389" s="33"/>
      <c r="D389" s="33"/>
      <c r="E389" s="82" t="s">
        <v>92</v>
      </c>
      <c r="F389" s="82" t="s">
        <v>93</v>
      </c>
      <c r="G389" s="33"/>
      <c r="H389" s="33"/>
    </row>
    <row r="390" ht="14.25" customHeight="1">
      <c r="A390" s="33"/>
      <c r="B390" s="33"/>
      <c r="C390" s="33"/>
      <c r="D390" s="33"/>
      <c r="E390" s="82" t="s">
        <v>90</v>
      </c>
      <c r="F390" s="82" t="s">
        <v>91</v>
      </c>
      <c r="G390" s="33"/>
      <c r="H390" s="33"/>
    </row>
    <row r="391" ht="14.25" customHeight="1">
      <c r="A391" s="83">
        <v>43643.0</v>
      </c>
      <c r="B391" s="80" t="s">
        <v>310</v>
      </c>
      <c r="C391" s="80" t="s">
        <v>310</v>
      </c>
      <c r="D391" s="83">
        <v>43643.0</v>
      </c>
      <c r="E391" s="80" t="s">
        <v>84</v>
      </c>
      <c r="F391" s="80" t="s">
        <v>95</v>
      </c>
      <c r="G391" s="80" t="s">
        <v>119</v>
      </c>
      <c r="H391" s="80" t="s">
        <v>119</v>
      </c>
    </row>
    <row r="392" ht="14.25" customHeight="1">
      <c r="A392" s="81">
        <v>43654.69944444444</v>
      </c>
      <c r="B392" s="69" t="s">
        <v>310</v>
      </c>
      <c r="C392" s="69" t="s">
        <v>401</v>
      </c>
      <c r="D392" s="81">
        <v>43650.0</v>
      </c>
      <c r="E392" s="69" t="s">
        <v>90</v>
      </c>
      <c r="F392" s="69" t="s">
        <v>91</v>
      </c>
      <c r="G392" s="69" t="s">
        <v>61</v>
      </c>
      <c r="H392" s="69" t="s">
        <v>61</v>
      </c>
    </row>
    <row r="393" ht="14.25" customHeight="1">
      <c r="A393" s="81">
        <v>43654.72114583333</v>
      </c>
      <c r="B393" s="69" t="s">
        <v>310</v>
      </c>
      <c r="C393" s="69" t="s">
        <v>310</v>
      </c>
      <c r="D393" s="81">
        <v>43653.756944444445</v>
      </c>
      <c r="E393" s="69" t="s">
        <v>92</v>
      </c>
      <c r="F393" s="69" t="s">
        <v>93</v>
      </c>
      <c r="G393" s="69" t="s">
        <v>122</v>
      </c>
      <c r="H393" s="69" t="s">
        <v>122</v>
      </c>
    </row>
    <row r="394" ht="14.25" customHeight="1">
      <c r="A394" s="81">
        <v>43662.85282407407</v>
      </c>
      <c r="B394" s="69" t="s">
        <v>310</v>
      </c>
      <c r="C394" s="69" t="s">
        <v>387</v>
      </c>
      <c r="D394" s="81">
        <v>43658.041666666664</v>
      </c>
      <c r="E394" s="69" t="s">
        <v>92</v>
      </c>
      <c r="F394" s="69" t="s">
        <v>99</v>
      </c>
      <c r="G394" s="69" t="s">
        <v>119</v>
      </c>
      <c r="H394" s="69" t="s">
        <v>119</v>
      </c>
    </row>
    <row r="395" ht="14.25" customHeight="1">
      <c r="A395" s="83">
        <v>43665.0</v>
      </c>
      <c r="B395" s="80" t="s">
        <v>367</v>
      </c>
      <c r="C395" s="70" t="s">
        <v>368</v>
      </c>
      <c r="D395" s="79">
        <v>39885.0</v>
      </c>
      <c r="E395" s="80" t="s">
        <v>90</v>
      </c>
      <c r="F395" s="80" t="s">
        <v>138</v>
      </c>
      <c r="G395" s="80" t="s">
        <v>61</v>
      </c>
      <c r="H395" s="80" t="s">
        <v>61</v>
      </c>
    </row>
    <row r="396" ht="14.25" customHeight="1">
      <c r="A396" s="79">
        <v>43669.0</v>
      </c>
      <c r="B396" s="70" t="s">
        <v>310</v>
      </c>
      <c r="C396" s="70" t="s">
        <v>394</v>
      </c>
      <c r="D396" s="79">
        <v>43668.0</v>
      </c>
      <c r="E396" s="82" t="s">
        <v>90</v>
      </c>
      <c r="F396" s="82" t="s">
        <v>91</v>
      </c>
      <c r="G396" s="82" t="s">
        <v>119</v>
      </c>
      <c r="H396" s="82" t="s">
        <v>119</v>
      </c>
    </row>
    <row r="397" ht="14.25" customHeight="1">
      <c r="A397" s="33"/>
      <c r="B397" s="33"/>
      <c r="C397" s="33"/>
      <c r="D397" s="33"/>
      <c r="E397" s="82" t="s">
        <v>84</v>
      </c>
      <c r="F397" s="82" t="s">
        <v>95</v>
      </c>
      <c r="G397" s="33"/>
      <c r="H397" s="33"/>
    </row>
    <row r="398" ht="14.25" customHeight="1">
      <c r="A398" s="36"/>
      <c r="B398" s="36"/>
      <c r="C398" s="36"/>
      <c r="D398" s="36"/>
      <c r="E398" s="80" t="s">
        <v>86</v>
      </c>
      <c r="F398" s="80" t="s">
        <v>87</v>
      </c>
      <c r="G398" s="36"/>
      <c r="H398" s="36"/>
    </row>
    <row r="399" ht="14.25" customHeight="1">
      <c r="A399" s="79">
        <v>43684.806597222225</v>
      </c>
      <c r="B399" s="70" t="s">
        <v>310</v>
      </c>
      <c r="C399" s="70" t="s">
        <v>390</v>
      </c>
      <c r="D399" s="79">
        <v>43466.0</v>
      </c>
      <c r="E399" s="70" t="s">
        <v>86</v>
      </c>
      <c r="F399" s="70" t="s">
        <v>87</v>
      </c>
      <c r="G399" s="70" t="s">
        <v>402</v>
      </c>
      <c r="H399" s="70" t="s">
        <v>119</v>
      </c>
    </row>
    <row r="400" ht="14.25" customHeight="1">
      <c r="A400" s="33"/>
      <c r="B400" s="33"/>
      <c r="C400" s="33"/>
      <c r="D400" s="33"/>
      <c r="E400" s="82" t="s">
        <v>84</v>
      </c>
      <c r="F400" s="82" t="s">
        <v>95</v>
      </c>
      <c r="G400" s="33"/>
      <c r="H400" s="33"/>
    </row>
    <row r="401" ht="14.25" customHeight="1">
      <c r="A401" s="33"/>
      <c r="B401" s="33"/>
      <c r="C401" s="33"/>
      <c r="D401" s="33"/>
      <c r="E401" s="82" t="s">
        <v>115</v>
      </c>
      <c r="F401" s="82" t="s">
        <v>364</v>
      </c>
      <c r="G401" s="33"/>
      <c r="H401" s="33"/>
    </row>
    <row r="402" ht="14.25" customHeight="1">
      <c r="A402" s="33"/>
      <c r="B402" s="33"/>
      <c r="C402" s="33"/>
      <c r="D402" s="33"/>
      <c r="E402" s="82" t="s">
        <v>86</v>
      </c>
      <c r="F402" s="82" t="s">
        <v>108</v>
      </c>
      <c r="G402" s="33"/>
      <c r="H402" s="33"/>
    </row>
    <row r="403" ht="14.25" customHeight="1">
      <c r="A403" s="36"/>
      <c r="B403" s="36"/>
      <c r="C403" s="36"/>
      <c r="D403" s="36"/>
      <c r="E403" s="80" t="s">
        <v>86</v>
      </c>
      <c r="F403" s="85"/>
      <c r="G403" s="36"/>
      <c r="H403" s="36"/>
    </row>
    <row r="404" ht="14.25" customHeight="1">
      <c r="A404" s="79">
        <v>43685.78954861111</v>
      </c>
      <c r="B404" s="70" t="s">
        <v>310</v>
      </c>
      <c r="C404" s="70" t="s">
        <v>403</v>
      </c>
      <c r="D404" s="79">
        <v>43684.78472222222</v>
      </c>
      <c r="E404" s="70" t="s">
        <v>84</v>
      </c>
      <c r="F404" s="70" t="s">
        <v>85</v>
      </c>
      <c r="G404" s="70" t="s">
        <v>61</v>
      </c>
      <c r="H404" s="70" t="s">
        <v>61</v>
      </c>
    </row>
    <row r="405" ht="14.25" customHeight="1">
      <c r="A405" s="36"/>
      <c r="B405" s="36"/>
      <c r="C405" s="36"/>
      <c r="D405" s="36"/>
      <c r="E405" s="82" t="s">
        <v>92</v>
      </c>
      <c r="F405" s="82" t="s">
        <v>104</v>
      </c>
      <c r="G405" s="36"/>
      <c r="H405" s="36"/>
    </row>
    <row r="406" ht="14.25" customHeight="1">
      <c r="A406" s="79">
        <v>43686.75304398148</v>
      </c>
      <c r="B406" s="70" t="s">
        <v>310</v>
      </c>
      <c r="C406" s="70" t="s">
        <v>393</v>
      </c>
      <c r="D406" s="79">
        <v>43679.0</v>
      </c>
      <c r="E406" s="70" t="s">
        <v>90</v>
      </c>
      <c r="F406" s="70" t="s">
        <v>91</v>
      </c>
      <c r="G406" s="70" t="s">
        <v>61</v>
      </c>
      <c r="H406" s="70" t="s">
        <v>61</v>
      </c>
    </row>
    <row r="407" ht="14.25" customHeight="1">
      <c r="A407" s="33"/>
      <c r="B407" s="33"/>
      <c r="C407" s="33"/>
      <c r="D407" s="33"/>
      <c r="E407" s="82" t="s">
        <v>86</v>
      </c>
      <c r="F407" s="82" t="s">
        <v>87</v>
      </c>
      <c r="G407" s="33"/>
      <c r="H407" s="33"/>
    </row>
    <row r="408" ht="14.25" customHeight="1">
      <c r="A408" s="33"/>
      <c r="B408" s="33"/>
      <c r="C408" s="33"/>
      <c r="D408" s="33"/>
      <c r="E408" s="82" t="s">
        <v>92</v>
      </c>
      <c r="F408" s="82" t="s">
        <v>93</v>
      </c>
      <c r="G408" s="33"/>
      <c r="H408" s="33"/>
    </row>
    <row r="409" ht="14.25" customHeight="1">
      <c r="A409" s="33"/>
      <c r="B409" s="33"/>
      <c r="C409" s="33"/>
      <c r="D409" s="33"/>
      <c r="E409" s="82" t="s">
        <v>84</v>
      </c>
      <c r="F409" s="82" t="s">
        <v>85</v>
      </c>
      <c r="G409" s="33"/>
      <c r="H409" s="33"/>
    </row>
    <row r="410" ht="14.25" customHeight="1">
      <c r="A410" s="36"/>
      <c r="B410" s="36"/>
      <c r="C410" s="36"/>
      <c r="D410" s="36"/>
      <c r="E410" s="80" t="s">
        <v>105</v>
      </c>
      <c r="F410" s="80" t="s">
        <v>107</v>
      </c>
      <c r="G410" s="36"/>
      <c r="H410" s="36"/>
    </row>
    <row r="411" ht="14.25" customHeight="1">
      <c r="A411" s="79">
        <v>43686.75116898148</v>
      </c>
      <c r="B411" s="70" t="s">
        <v>310</v>
      </c>
      <c r="C411" s="70" t="s">
        <v>393</v>
      </c>
      <c r="D411" s="79">
        <v>43685.583333333336</v>
      </c>
      <c r="E411" s="70" t="s">
        <v>90</v>
      </c>
      <c r="F411" s="70" t="s">
        <v>91</v>
      </c>
      <c r="G411" s="70" t="s">
        <v>119</v>
      </c>
      <c r="H411" s="70" t="s">
        <v>119</v>
      </c>
    </row>
    <row r="412" ht="14.25" customHeight="1">
      <c r="A412" s="33"/>
      <c r="B412" s="33"/>
      <c r="C412" s="33"/>
      <c r="D412" s="33"/>
      <c r="E412" s="82" t="s">
        <v>92</v>
      </c>
      <c r="F412" s="82" t="s">
        <v>93</v>
      </c>
      <c r="G412" s="33"/>
      <c r="H412" s="33"/>
    </row>
    <row r="413" ht="14.25" customHeight="1">
      <c r="A413" s="33"/>
      <c r="B413" s="33"/>
      <c r="C413" s="33"/>
      <c r="D413" s="33"/>
      <c r="E413" s="82" t="s">
        <v>84</v>
      </c>
      <c r="F413" s="82" t="s">
        <v>85</v>
      </c>
      <c r="G413" s="33"/>
      <c r="H413" s="33"/>
    </row>
    <row r="414" ht="14.25" customHeight="1">
      <c r="A414" s="36"/>
      <c r="B414" s="36"/>
      <c r="C414" s="36"/>
      <c r="D414" s="36"/>
      <c r="E414" s="80" t="s">
        <v>84</v>
      </c>
      <c r="F414" s="80" t="s">
        <v>95</v>
      </c>
      <c r="G414" s="36"/>
      <c r="H414" s="36"/>
    </row>
    <row r="415" ht="14.25" customHeight="1">
      <c r="A415" s="83">
        <v>43689.0</v>
      </c>
      <c r="B415" s="69" t="s">
        <v>310</v>
      </c>
      <c r="C415" s="69" t="s">
        <v>393</v>
      </c>
      <c r="D415" s="83">
        <v>43689.0</v>
      </c>
      <c r="E415" s="80" t="s">
        <v>84</v>
      </c>
      <c r="F415" s="80" t="s">
        <v>95</v>
      </c>
      <c r="G415" s="80" t="s">
        <v>119</v>
      </c>
      <c r="H415" s="80" t="s">
        <v>119</v>
      </c>
    </row>
    <row r="416" ht="14.25" customHeight="1">
      <c r="A416" s="79">
        <v>43690.745046296295</v>
      </c>
      <c r="B416" s="70" t="s">
        <v>310</v>
      </c>
      <c r="C416" s="70" t="s">
        <v>310</v>
      </c>
      <c r="D416" s="79">
        <v>43543.0</v>
      </c>
      <c r="E416" s="70" t="s">
        <v>84</v>
      </c>
      <c r="F416" s="70" t="s">
        <v>95</v>
      </c>
      <c r="G416" s="70" t="s">
        <v>122</v>
      </c>
      <c r="H416" s="70" t="s">
        <v>122</v>
      </c>
    </row>
    <row r="417" ht="14.25" customHeight="1">
      <c r="A417" s="36"/>
      <c r="B417" s="36"/>
      <c r="C417" s="36"/>
      <c r="D417" s="36"/>
      <c r="E417" s="80" t="s">
        <v>86</v>
      </c>
      <c r="F417" s="80" t="s">
        <v>87</v>
      </c>
      <c r="G417" s="36"/>
      <c r="H417" s="36"/>
    </row>
    <row r="418" ht="14.25" customHeight="1">
      <c r="A418" s="81">
        <v>43690.868946759256</v>
      </c>
      <c r="B418" s="69" t="s">
        <v>310</v>
      </c>
      <c r="C418" s="69" t="s">
        <v>393</v>
      </c>
      <c r="D418" s="81">
        <v>43636.25208333333</v>
      </c>
      <c r="E418" s="69" t="s">
        <v>84</v>
      </c>
      <c r="F418" s="69" t="s">
        <v>99</v>
      </c>
      <c r="G418" s="69" t="s">
        <v>119</v>
      </c>
      <c r="H418" s="69" t="s">
        <v>119</v>
      </c>
    </row>
    <row r="419" ht="14.25" customHeight="1">
      <c r="A419" s="79">
        <v>43693.91079861111</v>
      </c>
      <c r="B419" s="70" t="s">
        <v>310</v>
      </c>
      <c r="C419" s="70" t="s">
        <v>310</v>
      </c>
      <c r="D419" s="79">
        <v>43586.0</v>
      </c>
      <c r="E419" s="70" t="s">
        <v>123</v>
      </c>
      <c r="F419" s="70" t="s">
        <v>124</v>
      </c>
      <c r="G419" s="70" t="s">
        <v>119</v>
      </c>
      <c r="H419" s="70" t="s">
        <v>119</v>
      </c>
    </row>
    <row r="420" ht="14.25" customHeight="1">
      <c r="A420" s="33"/>
      <c r="B420" s="33"/>
      <c r="C420" s="33"/>
      <c r="D420" s="33"/>
      <c r="E420" s="82" t="s">
        <v>84</v>
      </c>
      <c r="F420" s="82" t="s">
        <v>95</v>
      </c>
      <c r="G420" s="33"/>
      <c r="H420" s="33"/>
    </row>
    <row r="421" ht="14.25" customHeight="1">
      <c r="A421" s="33"/>
      <c r="B421" s="33"/>
      <c r="C421" s="33"/>
      <c r="D421" s="33"/>
      <c r="E421" s="82" t="s">
        <v>92</v>
      </c>
      <c r="F421" s="82" t="s">
        <v>93</v>
      </c>
      <c r="G421" s="33"/>
      <c r="H421" s="33"/>
    </row>
    <row r="422" ht="14.25" customHeight="1">
      <c r="A422" s="86">
        <v>43703.0</v>
      </c>
      <c r="B422" s="82" t="s">
        <v>310</v>
      </c>
      <c r="C422" s="82" t="s">
        <v>310</v>
      </c>
      <c r="D422" s="86">
        <v>43699.0</v>
      </c>
      <c r="E422" s="82" t="s">
        <v>92</v>
      </c>
      <c r="F422" s="82" t="s">
        <v>93</v>
      </c>
      <c r="G422" s="82" t="s">
        <v>119</v>
      </c>
      <c r="H422" s="82" t="s">
        <v>119</v>
      </c>
    </row>
    <row r="423" ht="14.25" customHeight="1">
      <c r="A423" s="81">
        <v>43711.86809027778</v>
      </c>
      <c r="B423" s="69" t="s">
        <v>310</v>
      </c>
      <c r="C423" s="69" t="s">
        <v>404</v>
      </c>
      <c r="D423" s="81">
        <v>43637.083333333336</v>
      </c>
      <c r="E423" s="69" t="s">
        <v>92</v>
      </c>
      <c r="F423" s="69" t="s">
        <v>99</v>
      </c>
      <c r="G423" s="69" t="s">
        <v>119</v>
      </c>
      <c r="H423" s="69" t="s">
        <v>119</v>
      </c>
    </row>
    <row r="424" ht="14.25" customHeight="1">
      <c r="A424" s="79">
        <v>43712.82423611111</v>
      </c>
      <c r="B424" s="70" t="s">
        <v>310</v>
      </c>
      <c r="C424" s="70" t="s">
        <v>391</v>
      </c>
      <c r="D424" s="79">
        <v>43493.0</v>
      </c>
      <c r="E424" s="70" t="s">
        <v>92</v>
      </c>
      <c r="F424" s="70" t="s">
        <v>93</v>
      </c>
      <c r="G424" s="70" t="s">
        <v>110</v>
      </c>
      <c r="H424" s="70" t="s">
        <v>119</v>
      </c>
    </row>
    <row r="425" ht="14.25" customHeight="1">
      <c r="A425" s="33"/>
      <c r="B425" s="33"/>
      <c r="C425" s="33"/>
      <c r="D425" s="33"/>
      <c r="E425" s="82" t="s">
        <v>281</v>
      </c>
      <c r="F425" s="82" t="s">
        <v>279</v>
      </c>
      <c r="G425" s="33"/>
      <c r="H425" s="33"/>
    </row>
    <row r="426" ht="14.25" customHeight="1">
      <c r="A426" s="36"/>
      <c r="B426" s="36"/>
      <c r="C426" s="36"/>
      <c r="D426" s="36"/>
      <c r="E426" s="82" t="s">
        <v>88</v>
      </c>
      <c r="F426" s="82" t="s">
        <v>120</v>
      </c>
      <c r="G426" s="36"/>
      <c r="H426" s="36"/>
    </row>
    <row r="427" ht="14.25" customHeight="1">
      <c r="A427" s="88">
        <v>43724.80678240741</v>
      </c>
      <c r="B427" s="89" t="s">
        <v>310</v>
      </c>
      <c r="C427" s="90" t="s">
        <v>405</v>
      </c>
      <c r="D427" s="91">
        <v>43458.0</v>
      </c>
      <c r="E427" s="70" t="s">
        <v>90</v>
      </c>
      <c r="F427" s="70" t="s">
        <v>96</v>
      </c>
      <c r="G427" s="70" t="s">
        <v>119</v>
      </c>
      <c r="H427" s="70" t="s">
        <v>119</v>
      </c>
    </row>
    <row r="428" ht="14.25" customHeight="1">
      <c r="B428" s="35"/>
      <c r="C428" s="34"/>
      <c r="D428" s="35"/>
      <c r="E428" s="82" t="s">
        <v>92</v>
      </c>
      <c r="F428" s="82" t="s">
        <v>93</v>
      </c>
      <c r="G428" s="33"/>
      <c r="H428" s="33"/>
    </row>
    <row r="429" ht="14.25" customHeight="1">
      <c r="B429" s="35"/>
      <c r="C429" s="34"/>
      <c r="D429" s="35"/>
      <c r="E429" s="82" t="s">
        <v>84</v>
      </c>
      <c r="F429" s="82" t="s">
        <v>94</v>
      </c>
      <c r="G429" s="33"/>
      <c r="H429" s="33"/>
    </row>
    <row r="430" ht="14.25" customHeight="1">
      <c r="B430" s="35"/>
      <c r="C430" s="34"/>
      <c r="D430" s="35"/>
      <c r="E430" s="82" t="s">
        <v>84</v>
      </c>
      <c r="F430" s="82" t="s">
        <v>85</v>
      </c>
      <c r="G430" s="33"/>
      <c r="H430" s="33"/>
    </row>
    <row r="431" ht="14.25" customHeight="1">
      <c r="A431" s="86">
        <v>43732.0</v>
      </c>
      <c r="B431" s="82" t="s">
        <v>310</v>
      </c>
      <c r="C431" s="82" t="s">
        <v>310</v>
      </c>
      <c r="D431" s="86">
        <v>43732.0</v>
      </c>
      <c r="E431" s="82" t="s">
        <v>84</v>
      </c>
      <c r="F431" s="82" t="s">
        <v>85</v>
      </c>
      <c r="G431" s="33"/>
      <c r="H431" s="33"/>
    </row>
    <row r="432" ht="14.25" customHeight="1">
      <c r="A432" s="79">
        <v>43748.0</v>
      </c>
      <c r="B432" s="70" t="s">
        <v>310</v>
      </c>
      <c r="C432" s="70" t="s">
        <v>394</v>
      </c>
      <c r="D432" s="79">
        <v>43671.75</v>
      </c>
      <c r="E432" s="82" t="s">
        <v>100</v>
      </c>
      <c r="F432" s="68"/>
      <c r="G432" s="82" t="s">
        <v>61</v>
      </c>
      <c r="H432" s="82" t="s">
        <v>61</v>
      </c>
    </row>
    <row r="433" ht="14.25" customHeight="1">
      <c r="A433" s="36"/>
      <c r="B433" s="36"/>
      <c r="C433" s="36"/>
      <c r="D433" s="36"/>
      <c r="E433" s="80" t="s">
        <v>105</v>
      </c>
      <c r="F433" s="82" t="s">
        <v>107</v>
      </c>
      <c r="G433" s="36"/>
      <c r="H433" s="36"/>
    </row>
    <row r="434" ht="14.25" customHeight="1">
      <c r="A434" s="79">
        <v>43749.902141203704</v>
      </c>
      <c r="B434" s="70" t="s">
        <v>310</v>
      </c>
      <c r="C434" s="70" t="s">
        <v>310</v>
      </c>
      <c r="D434" s="79">
        <v>43744.0</v>
      </c>
      <c r="E434" s="70" t="s">
        <v>92</v>
      </c>
      <c r="F434" s="70" t="s">
        <v>93</v>
      </c>
      <c r="G434" s="70" t="s">
        <v>119</v>
      </c>
      <c r="H434" s="70" t="s">
        <v>119</v>
      </c>
    </row>
    <row r="435" ht="14.25" customHeight="1">
      <c r="A435" s="33"/>
      <c r="B435" s="33"/>
      <c r="C435" s="33"/>
      <c r="D435" s="33"/>
      <c r="E435" s="82" t="s">
        <v>92</v>
      </c>
      <c r="F435" s="82" t="s">
        <v>104</v>
      </c>
      <c r="G435" s="33"/>
      <c r="H435" s="33"/>
    </row>
    <row r="436" ht="14.25" customHeight="1">
      <c r="A436" s="36"/>
      <c r="B436" s="36"/>
      <c r="C436" s="36"/>
      <c r="D436" s="36"/>
      <c r="E436" s="80" t="s">
        <v>88</v>
      </c>
      <c r="F436" s="80" t="s">
        <v>120</v>
      </c>
      <c r="G436" s="36"/>
      <c r="H436" s="36"/>
    </row>
    <row r="437" ht="14.25" customHeight="1">
      <c r="A437" s="79">
        <v>43753.83153935185</v>
      </c>
      <c r="B437" s="70" t="s">
        <v>310</v>
      </c>
      <c r="C437" s="70" t="s">
        <v>391</v>
      </c>
      <c r="D437" s="79">
        <v>43750.0</v>
      </c>
      <c r="E437" s="70" t="s">
        <v>84</v>
      </c>
      <c r="F437" s="70" t="s">
        <v>95</v>
      </c>
      <c r="G437" s="70" t="s">
        <v>119</v>
      </c>
      <c r="H437" s="70" t="s">
        <v>119</v>
      </c>
    </row>
    <row r="438" ht="14.25" customHeight="1">
      <c r="A438" s="33"/>
      <c r="B438" s="33"/>
      <c r="C438" s="33"/>
      <c r="D438" s="33"/>
      <c r="E438" s="82" t="s">
        <v>123</v>
      </c>
      <c r="F438" s="82" t="s">
        <v>144</v>
      </c>
      <c r="G438" s="33"/>
      <c r="H438" s="33"/>
    </row>
    <row r="439" ht="14.25" customHeight="1">
      <c r="A439" s="36"/>
      <c r="B439" s="36"/>
      <c r="C439" s="36"/>
      <c r="D439" s="36"/>
      <c r="E439" s="80" t="s">
        <v>86</v>
      </c>
      <c r="F439" s="80" t="s">
        <v>87</v>
      </c>
      <c r="G439" s="36"/>
      <c r="H439" s="36"/>
    </row>
    <row r="440" ht="14.25" customHeight="1">
      <c r="A440" s="79">
        <v>43763.62243055556</v>
      </c>
      <c r="B440" s="70" t="s">
        <v>310</v>
      </c>
      <c r="C440" s="70" t="s">
        <v>393</v>
      </c>
      <c r="D440" s="79">
        <v>43760.0</v>
      </c>
      <c r="E440" s="70" t="s">
        <v>92</v>
      </c>
      <c r="F440" s="70" t="s">
        <v>93</v>
      </c>
      <c r="G440" s="70" t="s">
        <v>119</v>
      </c>
      <c r="H440" s="70" t="s">
        <v>119</v>
      </c>
    </row>
    <row r="441" ht="14.25" customHeight="1">
      <c r="A441" s="36"/>
      <c r="B441" s="36"/>
      <c r="C441" s="36"/>
      <c r="D441" s="36"/>
      <c r="E441" s="82" t="s">
        <v>84</v>
      </c>
      <c r="F441" s="82" t="s">
        <v>95</v>
      </c>
      <c r="G441" s="33"/>
      <c r="H441" s="33"/>
    </row>
    <row r="442" ht="14.25" customHeight="1">
      <c r="A442" s="79">
        <v>44497.0</v>
      </c>
      <c r="B442" s="70" t="s">
        <v>288</v>
      </c>
      <c r="C442" s="70" t="s">
        <v>406</v>
      </c>
      <c r="D442" s="79">
        <v>43745.0</v>
      </c>
      <c r="E442" s="82" t="s">
        <v>88</v>
      </c>
      <c r="F442" s="82" t="s">
        <v>120</v>
      </c>
      <c r="G442" s="82" t="s">
        <v>119</v>
      </c>
      <c r="H442" s="82" t="s">
        <v>119</v>
      </c>
    </row>
    <row r="443" ht="14.25" customHeight="1">
      <c r="A443" s="36"/>
      <c r="B443" s="36"/>
      <c r="C443" s="36"/>
      <c r="D443" s="36"/>
      <c r="E443" s="80" t="s">
        <v>407</v>
      </c>
      <c r="F443" s="80" t="s">
        <v>408</v>
      </c>
      <c r="G443" s="36"/>
      <c r="H443" s="36"/>
    </row>
    <row r="444" ht="14.25" customHeight="1">
      <c r="A444" s="79">
        <v>43777.76913194444</v>
      </c>
      <c r="B444" s="70" t="s">
        <v>288</v>
      </c>
      <c r="C444" s="70" t="s">
        <v>288</v>
      </c>
      <c r="D444" s="79">
        <v>43336.0</v>
      </c>
      <c r="E444" s="70" t="s">
        <v>90</v>
      </c>
      <c r="F444" s="70" t="s">
        <v>91</v>
      </c>
      <c r="G444" s="70" t="s">
        <v>119</v>
      </c>
      <c r="H444" s="70" t="s">
        <v>119</v>
      </c>
    </row>
    <row r="445" ht="14.25" customHeight="1">
      <c r="A445" s="33"/>
      <c r="B445" s="33"/>
      <c r="C445" s="33"/>
      <c r="D445" s="33"/>
      <c r="E445" s="82" t="s">
        <v>92</v>
      </c>
      <c r="F445" s="82" t="s">
        <v>104</v>
      </c>
      <c r="G445" s="33"/>
      <c r="H445" s="33"/>
    </row>
    <row r="446" ht="14.25" customHeight="1">
      <c r="A446" s="36"/>
      <c r="B446" s="36"/>
      <c r="C446" s="36"/>
      <c r="D446" s="36"/>
      <c r="E446" s="80" t="s">
        <v>92</v>
      </c>
      <c r="F446" s="80" t="s">
        <v>93</v>
      </c>
      <c r="G446" s="36"/>
      <c r="H446" s="36"/>
    </row>
    <row r="447" ht="14.25" customHeight="1">
      <c r="A447" s="79">
        <v>43780.69850694444</v>
      </c>
      <c r="B447" s="70" t="s">
        <v>310</v>
      </c>
      <c r="C447" s="70" t="s">
        <v>393</v>
      </c>
      <c r="D447" s="79">
        <v>43777.458333333336</v>
      </c>
      <c r="E447" s="70" t="s">
        <v>92</v>
      </c>
      <c r="F447" s="70" t="s">
        <v>93</v>
      </c>
      <c r="G447" s="70" t="s">
        <v>61</v>
      </c>
      <c r="H447" s="70" t="s">
        <v>61</v>
      </c>
    </row>
    <row r="448" ht="14.25" customHeight="1">
      <c r="A448" s="33"/>
      <c r="B448" s="33"/>
      <c r="C448" s="33"/>
      <c r="D448" s="33"/>
      <c r="E448" s="82" t="s">
        <v>123</v>
      </c>
      <c r="F448" s="82" t="s">
        <v>144</v>
      </c>
      <c r="G448" s="33"/>
      <c r="H448" s="33"/>
    </row>
    <row r="449" ht="14.25" customHeight="1">
      <c r="A449" s="33"/>
      <c r="B449" s="33"/>
      <c r="C449" s="33"/>
      <c r="D449" s="36"/>
      <c r="E449" s="82" t="s">
        <v>88</v>
      </c>
      <c r="F449" s="82" t="s">
        <v>120</v>
      </c>
      <c r="G449" s="33"/>
      <c r="H449" s="33"/>
    </row>
    <row r="450" ht="14.25" customHeight="1">
      <c r="A450" s="83">
        <v>43780.0</v>
      </c>
      <c r="B450" s="80" t="s">
        <v>310</v>
      </c>
      <c r="C450" s="85" t="s">
        <v>387</v>
      </c>
      <c r="D450" s="79">
        <v>43777.0</v>
      </c>
      <c r="E450" s="80" t="s">
        <v>86</v>
      </c>
      <c r="F450" s="80" t="s">
        <v>87</v>
      </c>
      <c r="G450" s="80" t="s">
        <v>61</v>
      </c>
      <c r="H450" s="80" t="s">
        <v>61</v>
      </c>
    </row>
    <row r="451" ht="14.25" customHeight="1">
      <c r="A451" s="79">
        <v>43783.0</v>
      </c>
      <c r="B451" s="70" t="s">
        <v>310</v>
      </c>
      <c r="C451" s="70" t="s">
        <v>401</v>
      </c>
      <c r="D451" s="79">
        <v>43710.0</v>
      </c>
      <c r="E451" s="82" t="s">
        <v>84</v>
      </c>
      <c r="F451" s="82" t="s">
        <v>85</v>
      </c>
      <c r="G451" s="82" t="s">
        <v>119</v>
      </c>
      <c r="H451" s="82" t="s">
        <v>119</v>
      </c>
    </row>
    <row r="452" ht="14.25" customHeight="1">
      <c r="A452" s="36"/>
      <c r="B452" s="36"/>
      <c r="C452" s="36"/>
      <c r="D452" s="36"/>
      <c r="E452" s="80" t="s">
        <v>86</v>
      </c>
      <c r="F452" s="80" t="s">
        <v>87</v>
      </c>
      <c r="G452" s="36"/>
      <c r="H452" s="36"/>
    </row>
    <row r="453" ht="14.25" customHeight="1">
      <c r="A453" s="79">
        <v>43787.703622685185</v>
      </c>
      <c r="B453" s="70" t="s">
        <v>310</v>
      </c>
      <c r="C453" s="70" t="s">
        <v>391</v>
      </c>
      <c r="D453" s="79">
        <v>43786.020833333336</v>
      </c>
      <c r="E453" s="70" t="s">
        <v>92</v>
      </c>
      <c r="F453" s="70" t="s">
        <v>93</v>
      </c>
      <c r="G453" s="70" t="s">
        <v>224</v>
      </c>
      <c r="H453" s="70" t="s">
        <v>119</v>
      </c>
    </row>
    <row r="454" ht="14.25" customHeight="1">
      <c r="A454" s="36"/>
      <c r="B454" s="36"/>
      <c r="C454" s="33"/>
      <c r="D454" s="33"/>
      <c r="E454" s="82" t="s">
        <v>88</v>
      </c>
      <c r="F454" s="82" t="s">
        <v>120</v>
      </c>
      <c r="G454" s="82" t="s">
        <v>61</v>
      </c>
      <c r="H454" s="82" t="s">
        <v>61</v>
      </c>
    </row>
    <row r="455" ht="14.25" customHeight="1">
      <c r="A455" s="79">
        <v>43789.0</v>
      </c>
      <c r="B455" s="70" t="s">
        <v>310</v>
      </c>
      <c r="C455" s="82" t="s">
        <v>393</v>
      </c>
      <c r="D455" s="86">
        <v>43374.0</v>
      </c>
      <c r="E455" s="82" t="s">
        <v>84</v>
      </c>
      <c r="F455" s="82" t="s">
        <v>99</v>
      </c>
      <c r="G455" s="82" t="s">
        <v>217</v>
      </c>
      <c r="H455" s="82" t="s">
        <v>119</v>
      </c>
    </row>
    <row r="456" ht="14.25" customHeight="1">
      <c r="A456" s="36"/>
      <c r="B456" s="36"/>
      <c r="C456" s="36"/>
      <c r="D456" s="36"/>
      <c r="E456" s="80" t="s">
        <v>86</v>
      </c>
      <c r="F456" s="80" t="s">
        <v>87</v>
      </c>
      <c r="G456" s="36"/>
      <c r="H456" s="36"/>
    </row>
    <row r="457" ht="14.25" customHeight="1">
      <c r="A457" s="81">
        <v>43789.7430787037</v>
      </c>
      <c r="B457" s="69" t="s">
        <v>310</v>
      </c>
      <c r="C457" s="71" t="s">
        <v>409</v>
      </c>
      <c r="D457" s="81">
        <v>43633.0</v>
      </c>
      <c r="E457" s="69" t="s">
        <v>84</v>
      </c>
      <c r="F457" s="69" t="s">
        <v>99</v>
      </c>
      <c r="G457" s="69" t="s">
        <v>61</v>
      </c>
      <c r="H457" s="69" t="s">
        <v>61</v>
      </c>
    </row>
    <row r="458" ht="14.25" customHeight="1">
      <c r="A458" s="83">
        <v>43790.0</v>
      </c>
      <c r="B458" s="80" t="s">
        <v>310</v>
      </c>
      <c r="C458" s="80" t="s">
        <v>393</v>
      </c>
      <c r="D458" s="83">
        <v>43522.0</v>
      </c>
      <c r="E458" s="80" t="s">
        <v>129</v>
      </c>
      <c r="F458" s="80" t="s">
        <v>147</v>
      </c>
      <c r="G458" s="80" t="s">
        <v>119</v>
      </c>
      <c r="H458" s="80" t="s">
        <v>119</v>
      </c>
    </row>
    <row r="459" ht="14.25" customHeight="1">
      <c r="A459" s="79">
        <v>43794.88878472222</v>
      </c>
      <c r="B459" s="70" t="s">
        <v>310</v>
      </c>
      <c r="C459" s="70" t="s">
        <v>392</v>
      </c>
      <c r="D459" s="79">
        <v>43793.729166666664</v>
      </c>
      <c r="E459" s="70" t="s">
        <v>115</v>
      </c>
      <c r="F459" s="70" t="s">
        <v>95</v>
      </c>
      <c r="G459" s="70" t="s">
        <v>155</v>
      </c>
      <c r="H459" s="70" t="s">
        <v>119</v>
      </c>
    </row>
    <row r="460" ht="14.25" customHeight="1">
      <c r="A460" s="33"/>
      <c r="B460" s="33"/>
      <c r="C460" s="33"/>
      <c r="D460" s="33"/>
      <c r="E460" s="82" t="s">
        <v>84</v>
      </c>
      <c r="F460" s="82" t="s">
        <v>101</v>
      </c>
      <c r="G460" s="82" t="s">
        <v>61</v>
      </c>
      <c r="H460" s="82" t="s">
        <v>61</v>
      </c>
    </row>
    <row r="461" ht="14.25" customHeight="1">
      <c r="A461" s="33"/>
      <c r="B461" s="33"/>
      <c r="C461" s="33"/>
      <c r="D461" s="33"/>
      <c r="E461" s="82" t="s">
        <v>100</v>
      </c>
      <c r="F461" s="82" t="s">
        <v>120</v>
      </c>
      <c r="G461" s="33"/>
      <c r="H461" s="33"/>
    </row>
    <row r="462" ht="14.25" customHeight="1">
      <c r="A462" s="36"/>
      <c r="B462" s="36"/>
      <c r="C462" s="36"/>
      <c r="D462" s="36"/>
      <c r="E462" s="80" t="s">
        <v>88</v>
      </c>
      <c r="F462" s="85"/>
      <c r="G462" s="36"/>
      <c r="H462" s="36"/>
    </row>
    <row r="463" ht="14.25" customHeight="1">
      <c r="A463" s="79">
        <v>43798.77668981482</v>
      </c>
      <c r="B463" s="70" t="s">
        <v>310</v>
      </c>
      <c r="C463" s="75" t="s">
        <v>393</v>
      </c>
      <c r="D463" s="79">
        <v>43793.0</v>
      </c>
      <c r="E463" s="70" t="s">
        <v>92</v>
      </c>
      <c r="F463" s="70" t="s">
        <v>113</v>
      </c>
      <c r="G463" s="70" t="s">
        <v>61</v>
      </c>
      <c r="H463" s="70" t="s">
        <v>61</v>
      </c>
    </row>
    <row r="464" ht="14.25" customHeight="1">
      <c r="A464" s="33"/>
      <c r="B464" s="33"/>
      <c r="C464" s="33"/>
      <c r="D464" s="33"/>
      <c r="E464" s="82" t="s">
        <v>90</v>
      </c>
      <c r="F464" s="82" t="s">
        <v>91</v>
      </c>
      <c r="G464" s="33"/>
      <c r="H464" s="33"/>
    </row>
    <row r="465" ht="14.25" customHeight="1">
      <c r="A465" s="36"/>
      <c r="B465" s="36"/>
      <c r="C465" s="36"/>
      <c r="D465" s="36"/>
      <c r="E465" s="80" t="s">
        <v>123</v>
      </c>
      <c r="F465" s="80" t="s">
        <v>124</v>
      </c>
      <c r="G465" s="36"/>
      <c r="H465" s="36"/>
    </row>
    <row r="466" ht="14.25" customHeight="1">
      <c r="A466" s="79">
        <v>43798.797326388885</v>
      </c>
      <c r="B466" s="70" t="s">
        <v>310</v>
      </c>
      <c r="C466" s="70" t="s">
        <v>310</v>
      </c>
      <c r="D466" s="79">
        <v>43792.479166666664</v>
      </c>
      <c r="E466" s="70" t="s">
        <v>92</v>
      </c>
      <c r="F466" s="70" t="s">
        <v>93</v>
      </c>
      <c r="G466" s="70" t="s">
        <v>61</v>
      </c>
      <c r="H466" s="70" t="s">
        <v>61</v>
      </c>
    </row>
    <row r="467" ht="14.25" customHeight="1">
      <c r="A467" s="33"/>
      <c r="B467" s="33"/>
      <c r="C467" s="33"/>
      <c r="D467" s="33"/>
      <c r="E467" s="82" t="s">
        <v>123</v>
      </c>
      <c r="F467" s="82" t="s">
        <v>124</v>
      </c>
      <c r="G467" s="33"/>
      <c r="H467" s="33"/>
    </row>
    <row r="468" ht="14.25" customHeight="1">
      <c r="A468" s="36"/>
      <c r="B468" s="36"/>
      <c r="C468" s="36"/>
      <c r="D468" s="36"/>
      <c r="E468" s="80" t="s">
        <v>161</v>
      </c>
      <c r="F468" s="80" t="s">
        <v>162</v>
      </c>
      <c r="G468" s="36"/>
      <c r="H468" s="36"/>
    </row>
    <row r="469" ht="14.25" customHeight="1">
      <c r="A469" s="79">
        <v>43802.85895833333</v>
      </c>
      <c r="B469" s="70" t="s">
        <v>310</v>
      </c>
      <c r="C469" s="70" t="s">
        <v>310</v>
      </c>
      <c r="D469" s="79">
        <v>43790.0</v>
      </c>
      <c r="E469" s="70" t="s">
        <v>123</v>
      </c>
      <c r="F469" s="70" t="s">
        <v>124</v>
      </c>
      <c r="G469" s="70" t="s">
        <v>119</v>
      </c>
      <c r="H469" s="70" t="s">
        <v>119</v>
      </c>
    </row>
    <row r="470" ht="14.25" customHeight="1">
      <c r="A470" s="36"/>
      <c r="B470" s="36"/>
      <c r="C470" s="36"/>
      <c r="D470" s="36"/>
      <c r="E470" s="80" t="s">
        <v>84</v>
      </c>
      <c r="F470" s="80" t="s">
        <v>85</v>
      </c>
      <c r="G470" s="36"/>
      <c r="H470" s="36"/>
    </row>
    <row r="471" ht="14.25" customHeight="1">
      <c r="A471" s="81">
        <v>43805.700370370374</v>
      </c>
      <c r="B471" s="69" t="s">
        <v>310</v>
      </c>
      <c r="C471" s="69" t="s">
        <v>310</v>
      </c>
      <c r="D471" s="81">
        <v>43797.4375</v>
      </c>
      <c r="E471" s="69" t="s">
        <v>84</v>
      </c>
      <c r="F471" s="69" t="s">
        <v>85</v>
      </c>
      <c r="G471" s="69" t="s">
        <v>119</v>
      </c>
      <c r="H471" s="69" t="s">
        <v>119</v>
      </c>
    </row>
    <row r="472" ht="14.25" customHeight="1">
      <c r="A472" s="79">
        <v>43808.83484953704</v>
      </c>
      <c r="B472" s="70" t="s">
        <v>310</v>
      </c>
      <c r="C472" s="70" t="s">
        <v>310</v>
      </c>
      <c r="D472" s="79">
        <v>43805.75</v>
      </c>
      <c r="E472" s="70" t="s">
        <v>92</v>
      </c>
      <c r="F472" s="70" t="s">
        <v>93</v>
      </c>
      <c r="G472" s="70" t="s">
        <v>143</v>
      </c>
      <c r="H472" s="70" t="s">
        <v>119</v>
      </c>
    </row>
    <row r="473" ht="14.25" customHeight="1">
      <c r="A473" s="36"/>
      <c r="B473" s="36"/>
      <c r="C473" s="36"/>
      <c r="D473" s="36"/>
      <c r="E473" s="80" t="s">
        <v>123</v>
      </c>
      <c r="F473" s="80" t="s">
        <v>124</v>
      </c>
      <c r="G473" s="36"/>
      <c r="H473" s="36"/>
    </row>
    <row r="474" ht="14.25" customHeight="1">
      <c r="A474" s="81">
        <v>43810.73454861111</v>
      </c>
      <c r="B474" s="69" t="s">
        <v>310</v>
      </c>
      <c r="C474" s="69" t="s">
        <v>393</v>
      </c>
      <c r="D474" s="81">
        <v>43506.25</v>
      </c>
      <c r="E474" s="69" t="s">
        <v>117</v>
      </c>
      <c r="F474" s="69" t="s">
        <v>146</v>
      </c>
      <c r="G474" s="69" t="s">
        <v>134</v>
      </c>
      <c r="H474" s="69" t="s">
        <v>119</v>
      </c>
    </row>
    <row r="475" ht="14.25" customHeight="1">
      <c r="A475" s="79">
        <v>43810.858148148145</v>
      </c>
      <c r="B475" s="70" t="s">
        <v>310</v>
      </c>
      <c r="C475" s="70" t="s">
        <v>310</v>
      </c>
      <c r="D475" s="79">
        <v>43809.0</v>
      </c>
      <c r="E475" s="70" t="s">
        <v>92</v>
      </c>
      <c r="F475" s="70" t="s">
        <v>93</v>
      </c>
      <c r="G475" s="70" t="s">
        <v>61</v>
      </c>
      <c r="H475" s="70" t="s">
        <v>61</v>
      </c>
    </row>
    <row r="476" ht="14.25" customHeight="1">
      <c r="A476" s="33"/>
      <c r="B476" s="33"/>
      <c r="C476" s="33"/>
      <c r="D476" s="33"/>
      <c r="E476" s="82" t="s">
        <v>88</v>
      </c>
      <c r="F476" s="82" t="s">
        <v>120</v>
      </c>
      <c r="G476" s="33"/>
      <c r="H476" s="33"/>
    </row>
    <row r="477" ht="14.25" customHeight="1">
      <c r="A477" s="33"/>
      <c r="B477" s="33"/>
      <c r="C477" s="33"/>
      <c r="D477" s="33"/>
      <c r="E477" s="82" t="s">
        <v>123</v>
      </c>
      <c r="F477" s="82" t="s">
        <v>124</v>
      </c>
      <c r="G477" s="33"/>
      <c r="H477" s="33"/>
    </row>
    <row r="478" ht="14.25" customHeight="1">
      <c r="A478" s="36"/>
      <c r="B478" s="36"/>
      <c r="C478" s="36"/>
      <c r="D478" s="36"/>
      <c r="E478" s="80" t="s">
        <v>84</v>
      </c>
      <c r="F478" s="80" t="s">
        <v>85</v>
      </c>
      <c r="G478" s="36"/>
      <c r="H478" s="36"/>
    </row>
    <row r="479" ht="14.25" customHeight="1">
      <c r="A479" s="81">
        <v>43812.78821759259</v>
      </c>
      <c r="B479" s="69" t="s">
        <v>310</v>
      </c>
      <c r="C479" s="69" t="s">
        <v>394</v>
      </c>
      <c r="D479" s="81">
        <v>43780.0</v>
      </c>
      <c r="E479" s="69" t="s">
        <v>117</v>
      </c>
      <c r="F479" s="69" t="s">
        <v>118</v>
      </c>
      <c r="G479" s="69" t="s">
        <v>389</v>
      </c>
      <c r="H479" s="69" t="s">
        <v>119</v>
      </c>
    </row>
    <row r="480" ht="14.25" customHeight="1">
      <c r="A480" s="81">
        <v>43818.63009259259</v>
      </c>
      <c r="B480" s="69" t="s">
        <v>310</v>
      </c>
      <c r="C480" s="69" t="s">
        <v>394</v>
      </c>
      <c r="D480" s="81">
        <v>43818.333333333336</v>
      </c>
      <c r="E480" s="69" t="s">
        <v>109</v>
      </c>
      <c r="F480" s="69" t="s">
        <v>113</v>
      </c>
      <c r="G480" s="69" t="s">
        <v>217</v>
      </c>
      <c r="H480" s="69" t="s">
        <v>119</v>
      </c>
    </row>
    <row r="481" ht="14.25" customHeight="1">
      <c r="A481" s="79">
        <v>43816.72295138889</v>
      </c>
      <c r="B481" s="70" t="s">
        <v>310</v>
      </c>
      <c r="C481" s="70" t="s">
        <v>386</v>
      </c>
      <c r="D481" s="79">
        <v>43813.458333333336</v>
      </c>
      <c r="E481" s="70" t="s">
        <v>92</v>
      </c>
      <c r="F481" s="70" t="s">
        <v>93</v>
      </c>
      <c r="G481" s="70" t="s">
        <v>119</v>
      </c>
      <c r="H481" s="70" t="s">
        <v>119</v>
      </c>
    </row>
    <row r="482" ht="14.25" customHeight="1">
      <c r="A482" s="79">
        <v>43820.824421296296</v>
      </c>
      <c r="B482" s="70" t="s">
        <v>310</v>
      </c>
      <c r="C482" s="70" t="s">
        <v>401</v>
      </c>
      <c r="D482" s="79">
        <v>43819.0</v>
      </c>
      <c r="E482" s="70" t="s">
        <v>86</v>
      </c>
      <c r="F482" s="70" t="s">
        <v>87</v>
      </c>
      <c r="G482" s="70" t="s">
        <v>119</v>
      </c>
      <c r="H482" s="70" t="s">
        <v>119</v>
      </c>
    </row>
    <row r="483" ht="14.25" customHeight="1">
      <c r="A483" s="83">
        <v>43486.0</v>
      </c>
      <c r="B483" s="80" t="s">
        <v>396</v>
      </c>
      <c r="C483" s="80" t="s">
        <v>410</v>
      </c>
      <c r="D483" s="83">
        <v>43484.0</v>
      </c>
      <c r="E483" s="80" t="s">
        <v>123</v>
      </c>
      <c r="F483" s="80" t="s">
        <v>124</v>
      </c>
      <c r="G483" s="80" t="s">
        <v>61</v>
      </c>
      <c r="H483" s="80" t="s">
        <v>61</v>
      </c>
    </row>
    <row r="484" ht="14.25" customHeight="1">
      <c r="A484" s="79">
        <v>43486.85186342592</v>
      </c>
      <c r="B484" s="70" t="s">
        <v>396</v>
      </c>
      <c r="C484" s="70" t="s">
        <v>396</v>
      </c>
      <c r="D484" s="79">
        <v>43483.708333333336</v>
      </c>
      <c r="E484" s="70" t="s">
        <v>90</v>
      </c>
      <c r="F484" s="70" t="s">
        <v>91</v>
      </c>
      <c r="G484" s="70" t="s">
        <v>155</v>
      </c>
      <c r="H484" s="70" t="s">
        <v>119</v>
      </c>
    </row>
    <row r="485" ht="14.25" customHeight="1">
      <c r="A485" s="36"/>
      <c r="B485" s="36"/>
      <c r="C485" s="36"/>
      <c r="D485" s="36"/>
      <c r="E485" s="80" t="s">
        <v>86</v>
      </c>
      <c r="F485" s="80" t="s">
        <v>87</v>
      </c>
      <c r="G485" s="80" t="s">
        <v>61</v>
      </c>
      <c r="H485" s="80" t="s">
        <v>61</v>
      </c>
    </row>
    <row r="486" ht="14.25" customHeight="1">
      <c r="A486" s="81">
        <v>43495.88271990741</v>
      </c>
      <c r="B486" s="69" t="s">
        <v>318</v>
      </c>
      <c r="C486" s="69" t="s">
        <v>411</v>
      </c>
      <c r="D486" s="81">
        <v>43493.666666666664</v>
      </c>
      <c r="E486" s="69" t="s">
        <v>90</v>
      </c>
      <c r="F486" s="69" t="s">
        <v>91</v>
      </c>
      <c r="G486" s="69" t="s">
        <v>155</v>
      </c>
      <c r="H486" s="69" t="s">
        <v>119</v>
      </c>
    </row>
    <row r="487" ht="14.25" customHeight="1">
      <c r="A487" s="79">
        <v>43507.80206018518</v>
      </c>
      <c r="B487" s="70" t="s">
        <v>396</v>
      </c>
      <c r="C487" s="70" t="s">
        <v>396</v>
      </c>
      <c r="D487" s="79">
        <v>43507.0</v>
      </c>
      <c r="E487" s="70" t="s">
        <v>100</v>
      </c>
      <c r="F487" s="70" t="s">
        <v>101</v>
      </c>
      <c r="G487" s="70" t="s">
        <v>61</v>
      </c>
      <c r="H487" s="70" t="s">
        <v>61</v>
      </c>
    </row>
    <row r="488" ht="14.25" customHeight="1">
      <c r="A488" s="36"/>
      <c r="B488" s="36"/>
      <c r="C488" s="36"/>
      <c r="D488" s="36"/>
      <c r="E488" s="80" t="s">
        <v>90</v>
      </c>
      <c r="F488" s="80" t="s">
        <v>91</v>
      </c>
      <c r="G488" s="36"/>
      <c r="H488" s="36"/>
    </row>
    <row r="489" ht="14.25" customHeight="1">
      <c r="A489" s="79">
        <v>43704.73850694444</v>
      </c>
      <c r="B489" s="70" t="s">
        <v>396</v>
      </c>
      <c r="C489" s="70" t="s">
        <v>410</v>
      </c>
      <c r="D489" s="79">
        <v>43702.71875</v>
      </c>
      <c r="E489" s="70" t="s">
        <v>92</v>
      </c>
      <c r="F489" s="70" t="s">
        <v>93</v>
      </c>
      <c r="G489" s="70" t="s">
        <v>61</v>
      </c>
      <c r="H489" s="70" t="s">
        <v>61</v>
      </c>
    </row>
    <row r="490" ht="14.25" customHeight="1">
      <c r="A490" s="81">
        <v>43808.74979166667</v>
      </c>
      <c r="B490" s="69" t="s">
        <v>302</v>
      </c>
      <c r="C490" s="69" t="s">
        <v>313</v>
      </c>
      <c r="D490" s="81">
        <v>43804.0</v>
      </c>
      <c r="E490" s="69" t="s">
        <v>100</v>
      </c>
      <c r="F490" s="69" t="s">
        <v>101</v>
      </c>
      <c r="G490" s="69" t="s">
        <v>119</v>
      </c>
      <c r="H490" s="69" t="s">
        <v>119</v>
      </c>
    </row>
    <row r="491" ht="14.25" customHeight="1">
      <c r="A491" s="79">
        <v>43482.72178240741</v>
      </c>
      <c r="B491" s="70" t="s">
        <v>375</v>
      </c>
      <c r="C491" s="70" t="s">
        <v>412</v>
      </c>
      <c r="D491" s="79" t="s">
        <v>298</v>
      </c>
      <c r="E491" s="70" t="s">
        <v>88</v>
      </c>
      <c r="F491" s="70" t="s">
        <v>89</v>
      </c>
      <c r="G491" s="70" t="s">
        <v>61</v>
      </c>
      <c r="H491" s="70" t="s">
        <v>61</v>
      </c>
    </row>
    <row r="492" ht="14.25" customHeight="1">
      <c r="A492" s="79">
        <v>43502.582719907405</v>
      </c>
      <c r="B492" s="70" t="s">
        <v>375</v>
      </c>
      <c r="C492" s="70" t="s">
        <v>375</v>
      </c>
      <c r="D492" s="79">
        <v>43501.0</v>
      </c>
      <c r="E492" s="70" t="s">
        <v>92</v>
      </c>
      <c r="F492" s="70" t="s">
        <v>93</v>
      </c>
      <c r="G492" s="70" t="s">
        <v>235</v>
      </c>
      <c r="H492" s="70" t="s">
        <v>122</v>
      </c>
    </row>
    <row r="493" ht="14.25" customHeight="1">
      <c r="A493" s="33"/>
      <c r="B493" s="33"/>
      <c r="C493" s="33"/>
      <c r="D493" s="33"/>
      <c r="E493" s="82" t="s">
        <v>117</v>
      </c>
      <c r="F493" s="82" t="s">
        <v>146</v>
      </c>
      <c r="G493" s="33"/>
      <c r="H493" s="33"/>
    </row>
    <row r="494" ht="14.25" customHeight="1">
      <c r="A494" s="36"/>
      <c r="B494" s="36"/>
      <c r="C494" s="36"/>
      <c r="D494" s="36"/>
      <c r="E494" s="82" t="s">
        <v>117</v>
      </c>
      <c r="F494" s="82" t="s">
        <v>118</v>
      </c>
      <c r="G494" s="36"/>
      <c r="H494" s="36"/>
    </row>
    <row r="495" ht="14.25" customHeight="1">
      <c r="A495" s="79">
        <v>43521.86167824074</v>
      </c>
      <c r="B495" s="70" t="s">
        <v>375</v>
      </c>
      <c r="C495" s="70" t="s">
        <v>413</v>
      </c>
      <c r="D495" s="79">
        <v>43513.666666666664</v>
      </c>
      <c r="E495" s="70" t="s">
        <v>92</v>
      </c>
      <c r="F495" s="70" t="s">
        <v>93</v>
      </c>
      <c r="G495" s="70" t="s">
        <v>239</v>
      </c>
      <c r="H495" s="70" t="s">
        <v>122</v>
      </c>
    </row>
    <row r="496" ht="14.25" customHeight="1">
      <c r="A496" s="36"/>
      <c r="B496" s="36"/>
      <c r="C496" s="36"/>
      <c r="D496" s="36"/>
      <c r="E496" s="80" t="s">
        <v>84</v>
      </c>
      <c r="F496" s="80" t="s">
        <v>85</v>
      </c>
      <c r="G496" s="36"/>
      <c r="H496" s="36"/>
    </row>
    <row r="497" ht="14.25" customHeight="1">
      <c r="A497" s="79">
        <v>43529.754837962966</v>
      </c>
      <c r="B497" s="70" t="s">
        <v>375</v>
      </c>
      <c r="C497" s="70" t="s">
        <v>414</v>
      </c>
      <c r="D497" s="79">
        <v>43541.333333333336</v>
      </c>
      <c r="E497" s="70" t="s">
        <v>92</v>
      </c>
      <c r="F497" s="70" t="s">
        <v>93</v>
      </c>
      <c r="G497" s="70" t="s">
        <v>61</v>
      </c>
      <c r="H497" s="70" t="s">
        <v>61</v>
      </c>
    </row>
    <row r="498" ht="14.25" customHeight="1">
      <c r="A498" s="33"/>
      <c r="B498" s="33"/>
      <c r="C498" s="33"/>
      <c r="D498" s="33"/>
      <c r="E498" s="82" t="s">
        <v>86</v>
      </c>
      <c r="F498" s="82" t="s">
        <v>87</v>
      </c>
      <c r="G498" s="33"/>
      <c r="H498" s="33"/>
    </row>
    <row r="499" ht="14.25" customHeight="1">
      <c r="A499" s="36"/>
      <c r="B499" s="36"/>
      <c r="C499" s="36"/>
      <c r="D499" s="36"/>
      <c r="E499" s="80" t="s">
        <v>102</v>
      </c>
      <c r="F499" s="80" t="s">
        <v>126</v>
      </c>
      <c r="G499" s="36"/>
      <c r="H499" s="36"/>
    </row>
    <row r="500" ht="14.25" customHeight="1">
      <c r="A500" s="81">
        <v>43531.766493055555</v>
      </c>
      <c r="B500" s="69" t="s">
        <v>375</v>
      </c>
      <c r="C500" s="69" t="s">
        <v>415</v>
      </c>
      <c r="D500" s="81">
        <v>43524.666666666664</v>
      </c>
      <c r="E500" s="69" t="s">
        <v>84</v>
      </c>
      <c r="F500" s="69" t="s">
        <v>95</v>
      </c>
      <c r="G500" s="69" t="s">
        <v>244</v>
      </c>
      <c r="H500" s="69" t="s">
        <v>122</v>
      </c>
    </row>
    <row r="501" ht="14.25" customHeight="1">
      <c r="A501" s="79">
        <v>43537.69568287037</v>
      </c>
      <c r="B501" s="70" t="s">
        <v>375</v>
      </c>
      <c r="C501" s="70" t="s">
        <v>375</v>
      </c>
      <c r="D501" s="79">
        <v>43533.833333333336</v>
      </c>
      <c r="E501" s="70" t="s">
        <v>92</v>
      </c>
      <c r="F501" s="70" t="s">
        <v>93</v>
      </c>
      <c r="G501" s="70" t="s">
        <v>235</v>
      </c>
      <c r="H501" s="70" t="s">
        <v>122</v>
      </c>
    </row>
    <row r="502" ht="14.25" customHeight="1">
      <c r="A502" s="83"/>
      <c r="B502" s="80"/>
      <c r="C502" s="80"/>
      <c r="D502" s="83"/>
      <c r="E502" s="80" t="s">
        <v>84</v>
      </c>
      <c r="F502" s="80" t="s">
        <v>95</v>
      </c>
      <c r="G502" s="36"/>
      <c r="H502" s="36"/>
    </row>
    <row r="503" ht="14.25" customHeight="1">
      <c r="A503" s="79">
        <v>43542.64813657408</v>
      </c>
      <c r="B503" s="70" t="s">
        <v>375</v>
      </c>
      <c r="C503" s="70" t="s">
        <v>416</v>
      </c>
      <c r="D503" s="79">
        <v>43540.5</v>
      </c>
      <c r="E503" s="70" t="s">
        <v>86</v>
      </c>
      <c r="F503" s="70" t="s">
        <v>87</v>
      </c>
      <c r="G503" s="70" t="s">
        <v>61</v>
      </c>
      <c r="H503" s="70" t="s">
        <v>61</v>
      </c>
    </row>
    <row r="504" ht="14.25" customHeight="1">
      <c r="A504" s="36"/>
      <c r="B504" s="36"/>
      <c r="C504" s="36"/>
      <c r="D504" s="36"/>
      <c r="E504" s="82" t="s">
        <v>92</v>
      </c>
      <c r="F504" s="82" t="s">
        <v>93</v>
      </c>
      <c r="G504" s="36"/>
      <c r="H504" s="36"/>
    </row>
    <row r="505" ht="14.25" customHeight="1">
      <c r="A505" s="81">
        <v>43612.88145833334</v>
      </c>
      <c r="B505" s="69" t="s">
        <v>375</v>
      </c>
      <c r="C505" s="69" t="s">
        <v>415</v>
      </c>
      <c r="D505" s="81">
        <v>43612.541666666664</v>
      </c>
      <c r="E505" s="69" t="s">
        <v>92</v>
      </c>
      <c r="F505" s="69" t="s">
        <v>93</v>
      </c>
      <c r="G505" s="69" t="s">
        <v>61</v>
      </c>
      <c r="H505" s="69" t="s">
        <v>61</v>
      </c>
    </row>
    <row r="506" ht="14.25" customHeight="1">
      <c r="A506" s="79">
        <v>43620.74784722222</v>
      </c>
      <c r="B506" s="70" t="s">
        <v>375</v>
      </c>
      <c r="C506" s="70" t="s">
        <v>375</v>
      </c>
      <c r="D506" s="79">
        <v>43618.541666666664</v>
      </c>
      <c r="E506" s="70" t="s">
        <v>86</v>
      </c>
      <c r="F506" s="70" t="s">
        <v>87</v>
      </c>
      <c r="G506" s="70" t="s">
        <v>61</v>
      </c>
      <c r="H506" s="70" t="s">
        <v>61</v>
      </c>
    </row>
    <row r="507" ht="14.25" customHeight="1">
      <c r="A507" s="33"/>
      <c r="B507" s="33"/>
      <c r="C507" s="33"/>
      <c r="D507" s="33"/>
      <c r="E507" s="82" t="s">
        <v>92</v>
      </c>
      <c r="F507" s="82" t="s">
        <v>93</v>
      </c>
      <c r="G507" s="33"/>
      <c r="H507" s="33"/>
    </row>
    <row r="508" ht="14.25" customHeight="1">
      <c r="A508" s="36"/>
      <c r="B508" s="36"/>
      <c r="C508" s="36"/>
      <c r="D508" s="36"/>
      <c r="E508" s="82" t="s">
        <v>100</v>
      </c>
      <c r="F508" s="82" t="s">
        <v>101</v>
      </c>
      <c r="G508" s="36"/>
      <c r="H508" s="36"/>
    </row>
    <row r="509" ht="14.25" customHeight="1">
      <c r="A509" s="79">
        <v>43635.74390046296</v>
      </c>
      <c r="B509" s="70" t="s">
        <v>375</v>
      </c>
      <c r="C509" s="70" t="s">
        <v>417</v>
      </c>
      <c r="D509" s="79">
        <v>43629.5625</v>
      </c>
      <c r="E509" s="70" t="s">
        <v>92</v>
      </c>
      <c r="F509" s="70" t="s">
        <v>113</v>
      </c>
      <c r="G509" s="70" t="s">
        <v>61</v>
      </c>
      <c r="H509" s="70" t="s">
        <v>61</v>
      </c>
    </row>
    <row r="510" ht="14.25" customHeight="1">
      <c r="A510" s="33"/>
      <c r="B510" s="33"/>
      <c r="C510" s="33"/>
      <c r="D510" s="33"/>
      <c r="E510" s="82" t="s">
        <v>86</v>
      </c>
      <c r="F510" s="82" t="s">
        <v>87</v>
      </c>
      <c r="G510" s="33"/>
      <c r="H510" s="33"/>
    </row>
    <row r="511" ht="14.25" customHeight="1">
      <c r="A511" s="33"/>
      <c r="B511" s="33"/>
      <c r="C511" s="33"/>
      <c r="D511" s="33"/>
      <c r="E511" s="82" t="s">
        <v>86</v>
      </c>
      <c r="F511" s="82" t="s">
        <v>364</v>
      </c>
      <c r="G511" s="33"/>
      <c r="H511" s="33"/>
    </row>
    <row r="512" ht="14.25" customHeight="1">
      <c r="A512" s="36"/>
      <c r="B512" s="36"/>
      <c r="C512" s="36"/>
      <c r="D512" s="36"/>
      <c r="E512" s="80" t="s">
        <v>105</v>
      </c>
      <c r="F512" s="85"/>
      <c r="G512" s="36"/>
      <c r="H512" s="36"/>
    </row>
    <row r="513" ht="14.25" customHeight="1">
      <c r="A513" s="79">
        <v>43635.869791666664</v>
      </c>
      <c r="B513" s="70" t="s">
        <v>375</v>
      </c>
      <c r="C513" s="70" t="s">
        <v>375</v>
      </c>
      <c r="D513" s="79">
        <v>43634.0</v>
      </c>
      <c r="E513" s="70" t="s">
        <v>92</v>
      </c>
      <c r="F513" s="68" t="s">
        <v>93</v>
      </c>
      <c r="G513" s="70" t="s">
        <v>61</v>
      </c>
      <c r="H513" s="70" t="s">
        <v>61</v>
      </c>
    </row>
    <row r="514" ht="14.25" customHeight="1">
      <c r="A514" s="33"/>
      <c r="B514" s="33"/>
      <c r="C514" s="33"/>
      <c r="D514" s="33"/>
      <c r="E514" s="82" t="s">
        <v>418</v>
      </c>
      <c r="F514" s="82"/>
      <c r="G514" s="33"/>
      <c r="H514" s="33"/>
    </row>
    <row r="515" ht="14.25" customHeight="1">
      <c r="A515" s="36"/>
      <c r="B515" s="36"/>
      <c r="C515" s="36"/>
      <c r="D515" s="36"/>
      <c r="E515" s="80" t="s">
        <v>88</v>
      </c>
      <c r="F515" s="70" t="s">
        <v>120</v>
      </c>
      <c r="G515" s="36"/>
      <c r="H515" s="36"/>
    </row>
    <row r="516" ht="14.25" customHeight="1">
      <c r="A516" s="79">
        <v>43637.81909722222</v>
      </c>
      <c r="B516" s="70" t="s">
        <v>375</v>
      </c>
      <c r="C516" s="70" t="s">
        <v>375</v>
      </c>
      <c r="D516" s="79">
        <v>43632.729166666664</v>
      </c>
      <c r="E516" s="70" t="s">
        <v>92</v>
      </c>
      <c r="F516" s="70" t="s">
        <v>93</v>
      </c>
      <c r="G516" s="70" t="s">
        <v>61</v>
      </c>
      <c r="H516" s="70" t="s">
        <v>61</v>
      </c>
    </row>
    <row r="517" ht="14.25" customHeight="1">
      <c r="A517" s="36"/>
      <c r="B517" s="36"/>
      <c r="C517" s="36"/>
      <c r="D517" s="36"/>
      <c r="E517" s="80" t="s">
        <v>88</v>
      </c>
      <c r="F517" s="80" t="s">
        <v>89</v>
      </c>
      <c r="G517" s="80" t="s">
        <v>61</v>
      </c>
      <c r="H517" s="80" t="s">
        <v>61</v>
      </c>
    </row>
    <row r="518" ht="14.25" customHeight="1">
      <c r="A518" s="79">
        <v>43637.87877314815</v>
      </c>
      <c r="B518" s="70" t="s">
        <v>375</v>
      </c>
      <c r="C518" s="70" t="s">
        <v>413</v>
      </c>
      <c r="D518" s="79">
        <v>43635.00005787037</v>
      </c>
      <c r="E518" s="70" t="s">
        <v>90</v>
      </c>
      <c r="F518" s="70" t="s">
        <v>91</v>
      </c>
      <c r="G518" s="70" t="s">
        <v>61</v>
      </c>
      <c r="H518" s="70" t="s">
        <v>61</v>
      </c>
    </row>
    <row r="519" ht="14.25" customHeight="1">
      <c r="A519" s="33"/>
      <c r="B519" s="33"/>
      <c r="C519" s="33"/>
      <c r="D519" s="33"/>
      <c r="E519" s="82" t="s">
        <v>84</v>
      </c>
      <c r="F519" s="82" t="s">
        <v>85</v>
      </c>
      <c r="G519" s="33"/>
      <c r="H519" s="33"/>
    </row>
    <row r="520" ht="14.25" customHeight="1">
      <c r="A520" s="36"/>
      <c r="B520" s="36"/>
      <c r="C520" s="36"/>
      <c r="D520" s="36"/>
      <c r="E520" s="80" t="s">
        <v>123</v>
      </c>
      <c r="F520" s="80" t="s">
        <v>124</v>
      </c>
      <c r="G520" s="36"/>
      <c r="H520" s="36"/>
    </row>
    <row r="521" ht="14.25" customHeight="1">
      <c r="A521" s="79">
        <v>43648.90789351852</v>
      </c>
      <c r="B521" s="70" t="s">
        <v>375</v>
      </c>
      <c r="C521" s="70" t="s">
        <v>414</v>
      </c>
      <c r="D521" s="79">
        <v>43648.0</v>
      </c>
      <c r="E521" s="70" t="s">
        <v>117</v>
      </c>
      <c r="F521" s="70" t="s">
        <v>118</v>
      </c>
      <c r="G521" s="70" t="s">
        <v>61</v>
      </c>
      <c r="H521" s="70" t="s">
        <v>61</v>
      </c>
    </row>
    <row r="522" ht="14.25" customHeight="1">
      <c r="A522" s="33"/>
      <c r="B522" s="33"/>
      <c r="C522" s="33"/>
      <c r="D522" s="33"/>
      <c r="E522" s="82" t="s">
        <v>102</v>
      </c>
      <c r="F522" s="82" t="s">
        <v>296</v>
      </c>
      <c r="G522" s="33"/>
      <c r="H522" s="33"/>
    </row>
    <row r="523" ht="14.25" customHeight="1">
      <c r="A523" s="36"/>
      <c r="B523" s="36"/>
      <c r="C523" s="36"/>
      <c r="D523" s="36"/>
      <c r="E523" s="80" t="s">
        <v>102</v>
      </c>
      <c r="F523" s="80" t="s">
        <v>218</v>
      </c>
      <c r="G523" s="36"/>
      <c r="H523" s="36"/>
    </row>
    <row r="524" ht="14.25" customHeight="1">
      <c r="A524" s="79">
        <v>43650.722962962966</v>
      </c>
      <c r="B524" s="70" t="s">
        <v>375</v>
      </c>
      <c r="C524" s="70" t="s">
        <v>413</v>
      </c>
      <c r="D524" s="79">
        <v>43650.0</v>
      </c>
      <c r="E524" s="70" t="s">
        <v>92</v>
      </c>
      <c r="F524" s="70" t="s">
        <v>93</v>
      </c>
      <c r="G524" s="70" t="s">
        <v>61</v>
      </c>
      <c r="H524" s="70" t="s">
        <v>61</v>
      </c>
    </row>
    <row r="525" ht="14.25" customHeight="1">
      <c r="A525" s="79">
        <v>43651.0</v>
      </c>
      <c r="B525" s="70" t="s">
        <v>375</v>
      </c>
      <c r="C525" s="82" t="s">
        <v>375</v>
      </c>
      <c r="D525" s="86">
        <v>43130.0</v>
      </c>
      <c r="E525" s="70" t="s">
        <v>102</v>
      </c>
      <c r="F525" s="82" t="s">
        <v>262</v>
      </c>
      <c r="G525" s="82" t="s">
        <v>61</v>
      </c>
      <c r="H525" s="82" t="s">
        <v>61</v>
      </c>
    </row>
    <row r="526" ht="14.25" customHeight="1">
      <c r="A526" s="36"/>
      <c r="B526" s="36"/>
      <c r="C526" s="36"/>
      <c r="D526" s="36"/>
      <c r="E526" s="36"/>
      <c r="F526" s="80" t="s">
        <v>103</v>
      </c>
      <c r="G526" s="36"/>
      <c r="H526" s="36"/>
    </row>
    <row r="527" ht="14.25" customHeight="1">
      <c r="A527" s="79">
        <v>43658.60303240741</v>
      </c>
      <c r="B527" s="70" t="s">
        <v>375</v>
      </c>
      <c r="C527" s="70" t="s">
        <v>413</v>
      </c>
      <c r="D527" s="79">
        <v>43525.333333333336</v>
      </c>
      <c r="E527" s="70" t="s">
        <v>84</v>
      </c>
      <c r="F527" s="70" t="s">
        <v>85</v>
      </c>
      <c r="G527" s="70" t="s">
        <v>61</v>
      </c>
      <c r="H527" s="70" t="s">
        <v>61</v>
      </c>
    </row>
    <row r="528" ht="14.25" customHeight="1">
      <c r="A528" s="33"/>
      <c r="B528" s="33"/>
      <c r="C528" s="33"/>
      <c r="D528" s="33"/>
      <c r="E528" s="82" t="s">
        <v>102</v>
      </c>
      <c r="F528" s="82" t="s">
        <v>126</v>
      </c>
      <c r="G528" s="33"/>
      <c r="H528" s="33"/>
    </row>
    <row r="529" ht="14.25" customHeight="1">
      <c r="A529" s="33"/>
      <c r="B529" s="33"/>
      <c r="C529" s="33"/>
      <c r="D529" s="33"/>
      <c r="E529" s="82" t="s">
        <v>130</v>
      </c>
      <c r="F529" s="82" t="s">
        <v>131</v>
      </c>
      <c r="G529" s="33"/>
      <c r="H529" s="33"/>
    </row>
    <row r="530" ht="14.25" customHeight="1">
      <c r="A530" s="36"/>
      <c r="B530" s="36"/>
      <c r="C530" s="36"/>
      <c r="D530" s="36"/>
      <c r="E530" s="80" t="s">
        <v>84</v>
      </c>
      <c r="F530" s="80" t="s">
        <v>94</v>
      </c>
      <c r="G530" s="36"/>
      <c r="H530" s="36"/>
    </row>
    <row r="531" ht="14.25" customHeight="1">
      <c r="A531" s="81">
        <v>43658.883101851854</v>
      </c>
      <c r="B531" s="69" t="s">
        <v>375</v>
      </c>
      <c r="C531" s="69" t="s">
        <v>413</v>
      </c>
      <c r="D531" s="81">
        <v>43657.0</v>
      </c>
      <c r="E531" s="69" t="s">
        <v>92</v>
      </c>
      <c r="F531" s="69" t="s">
        <v>93</v>
      </c>
      <c r="G531" s="69" t="s">
        <v>61</v>
      </c>
      <c r="H531" s="69" t="s">
        <v>61</v>
      </c>
    </row>
    <row r="532" ht="14.25" customHeight="1">
      <c r="A532" s="79">
        <v>43661.87684027778</v>
      </c>
      <c r="B532" s="70" t="s">
        <v>375</v>
      </c>
      <c r="C532" s="70" t="s">
        <v>375</v>
      </c>
      <c r="D532" s="79">
        <v>43621.375</v>
      </c>
      <c r="E532" s="70" t="s">
        <v>102</v>
      </c>
      <c r="F532" s="70" t="s">
        <v>145</v>
      </c>
      <c r="G532" s="70" t="s">
        <v>419</v>
      </c>
      <c r="H532" s="70" t="s">
        <v>122</v>
      </c>
    </row>
    <row r="533" ht="14.25" customHeight="1">
      <c r="A533" s="33"/>
      <c r="B533" s="33"/>
      <c r="C533" s="33"/>
      <c r="D533" s="33"/>
      <c r="E533" s="82" t="s">
        <v>102</v>
      </c>
      <c r="F533" s="82" t="s">
        <v>126</v>
      </c>
      <c r="G533" s="33"/>
      <c r="H533" s="33"/>
    </row>
    <row r="534" ht="14.25" customHeight="1">
      <c r="A534" s="36"/>
      <c r="B534" s="36"/>
      <c r="C534" s="36"/>
      <c r="D534" s="36"/>
      <c r="E534" s="80" t="s">
        <v>102</v>
      </c>
      <c r="F534" s="80" t="s">
        <v>148</v>
      </c>
      <c r="G534" s="36"/>
      <c r="H534" s="36"/>
    </row>
    <row r="535" ht="14.25" customHeight="1">
      <c r="A535" s="79">
        <v>43671.81717592593</v>
      </c>
      <c r="B535" s="70" t="s">
        <v>375</v>
      </c>
      <c r="C535" s="70" t="s">
        <v>420</v>
      </c>
      <c r="D535" s="79">
        <v>43670.75</v>
      </c>
      <c r="E535" s="70" t="s">
        <v>86</v>
      </c>
      <c r="F535" s="70" t="s">
        <v>108</v>
      </c>
      <c r="G535" s="70" t="s">
        <v>61</v>
      </c>
      <c r="H535" s="70" t="s">
        <v>61</v>
      </c>
    </row>
    <row r="536" ht="14.25" customHeight="1">
      <c r="A536" s="33"/>
      <c r="B536" s="33"/>
      <c r="C536" s="33"/>
      <c r="D536" s="33"/>
      <c r="E536" s="82" t="s">
        <v>92</v>
      </c>
      <c r="F536" s="82" t="s">
        <v>93</v>
      </c>
      <c r="G536" s="33"/>
      <c r="H536" s="33"/>
    </row>
    <row r="537" ht="14.25" customHeight="1">
      <c r="A537" s="36"/>
      <c r="B537" s="36"/>
      <c r="C537" s="36"/>
      <c r="D537" s="36"/>
      <c r="E537" s="80" t="s">
        <v>84</v>
      </c>
      <c r="F537" s="80" t="s">
        <v>85</v>
      </c>
      <c r="G537" s="36"/>
      <c r="H537" s="36"/>
    </row>
    <row r="538" ht="14.25" customHeight="1">
      <c r="A538" s="79">
        <v>43684.65217592593</v>
      </c>
      <c r="B538" s="70" t="s">
        <v>372</v>
      </c>
      <c r="C538" s="70" t="s">
        <v>421</v>
      </c>
      <c r="D538" s="79">
        <v>43678.5</v>
      </c>
      <c r="E538" s="70" t="s">
        <v>90</v>
      </c>
      <c r="F538" s="70" t="s">
        <v>91</v>
      </c>
      <c r="G538" s="70" t="s">
        <v>61</v>
      </c>
      <c r="H538" s="70" t="s">
        <v>61</v>
      </c>
    </row>
    <row r="539" ht="14.25" customHeight="1">
      <c r="A539" s="36"/>
      <c r="B539" s="36"/>
      <c r="C539" s="36"/>
      <c r="D539" s="36"/>
      <c r="E539" s="80" t="s">
        <v>86</v>
      </c>
      <c r="F539" s="80" t="s">
        <v>87</v>
      </c>
      <c r="G539" s="36"/>
      <c r="H539" s="36"/>
    </row>
    <row r="540" ht="14.25" customHeight="1">
      <c r="A540" s="79">
        <v>43685.653912037036</v>
      </c>
      <c r="B540" s="70" t="s">
        <v>375</v>
      </c>
      <c r="C540" s="70" t="s">
        <v>422</v>
      </c>
      <c r="D540" s="79">
        <v>43529.25</v>
      </c>
      <c r="E540" s="70" t="s">
        <v>117</v>
      </c>
      <c r="F540" s="70" t="s">
        <v>118</v>
      </c>
      <c r="G540" s="70" t="s">
        <v>61</v>
      </c>
      <c r="H540" s="70" t="s">
        <v>61</v>
      </c>
    </row>
    <row r="541" ht="14.25" customHeight="1">
      <c r="A541" s="33"/>
      <c r="B541" s="33"/>
      <c r="C541" s="33"/>
      <c r="D541" s="33"/>
      <c r="E541" s="82" t="s">
        <v>102</v>
      </c>
      <c r="F541" s="82" t="s">
        <v>338</v>
      </c>
      <c r="G541" s="33"/>
      <c r="H541" s="33"/>
    </row>
    <row r="542" ht="14.25" customHeight="1">
      <c r="A542" s="36"/>
      <c r="B542" s="36"/>
      <c r="C542" s="36"/>
      <c r="D542" s="36"/>
      <c r="E542" s="80" t="s">
        <v>92</v>
      </c>
      <c r="F542" s="80" t="s">
        <v>93</v>
      </c>
      <c r="G542" s="36"/>
      <c r="H542" s="36"/>
    </row>
    <row r="543" ht="14.25" customHeight="1">
      <c r="A543" s="81">
        <v>43717.69290509259</v>
      </c>
      <c r="B543" s="69" t="s">
        <v>375</v>
      </c>
      <c r="C543" s="69" t="s">
        <v>413</v>
      </c>
      <c r="D543" s="81">
        <v>43713.354166666664</v>
      </c>
      <c r="E543" s="69" t="s">
        <v>86</v>
      </c>
      <c r="F543" s="69" t="s">
        <v>87</v>
      </c>
      <c r="G543" s="69" t="s">
        <v>239</v>
      </c>
      <c r="H543" s="69" t="s">
        <v>122</v>
      </c>
    </row>
    <row r="544" ht="14.25" customHeight="1">
      <c r="A544" s="79">
        <v>43735.82498842593</v>
      </c>
      <c r="B544" s="70" t="s">
        <v>375</v>
      </c>
      <c r="C544" s="70" t="s">
        <v>375</v>
      </c>
      <c r="D544" s="79">
        <v>43730.375</v>
      </c>
      <c r="E544" s="70" t="s">
        <v>84</v>
      </c>
      <c r="F544" s="70" t="s">
        <v>85</v>
      </c>
      <c r="G544" s="70" t="s">
        <v>61</v>
      </c>
      <c r="H544" s="70" t="s">
        <v>61</v>
      </c>
    </row>
    <row r="545" ht="14.25" customHeight="1">
      <c r="A545" s="36"/>
      <c r="B545" s="36"/>
      <c r="C545" s="36"/>
      <c r="D545" s="36"/>
      <c r="E545" s="80" t="s">
        <v>123</v>
      </c>
      <c r="F545" s="80" t="s">
        <v>124</v>
      </c>
      <c r="G545" s="36"/>
      <c r="H545" s="36"/>
    </row>
    <row r="546" ht="14.25" customHeight="1">
      <c r="A546" s="81">
        <v>43740.84519675926</v>
      </c>
      <c r="B546" s="69" t="s">
        <v>375</v>
      </c>
      <c r="C546" s="69" t="s">
        <v>413</v>
      </c>
      <c r="D546" s="81">
        <v>43730.614583333336</v>
      </c>
      <c r="E546" s="69" t="s">
        <v>92</v>
      </c>
      <c r="F546" s="69" t="s">
        <v>93</v>
      </c>
      <c r="G546" s="69" t="s">
        <v>61</v>
      </c>
      <c r="H546" s="69" t="s">
        <v>61</v>
      </c>
    </row>
    <row r="547" ht="14.25" customHeight="1">
      <c r="A547" s="79">
        <v>43747.823958333334</v>
      </c>
      <c r="B547" s="70" t="s">
        <v>375</v>
      </c>
      <c r="C547" s="70" t="s">
        <v>423</v>
      </c>
      <c r="D547" s="79">
        <v>43702.0</v>
      </c>
      <c r="E547" s="70" t="s">
        <v>92</v>
      </c>
      <c r="F547" s="70" t="s">
        <v>93</v>
      </c>
      <c r="G547" s="70" t="s">
        <v>61</v>
      </c>
      <c r="H547" s="70" t="s">
        <v>61</v>
      </c>
    </row>
    <row r="548" ht="14.25" customHeight="1">
      <c r="A548" s="33"/>
      <c r="B548" s="33"/>
      <c r="C548" s="33"/>
      <c r="D548" s="33"/>
      <c r="E548" s="82" t="s">
        <v>84</v>
      </c>
      <c r="F548" s="82" t="s">
        <v>85</v>
      </c>
      <c r="G548" s="33"/>
      <c r="H548" s="33"/>
    </row>
    <row r="549" ht="14.25" customHeight="1">
      <c r="A549" s="36"/>
      <c r="B549" s="36"/>
      <c r="C549" s="36"/>
      <c r="D549" s="36"/>
      <c r="E549" s="80" t="s">
        <v>102</v>
      </c>
      <c r="F549" s="80" t="s">
        <v>126</v>
      </c>
      <c r="G549" s="36"/>
      <c r="H549" s="36"/>
    </row>
    <row r="550" ht="14.25" customHeight="1">
      <c r="A550" s="79">
        <v>43773.727627314816</v>
      </c>
      <c r="B550" s="70" t="s">
        <v>375</v>
      </c>
      <c r="C550" s="70" t="s">
        <v>375</v>
      </c>
      <c r="D550" s="79">
        <v>43761.916666666664</v>
      </c>
      <c r="E550" s="70" t="s">
        <v>86</v>
      </c>
      <c r="F550" s="70" t="s">
        <v>87</v>
      </c>
      <c r="G550" s="70" t="s">
        <v>236</v>
      </c>
      <c r="H550" s="70" t="s">
        <v>122</v>
      </c>
    </row>
    <row r="551" ht="14.25" customHeight="1">
      <c r="A551" s="36"/>
      <c r="B551" s="36"/>
      <c r="C551" s="36"/>
      <c r="D551" s="36"/>
      <c r="E551" s="80" t="s">
        <v>158</v>
      </c>
      <c r="F551" s="80"/>
      <c r="G551" s="36"/>
      <c r="H551" s="36"/>
    </row>
    <row r="552" ht="14.25" customHeight="1">
      <c r="A552" s="79">
        <v>43801.85673611111</v>
      </c>
      <c r="B552" s="70" t="s">
        <v>375</v>
      </c>
      <c r="C552" s="70" t="s">
        <v>424</v>
      </c>
      <c r="D552" s="79">
        <v>43790.75</v>
      </c>
      <c r="E552" s="70" t="s">
        <v>90</v>
      </c>
      <c r="F552" s="70" t="s">
        <v>91</v>
      </c>
      <c r="G552" s="70" t="s">
        <v>61</v>
      </c>
      <c r="H552" s="70" t="s">
        <v>61</v>
      </c>
    </row>
    <row r="553" ht="14.25" customHeight="1">
      <c r="A553" s="33"/>
      <c r="B553" s="33"/>
      <c r="C553" s="33"/>
      <c r="D553" s="33"/>
      <c r="E553" s="82" t="s">
        <v>123</v>
      </c>
      <c r="F553" s="82" t="s">
        <v>124</v>
      </c>
      <c r="G553" s="33"/>
      <c r="H553" s="33"/>
    </row>
    <row r="554" ht="14.25" customHeight="1">
      <c r="A554" s="36"/>
      <c r="B554" s="36"/>
      <c r="C554" s="36"/>
      <c r="D554" s="36"/>
      <c r="E554" s="80" t="s">
        <v>86</v>
      </c>
      <c r="F554" s="80" t="s">
        <v>87</v>
      </c>
      <c r="G554" s="36"/>
      <c r="H554" s="36"/>
    </row>
    <row r="555" ht="14.25" customHeight="1">
      <c r="A555" s="81">
        <v>43815.5718287037</v>
      </c>
      <c r="B555" s="69" t="s">
        <v>375</v>
      </c>
      <c r="C555" s="69" t="s">
        <v>375</v>
      </c>
      <c r="D555" s="81">
        <v>43768.354166666664</v>
      </c>
      <c r="E555" s="69" t="s">
        <v>109</v>
      </c>
      <c r="F555" s="69" t="s">
        <v>93</v>
      </c>
      <c r="G555" s="69" t="s">
        <v>236</v>
      </c>
      <c r="H555" s="69" t="s">
        <v>122</v>
      </c>
    </row>
    <row r="556" ht="14.25" customHeight="1">
      <c r="A556" s="79">
        <v>43815.58930555556</v>
      </c>
      <c r="B556" s="70" t="s">
        <v>375</v>
      </c>
      <c r="C556" s="70" t="s">
        <v>416</v>
      </c>
      <c r="D556" s="79">
        <v>43828.0625</v>
      </c>
      <c r="E556" s="70" t="s">
        <v>123</v>
      </c>
      <c r="F556" s="70" t="s">
        <v>144</v>
      </c>
      <c r="G556" s="70" t="s">
        <v>244</v>
      </c>
      <c r="H556" s="70" t="s">
        <v>122</v>
      </c>
    </row>
    <row r="557" ht="14.25" customHeight="1">
      <c r="A557" s="36"/>
      <c r="B557" s="36"/>
      <c r="C557" s="36"/>
      <c r="D557" s="36"/>
      <c r="E557" s="80" t="s">
        <v>102</v>
      </c>
      <c r="F557" s="80" t="s">
        <v>148</v>
      </c>
      <c r="G557" s="36"/>
      <c r="H557" s="36"/>
    </row>
    <row r="558" ht="14.25" customHeight="1">
      <c r="A558" s="79">
        <v>43815.72736111111</v>
      </c>
      <c r="B558" s="70" t="s">
        <v>375</v>
      </c>
      <c r="C558" s="70" t="s">
        <v>420</v>
      </c>
      <c r="D558" s="79">
        <v>43815.0</v>
      </c>
      <c r="E558" s="70" t="s">
        <v>84</v>
      </c>
      <c r="F558" s="70" t="s">
        <v>95</v>
      </c>
      <c r="G558" s="70" t="s">
        <v>61</v>
      </c>
      <c r="H558" s="70" t="s">
        <v>61</v>
      </c>
    </row>
    <row r="559" ht="14.25" customHeight="1">
      <c r="A559" s="36"/>
      <c r="B559" s="36"/>
      <c r="C559" s="36"/>
      <c r="D559" s="36"/>
      <c r="E559" s="80" t="s">
        <v>92</v>
      </c>
      <c r="F559" s="80" t="s">
        <v>93</v>
      </c>
      <c r="G559" s="36"/>
      <c r="H559" s="36"/>
    </row>
    <row r="560" ht="14.25" customHeight="1">
      <c r="A560" s="81">
        <v>43826.876921296294</v>
      </c>
      <c r="B560" s="69" t="s">
        <v>375</v>
      </c>
      <c r="C560" s="69" t="s">
        <v>425</v>
      </c>
      <c r="D560" s="81">
        <v>43823.770833333336</v>
      </c>
      <c r="E560" s="69" t="s">
        <v>92</v>
      </c>
      <c r="F560" s="69" t="s">
        <v>93</v>
      </c>
      <c r="G560" s="69" t="s">
        <v>235</v>
      </c>
      <c r="H560" s="69" t="s">
        <v>122</v>
      </c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85">
    <mergeCell ref="H128:H129"/>
    <mergeCell ref="H130:H132"/>
    <mergeCell ref="H106:H108"/>
    <mergeCell ref="H109:H110"/>
    <mergeCell ref="H114:H116"/>
    <mergeCell ref="H118:H119"/>
    <mergeCell ref="H122:H123"/>
    <mergeCell ref="H124:H125"/>
    <mergeCell ref="H126:H127"/>
    <mergeCell ref="G41:G42"/>
    <mergeCell ref="H41:H42"/>
    <mergeCell ref="G43:G44"/>
    <mergeCell ref="H43:H44"/>
    <mergeCell ref="G45:G47"/>
    <mergeCell ref="H45:H47"/>
    <mergeCell ref="H48:H50"/>
    <mergeCell ref="G48:G50"/>
    <mergeCell ref="G52:G57"/>
    <mergeCell ref="H52:H57"/>
    <mergeCell ref="G58:G60"/>
    <mergeCell ref="H58:H60"/>
    <mergeCell ref="G61:G64"/>
    <mergeCell ref="H61:H64"/>
    <mergeCell ref="G66:G67"/>
    <mergeCell ref="H66:H67"/>
    <mergeCell ref="G71:G72"/>
    <mergeCell ref="H71:H72"/>
    <mergeCell ref="G74:G75"/>
    <mergeCell ref="H74:H75"/>
    <mergeCell ref="H81:H82"/>
    <mergeCell ref="G81:G82"/>
    <mergeCell ref="G83:G84"/>
    <mergeCell ref="G85:G87"/>
    <mergeCell ref="G88:G90"/>
    <mergeCell ref="G94:G95"/>
    <mergeCell ref="G98:G99"/>
    <mergeCell ref="G101:G102"/>
    <mergeCell ref="H83:H84"/>
    <mergeCell ref="H85:H87"/>
    <mergeCell ref="H88:H90"/>
    <mergeCell ref="H94:H95"/>
    <mergeCell ref="H98:H99"/>
    <mergeCell ref="H101:H102"/>
    <mergeCell ref="H103:H105"/>
    <mergeCell ref="G103:G105"/>
    <mergeCell ref="G106:G108"/>
    <mergeCell ref="G109:G110"/>
    <mergeCell ref="G114:G116"/>
    <mergeCell ref="G118:G119"/>
    <mergeCell ref="G122:G123"/>
    <mergeCell ref="G124:G125"/>
    <mergeCell ref="G126:G127"/>
    <mergeCell ref="G128:G129"/>
    <mergeCell ref="G130:G132"/>
    <mergeCell ref="G135:G136"/>
    <mergeCell ref="H135:H136"/>
    <mergeCell ref="G138:G139"/>
    <mergeCell ref="H138:H139"/>
    <mergeCell ref="C83:C84"/>
    <mergeCell ref="D83:D84"/>
    <mergeCell ref="A85:A87"/>
    <mergeCell ref="B85:B87"/>
    <mergeCell ref="C85:C87"/>
    <mergeCell ref="D85:D87"/>
    <mergeCell ref="A88:A90"/>
    <mergeCell ref="D88:D90"/>
    <mergeCell ref="B88:B90"/>
    <mergeCell ref="C88:C90"/>
    <mergeCell ref="A94:A95"/>
    <mergeCell ref="B94:B95"/>
    <mergeCell ref="C94:C95"/>
    <mergeCell ref="D94:D95"/>
    <mergeCell ref="A98:A99"/>
    <mergeCell ref="D98:D99"/>
    <mergeCell ref="C124:C125"/>
    <mergeCell ref="D124:D125"/>
    <mergeCell ref="A126:A127"/>
    <mergeCell ref="B126:B127"/>
    <mergeCell ref="C126:C127"/>
    <mergeCell ref="D126:D127"/>
    <mergeCell ref="A128:A129"/>
    <mergeCell ref="D128:D129"/>
    <mergeCell ref="B128:B129"/>
    <mergeCell ref="C128:C129"/>
    <mergeCell ref="A130:A132"/>
    <mergeCell ref="B130:B132"/>
    <mergeCell ref="C130:C132"/>
    <mergeCell ref="D130:D132"/>
    <mergeCell ref="A135:A136"/>
    <mergeCell ref="D135:D136"/>
    <mergeCell ref="B167:B168"/>
    <mergeCell ref="C167:C168"/>
    <mergeCell ref="B153:B154"/>
    <mergeCell ref="C153:C154"/>
    <mergeCell ref="A162:A163"/>
    <mergeCell ref="B162:B163"/>
    <mergeCell ref="C162:C163"/>
    <mergeCell ref="D162:D163"/>
    <mergeCell ref="D167:D168"/>
    <mergeCell ref="C174:C175"/>
    <mergeCell ref="D174:D175"/>
    <mergeCell ref="A167:A168"/>
    <mergeCell ref="A169:A170"/>
    <mergeCell ref="B169:B170"/>
    <mergeCell ref="C169:C170"/>
    <mergeCell ref="D169:D170"/>
    <mergeCell ref="A174:A175"/>
    <mergeCell ref="B174:B175"/>
    <mergeCell ref="A176:A177"/>
    <mergeCell ref="B176:B177"/>
    <mergeCell ref="C176:C177"/>
    <mergeCell ref="D176:D177"/>
    <mergeCell ref="B179:B180"/>
    <mergeCell ref="C179:C180"/>
    <mergeCell ref="D179:D180"/>
    <mergeCell ref="A179:A180"/>
    <mergeCell ref="A181:A182"/>
    <mergeCell ref="B181:B182"/>
    <mergeCell ref="C181:C182"/>
    <mergeCell ref="D181:D182"/>
    <mergeCell ref="A183:A184"/>
    <mergeCell ref="B183:B184"/>
    <mergeCell ref="B188:B190"/>
    <mergeCell ref="C188:C190"/>
    <mergeCell ref="C183:C184"/>
    <mergeCell ref="D183:D184"/>
    <mergeCell ref="A185:A187"/>
    <mergeCell ref="B185:B187"/>
    <mergeCell ref="C185:C187"/>
    <mergeCell ref="D185:D187"/>
    <mergeCell ref="D188:D190"/>
    <mergeCell ref="C194:C195"/>
    <mergeCell ref="D194:D195"/>
    <mergeCell ref="A188:A190"/>
    <mergeCell ref="A191:A192"/>
    <mergeCell ref="B191:B192"/>
    <mergeCell ref="C191:C192"/>
    <mergeCell ref="D191:D192"/>
    <mergeCell ref="A194:A195"/>
    <mergeCell ref="B194:B195"/>
    <mergeCell ref="G243:G245"/>
    <mergeCell ref="G247:G248"/>
    <mergeCell ref="G251:G252"/>
    <mergeCell ref="G255:G256"/>
    <mergeCell ref="G258:G259"/>
    <mergeCell ref="H258:H259"/>
    <mergeCell ref="H260:H261"/>
    <mergeCell ref="G260:G261"/>
    <mergeCell ref="G264:G265"/>
    <mergeCell ref="H264:H265"/>
    <mergeCell ref="G266:G267"/>
    <mergeCell ref="H266:H267"/>
    <mergeCell ref="G269:G270"/>
    <mergeCell ref="H269:H270"/>
    <mergeCell ref="G145:G146"/>
    <mergeCell ref="H145:H146"/>
    <mergeCell ref="G150:G151"/>
    <mergeCell ref="H150:H151"/>
    <mergeCell ref="G153:G154"/>
    <mergeCell ref="H153:H154"/>
    <mergeCell ref="H162:H163"/>
    <mergeCell ref="G162:G163"/>
    <mergeCell ref="G167:G168"/>
    <mergeCell ref="H167:H168"/>
    <mergeCell ref="F169:F170"/>
    <mergeCell ref="G169:G170"/>
    <mergeCell ref="H169:H170"/>
    <mergeCell ref="F174:F175"/>
    <mergeCell ref="G174:G175"/>
    <mergeCell ref="H174:H175"/>
    <mergeCell ref="G176:G177"/>
    <mergeCell ref="H176:H177"/>
    <mergeCell ref="G179:G180"/>
    <mergeCell ref="H179:H180"/>
    <mergeCell ref="H181:H182"/>
    <mergeCell ref="G181:G182"/>
    <mergeCell ref="G183:G184"/>
    <mergeCell ref="G185:G187"/>
    <mergeCell ref="G188:G190"/>
    <mergeCell ref="G191:G192"/>
    <mergeCell ref="G194:G195"/>
    <mergeCell ref="G196:G198"/>
    <mergeCell ref="H183:H184"/>
    <mergeCell ref="H185:H187"/>
    <mergeCell ref="H188:H190"/>
    <mergeCell ref="H191:H192"/>
    <mergeCell ref="H194:H195"/>
    <mergeCell ref="H196:H198"/>
    <mergeCell ref="H204:H205"/>
    <mergeCell ref="G204:G205"/>
    <mergeCell ref="G210:G211"/>
    <mergeCell ref="G218:G219"/>
    <mergeCell ref="G222:G223"/>
    <mergeCell ref="G226:G227"/>
    <mergeCell ref="F233:F235"/>
    <mergeCell ref="G233:G235"/>
    <mergeCell ref="H293:H294"/>
    <mergeCell ref="H296:H297"/>
    <mergeCell ref="G349:G351"/>
    <mergeCell ref="G352:G355"/>
    <mergeCell ref="H352:H355"/>
    <mergeCell ref="G357:G358"/>
    <mergeCell ref="H357:H358"/>
    <mergeCell ref="G360:G364"/>
    <mergeCell ref="H360:H364"/>
    <mergeCell ref="G365:G366"/>
    <mergeCell ref="H365:H366"/>
    <mergeCell ref="G373:G374"/>
    <mergeCell ref="H373:H374"/>
    <mergeCell ref="G375:G376"/>
    <mergeCell ref="H375:H376"/>
    <mergeCell ref="H382:H384"/>
    <mergeCell ref="H416:H417"/>
    <mergeCell ref="H419:H421"/>
    <mergeCell ref="H386:H387"/>
    <mergeCell ref="H388:H390"/>
    <mergeCell ref="H396:H398"/>
    <mergeCell ref="H399:H403"/>
    <mergeCell ref="H404:H405"/>
    <mergeCell ref="H406:H410"/>
    <mergeCell ref="H411:H414"/>
    <mergeCell ref="G271:G273"/>
    <mergeCell ref="H271:H273"/>
    <mergeCell ref="G275:G277"/>
    <mergeCell ref="H275:H277"/>
    <mergeCell ref="G280:G281"/>
    <mergeCell ref="H280:H281"/>
    <mergeCell ref="H290:H292"/>
    <mergeCell ref="G290:G292"/>
    <mergeCell ref="G293:G294"/>
    <mergeCell ref="G296:G297"/>
    <mergeCell ref="G298:G299"/>
    <mergeCell ref="H298:H299"/>
    <mergeCell ref="G302:G303"/>
    <mergeCell ref="H302:H303"/>
    <mergeCell ref="G307:G308"/>
    <mergeCell ref="H307:H308"/>
    <mergeCell ref="G309:G310"/>
    <mergeCell ref="H309:H310"/>
    <mergeCell ref="G312:G313"/>
    <mergeCell ref="H312:H313"/>
    <mergeCell ref="H318:H319"/>
    <mergeCell ref="G318:G319"/>
    <mergeCell ref="G322:G323"/>
    <mergeCell ref="H322:H323"/>
    <mergeCell ref="G326:G327"/>
    <mergeCell ref="H326:H327"/>
    <mergeCell ref="G333:G336"/>
    <mergeCell ref="H333:H336"/>
    <mergeCell ref="G337:G339"/>
    <mergeCell ref="H337:H339"/>
    <mergeCell ref="G341:G343"/>
    <mergeCell ref="H341:H343"/>
    <mergeCell ref="G344:G345"/>
    <mergeCell ref="H344:H345"/>
    <mergeCell ref="H349:H351"/>
    <mergeCell ref="G382:G384"/>
    <mergeCell ref="G386:G387"/>
    <mergeCell ref="G388:G390"/>
    <mergeCell ref="G396:G398"/>
    <mergeCell ref="G399:G403"/>
    <mergeCell ref="G404:G405"/>
    <mergeCell ref="G406:G410"/>
    <mergeCell ref="G411:G414"/>
    <mergeCell ref="G416:G417"/>
    <mergeCell ref="G419:G421"/>
    <mergeCell ref="G424:G426"/>
    <mergeCell ref="H424:H426"/>
    <mergeCell ref="G427:G431"/>
    <mergeCell ref="H427:H431"/>
    <mergeCell ref="H521:H523"/>
    <mergeCell ref="H525:H526"/>
    <mergeCell ref="H497:H499"/>
    <mergeCell ref="H501:H502"/>
    <mergeCell ref="H503:H504"/>
    <mergeCell ref="H506:H508"/>
    <mergeCell ref="H509:H512"/>
    <mergeCell ref="H513:H515"/>
    <mergeCell ref="H518:H520"/>
    <mergeCell ref="G532:G534"/>
    <mergeCell ref="G535:G537"/>
    <mergeCell ref="H535:H537"/>
    <mergeCell ref="G538:G539"/>
    <mergeCell ref="H538:H539"/>
    <mergeCell ref="G540:G542"/>
    <mergeCell ref="H540:H542"/>
    <mergeCell ref="G552:G554"/>
    <mergeCell ref="G556:G557"/>
    <mergeCell ref="G558:G559"/>
    <mergeCell ref="H556:H557"/>
    <mergeCell ref="H558:H559"/>
    <mergeCell ref="G544:G545"/>
    <mergeCell ref="H544:H545"/>
    <mergeCell ref="G547:G549"/>
    <mergeCell ref="H547:H549"/>
    <mergeCell ref="G550:G551"/>
    <mergeCell ref="H550:H551"/>
    <mergeCell ref="H552:H554"/>
    <mergeCell ref="G432:G433"/>
    <mergeCell ref="H432:H433"/>
    <mergeCell ref="G434:G436"/>
    <mergeCell ref="H434:H436"/>
    <mergeCell ref="G437:G439"/>
    <mergeCell ref="H437:H439"/>
    <mergeCell ref="H440:H441"/>
    <mergeCell ref="G440:G441"/>
    <mergeCell ref="G442:G443"/>
    <mergeCell ref="G444:G446"/>
    <mergeCell ref="G447:G449"/>
    <mergeCell ref="G451:G452"/>
    <mergeCell ref="G455:G456"/>
    <mergeCell ref="G460:G462"/>
    <mergeCell ref="H442:H443"/>
    <mergeCell ref="H444:H446"/>
    <mergeCell ref="H447:H449"/>
    <mergeCell ref="H451:H452"/>
    <mergeCell ref="H455:H456"/>
    <mergeCell ref="H460:H462"/>
    <mergeCell ref="H463:H465"/>
    <mergeCell ref="G463:G465"/>
    <mergeCell ref="G466:G468"/>
    <mergeCell ref="G469:G470"/>
    <mergeCell ref="G472:G473"/>
    <mergeCell ref="G475:G478"/>
    <mergeCell ref="G487:G488"/>
    <mergeCell ref="G492:G494"/>
    <mergeCell ref="H466:H468"/>
    <mergeCell ref="H469:H470"/>
    <mergeCell ref="H472:H473"/>
    <mergeCell ref="H475:H478"/>
    <mergeCell ref="H487:H488"/>
    <mergeCell ref="H492:H494"/>
    <mergeCell ref="H495:H496"/>
    <mergeCell ref="G495:G496"/>
    <mergeCell ref="G497:G499"/>
    <mergeCell ref="G501:G502"/>
    <mergeCell ref="G503:G504"/>
    <mergeCell ref="G506:G508"/>
    <mergeCell ref="G509:G512"/>
    <mergeCell ref="G513:G515"/>
    <mergeCell ref="G518:G520"/>
    <mergeCell ref="G521:G523"/>
    <mergeCell ref="E525:E526"/>
    <mergeCell ref="G525:G526"/>
    <mergeCell ref="G527:G530"/>
    <mergeCell ref="H527:H530"/>
    <mergeCell ref="H532:H534"/>
    <mergeCell ref="A2:A3"/>
    <mergeCell ref="B2:B3"/>
    <mergeCell ref="C2:C3"/>
    <mergeCell ref="D2:D3"/>
    <mergeCell ref="H2:H3"/>
    <mergeCell ref="A7:A8"/>
    <mergeCell ref="D7:D8"/>
    <mergeCell ref="H7:H8"/>
    <mergeCell ref="B7:B8"/>
    <mergeCell ref="C7:C8"/>
    <mergeCell ref="A11:A12"/>
    <mergeCell ref="B11:B12"/>
    <mergeCell ref="C11:C12"/>
    <mergeCell ref="D11:D12"/>
    <mergeCell ref="A13:A14"/>
    <mergeCell ref="D13:D14"/>
    <mergeCell ref="G2:G3"/>
    <mergeCell ref="G7:G8"/>
    <mergeCell ref="G11:G12"/>
    <mergeCell ref="H11:H12"/>
    <mergeCell ref="G13:G14"/>
    <mergeCell ref="H13:H14"/>
    <mergeCell ref="H15:H17"/>
    <mergeCell ref="B13:B14"/>
    <mergeCell ref="C13:C14"/>
    <mergeCell ref="A15:A17"/>
    <mergeCell ref="B15:B17"/>
    <mergeCell ref="C15:C17"/>
    <mergeCell ref="D15:D17"/>
    <mergeCell ref="D18:D22"/>
    <mergeCell ref="B32:B33"/>
    <mergeCell ref="C32:C33"/>
    <mergeCell ref="F32:F33"/>
    <mergeCell ref="G32:G33"/>
    <mergeCell ref="H32:H33"/>
    <mergeCell ref="A32:A33"/>
    <mergeCell ref="A36:A37"/>
    <mergeCell ref="B36:B37"/>
    <mergeCell ref="C36:C37"/>
    <mergeCell ref="D36:D37"/>
    <mergeCell ref="F36:F37"/>
    <mergeCell ref="G36:G37"/>
    <mergeCell ref="H36:H37"/>
    <mergeCell ref="G15:G17"/>
    <mergeCell ref="G18:G22"/>
    <mergeCell ref="H18:H22"/>
    <mergeCell ref="G25:G26"/>
    <mergeCell ref="H25:H26"/>
    <mergeCell ref="G30:G31"/>
    <mergeCell ref="H30:H31"/>
    <mergeCell ref="A52:A57"/>
    <mergeCell ref="B52:B57"/>
    <mergeCell ref="C52:C57"/>
    <mergeCell ref="D52:D57"/>
    <mergeCell ref="B58:B60"/>
    <mergeCell ref="C58:C60"/>
    <mergeCell ref="D58:D60"/>
    <mergeCell ref="A58:A60"/>
    <mergeCell ref="A61:A64"/>
    <mergeCell ref="B61:B64"/>
    <mergeCell ref="C61:C64"/>
    <mergeCell ref="D61:D64"/>
    <mergeCell ref="A66:A67"/>
    <mergeCell ref="B66:B67"/>
    <mergeCell ref="A71:A72"/>
    <mergeCell ref="B71:B72"/>
    <mergeCell ref="C71:C72"/>
    <mergeCell ref="D71:D72"/>
    <mergeCell ref="B74:B75"/>
    <mergeCell ref="C74:C75"/>
    <mergeCell ref="D74:D75"/>
    <mergeCell ref="A74:A75"/>
    <mergeCell ref="A81:A82"/>
    <mergeCell ref="B81:B82"/>
    <mergeCell ref="C81:C82"/>
    <mergeCell ref="D81:D82"/>
    <mergeCell ref="A83:A84"/>
    <mergeCell ref="B83:B84"/>
    <mergeCell ref="E83:E84"/>
    <mergeCell ref="B103:B105"/>
    <mergeCell ref="C103:C105"/>
    <mergeCell ref="B98:B99"/>
    <mergeCell ref="C98:C99"/>
    <mergeCell ref="A101:A102"/>
    <mergeCell ref="B101:B102"/>
    <mergeCell ref="C101:C102"/>
    <mergeCell ref="D101:D102"/>
    <mergeCell ref="D103:D105"/>
    <mergeCell ref="C109:C110"/>
    <mergeCell ref="D109:D110"/>
    <mergeCell ref="A103:A105"/>
    <mergeCell ref="A106:A108"/>
    <mergeCell ref="B106:B108"/>
    <mergeCell ref="C106:C108"/>
    <mergeCell ref="D106:D108"/>
    <mergeCell ref="A109:A110"/>
    <mergeCell ref="B109:B110"/>
    <mergeCell ref="A114:A116"/>
    <mergeCell ref="B114:B116"/>
    <mergeCell ref="C114:C116"/>
    <mergeCell ref="D114:D116"/>
    <mergeCell ref="B118:B119"/>
    <mergeCell ref="C118:C119"/>
    <mergeCell ref="D118:D119"/>
    <mergeCell ref="A118:A119"/>
    <mergeCell ref="A122:A123"/>
    <mergeCell ref="B122:B123"/>
    <mergeCell ref="C122:C123"/>
    <mergeCell ref="D122:D123"/>
    <mergeCell ref="A124:A125"/>
    <mergeCell ref="B124:B125"/>
    <mergeCell ref="H251:H252"/>
    <mergeCell ref="H255:H256"/>
    <mergeCell ref="H210:H211"/>
    <mergeCell ref="H218:H219"/>
    <mergeCell ref="H222:H223"/>
    <mergeCell ref="H226:H227"/>
    <mergeCell ref="H233:H235"/>
    <mergeCell ref="H243:H245"/>
    <mergeCell ref="H247:H248"/>
    <mergeCell ref="B135:B136"/>
    <mergeCell ref="C135:C136"/>
    <mergeCell ref="A138:A139"/>
    <mergeCell ref="B138:B139"/>
    <mergeCell ref="C138:C139"/>
    <mergeCell ref="D138:D139"/>
    <mergeCell ref="A145:A146"/>
    <mergeCell ref="D145:D146"/>
    <mergeCell ref="B145:B146"/>
    <mergeCell ref="C145:C146"/>
    <mergeCell ref="A150:A151"/>
    <mergeCell ref="B150:B151"/>
    <mergeCell ref="C150:C151"/>
    <mergeCell ref="D150:D151"/>
    <mergeCell ref="A153:A154"/>
    <mergeCell ref="D153:D154"/>
    <mergeCell ref="A196:A198"/>
    <mergeCell ref="B196:B198"/>
    <mergeCell ref="C196:C198"/>
    <mergeCell ref="D196:D198"/>
    <mergeCell ref="B204:B205"/>
    <mergeCell ref="C204:C205"/>
    <mergeCell ref="D204:D205"/>
    <mergeCell ref="A204:A205"/>
    <mergeCell ref="A210:A211"/>
    <mergeCell ref="B210:B211"/>
    <mergeCell ref="C210:C211"/>
    <mergeCell ref="D210:D211"/>
    <mergeCell ref="A218:A219"/>
    <mergeCell ref="B218:B219"/>
    <mergeCell ref="B243:B245"/>
    <mergeCell ref="C243:C245"/>
    <mergeCell ref="A247:A248"/>
    <mergeCell ref="B247:B248"/>
    <mergeCell ref="C247:C248"/>
    <mergeCell ref="D247:D248"/>
    <mergeCell ref="A251:A252"/>
    <mergeCell ref="D251:D252"/>
    <mergeCell ref="B251:B252"/>
    <mergeCell ref="C251:C252"/>
    <mergeCell ref="A255:A256"/>
    <mergeCell ref="B255:B256"/>
    <mergeCell ref="C255:C256"/>
    <mergeCell ref="D255:D256"/>
    <mergeCell ref="A258:A259"/>
    <mergeCell ref="D258:D259"/>
    <mergeCell ref="B264:B265"/>
    <mergeCell ref="C264:C265"/>
    <mergeCell ref="B258:B259"/>
    <mergeCell ref="C258:C259"/>
    <mergeCell ref="A260:A261"/>
    <mergeCell ref="B260:B261"/>
    <mergeCell ref="C260:C261"/>
    <mergeCell ref="D260:D261"/>
    <mergeCell ref="D264:D265"/>
    <mergeCell ref="C269:C270"/>
    <mergeCell ref="D269:D270"/>
    <mergeCell ref="A264:A265"/>
    <mergeCell ref="A266:A267"/>
    <mergeCell ref="B266:B267"/>
    <mergeCell ref="C266:C267"/>
    <mergeCell ref="D266:D267"/>
    <mergeCell ref="A269:A270"/>
    <mergeCell ref="B269:B270"/>
    <mergeCell ref="A271:A273"/>
    <mergeCell ref="B271:B273"/>
    <mergeCell ref="C271:C273"/>
    <mergeCell ref="D271:D273"/>
    <mergeCell ref="B275:B277"/>
    <mergeCell ref="C275:C277"/>
    <mergeCell ref="D275:D277"/>
    <mergeCell ref="A275:A277"/>
    <mergeCell ref="A280:A281"/>
    <mergeCell ref="B280:B281"/>
    <mergeCell ref="C280:C281"/>
    <mergeCell ref="D280:D281"/>
    <mergeCell ref="A290:A292"/>
    <mergeCell ref="B290:B292"/>
    <mergeCell ref="B296:B297"/>
    <mergeCell ref="C296:C297"/>
    <mergeCell ref="C290:C292"/>
    <mergeCell ref="D290:D292"/>
    <mergeCell ref="A293:A294"/>
    <mergeCell ref="B293:B294"/>
    <mergeCell ref="C293:C294"/>
    <mergeCell ref="D293:D294"/>
    <mergeCell ref="D296:D297"/>
    <mergeCell ref="B437:B439"/>
    <mergeCell ref="C437:C439"/>
    <mergeCell ref="B440:B441"/>
    <mergeCell ref="C440:C441"/>
    <mergeCell ref="D440:D441"/>
    <mergeCell ref="C442:C443"/>
    <mergeCell ref="D442:D443"/>
    <mergeCell ref="B442:B443"/>
    <mergeCell ref="B444:B446"/>
    <mergeCell ref="C444:C446"/>
    <mergeCell ref="D444:D446"/>
    <mergeCell ref="B447:B449"/>
    <mergeCell ref="C447:C449"/>
    <mergeCell ref="D447:D449"/>
    <mergeCell ref="B411:B414"/>
    <mergeCell ref="C411:C414"/>
    <mergeCell ref="B416:B417"/>
    <mergeCell ref="C416:C417"/>
    <mergeCell ref="D416:D417"/>
    <mergeCell ref="B404:B405"/>
    <mergeCell ref="C404:C405"/>
    <mergeCell ref="A406:A410"/>
    <mergeCell ref="B406:B410"/>
    <mergeCell ref="C406:C410"/>
    <mergeCell ref="D406:D410"/>
    <mergeCell ref="D411:D414"/>
    <mergeCell ref="A411:A414"/>
    <mergeCell ref="A416:A417"/>
    <mergeCell ref="A419:A421"/>
    <mergeCell ref="B419:B421"/>
    <mergeCell ref="C419:C421"/>
    <mergeCell ref="D419:D421"/>
    <mergeCell ref="A424:A426"/>
    <mergeCell ref="D424:D426"/>
    <mergeCell ref="B424:B426"/>
    <mergeCell ref="C424:C426"/>
    <mergeCell ref="A427:A430"/>
    <mergeCell ref="B427:B430"/>
    <mergeCell ref="C427:C430"/>
    <mergeCell ref="D427:D430"/>
    <mergeCell ref="A432:A433"/>
    <mergeCell ref="D432:D433"/>
    <mergeCell ref="B432:B433"/>
    <mergeCell ref="C432:C433"/>
    <mergeCell ref="A434:A436"/>
    <mergeCell ref="B434:B436"/>
    <mergeCell ref="C434:C436"/>
    <mergeCell ref="D434:D436"/>
    <mergeCell ref="D437:D439"/>
    <mergeCell ref="C455:C456"/>
    <mergeCell ref="D455:D456"/>
    <mergeCell ref="B451:B452"/>
    <mergeCell ref="C451:C452"/>
    <mergeCell ref="D451:D452"/>
    <mergeCell ref="B453:B454"/>
    <mergeCell ref="C453:C454"/>
    <mergeCell ref="D453:D454"/>
    <mergeCell ref="B455:B456"/>
    <mergeCell ref="A518:A520"/>
    <mergeCell ref="B518:B520"/>
    <mergeCell ref="C518:C520"/>
    <mergeCell ref="D518:D520"/>
    <mergeCell ref="B521:B523"/>
    <mergeCell ref="C521:C523"/>
    <mergeCell ref="D521:D523"/>
    <mergeCell ref="A521:A523"/>
    <mergeCell ref="A525:A526"/>
    <mergeCell ref="B525:B526"/>
    <mergeCell ref="C525:C526"/>
    <mergeCell ref="D525:D526"/>
    <mergeCell ref="A527:A530"/>
    <mergeCell ref="B527:B530"/>
    <mergeCell ref="B535:B537"/>
    <mergeCell ref="C535:C537"/>
    <mergeCell ref="C527:C530"/>
    <mergeCell ref="D527:D530"/>
    <mergeCell ref="A532:A534"/>
    <mergeCell ref="B532:B534"/>
    <mergeCell ref="C532:C534"/>
    <mergeCell ref="D532:D534"/>
    <mergeCell ref="D535:D537"/>
    <mergeCell ref="C540:C542"/>
    <mergeCell ref="D540:D542"/>
    <mergeCell ref="A535:A537"/>
    <mergeCell ref="A538:A539"/>
    <mergeCell ref="B538:B539"/>
    <mergeCell ref="C538:C539"/>
    <mergeCell ref="D538:D539"/>
    <mergeCell ref="A540:A542"/>
    <mergeCell ref="B540:B542"/>
    <mergeCell ref="A544:A545"/>
    <mergeCell ref="B544:B545"/>
    <mergeCell ref="C544:C545"/>
    <mergeCell ref="D544:D545"/>
    <mergeCell ref="B547:B549"/>
    <mergeCell ref="C547:C549"/>
    <mergeCell ref="D547:D549"/>
    <mergeCell ref="A547:A549"/>
    <mergeCell ref="A550:A551"/>
    <mergeCell ref="B550:B551"/>
    <mergeCell ref="C550:C551"/>
    <mergeCell ref="D550:D551"/>
    <mergeCell ref="A552:A554"/>
    <mergeCell ref="B552:B554"/>
    <mergeCell ref="A492:A494"/>
    <mergeCell ref="B492:B494"/>
    <mergeCell ref="C492:C494"/>
    <mergeCell ref="D492:D494"/>
    <mergeCell ref="B495:B496"/>
    <mergeCell ref="C495:C496"/>
    <mergeCell ref="D495:D496"/>
    <mergeCell ref="C503:C504"/>
    <mergeCell ref="D503:D504"/>
    <mergeCell ref="A495:A496"/>
    <mergeCell ref="A497:A499"/>
    <mergeCell ref="B497:B499"/>
    <mergeCell ref="C497:C499"/>
    <mergeCell ref="D497:D499"/>
    <mergeCell ref="A503:A504"/>
    <mergeCell ref="B503:B504"/>
    <mergeCell ref="A506:A508"/>
    <mergeCell ref="B506:B508"/>
    <mergeCell ref="C506:C508"/>
    <mergeCell ref="D506:D508"/>
    <mergeCell ref="B509:B512"/>
    <mergeCell ref="C509:C512"/>
    <mergeCell ref="D509:D512"/>
    <mergeCell ref="C516:C517"/>
    <mergeCell ref="D516:D517"/>
    <mergeCell ref="A509:A512"/>
    <mergeCell ref="A513:A515"/>
    <mergeCell ref="B513:B515"/>
    <mergeCell ref="C513:C515"/>
    <mergeCell ref="D513:D515"/>
    <mergeCell ref="A516:A517"/>
    <mergeCell ref="B516:B517"/>
    <mergeCell ref="B558:B559"/>
    <mergeCell ref="C558:C559"/>
    <mergeCell ref="C552:C554"/>
    <mergeCell ref="D552:D554"/>
    <mergeCell ref="A556:A557"/>
    <mergeCell ref="B556:B557"/>
    <mergeCell ref="C556:C557"/>
    <mergeCell ref="D556:D557"/>
    <mergeCell ref="A558:A559"/>
    <mergeCell ref="D558:D559"/>
    <mergeCell ref="C218:C219"/>
    <mergeCell ref="D218:D219"/>
    <mergeCell ref="A222:A223"/>
    <mergeCell ref="B222:B223"/>
    <mergeCell ref="C222:C223"/>
    <mergeCell ref="D222:D223"/>
    <mergeCell ref="A226:A227"/>
    <mergeCell ref="D226:D227"/>
    <mergeCell ref="B226:B227"/>
    <mergeCell ref="C226:C227"/>
    <mergeCell ref="A233:A235"/>
    <mergeCell ref="B233:B235"/>
    <mergeCell ref="C233:C235"/>
    <mergeCell ref="D233:D235"/>
    <mergeCell ref="A243:A245"/>
    <mergeCell ref="D243:D245"/>
    <mergeCell ref="C302:C303"/>
    <mergeCell ref="D302:D303"/>
    <mergeCell ref="A296:A297"/>
    <mergeCell ref="A298:A299"/>
    <mergeCell ref="B298:B299"/>
    <mergeCell ref="C298:C299"/>
    <mergeCell ref="D298:D299"/>
    <mergeCell ref="A302:A303"/>
    <mergeCell ref="B302:B303"/>
    <mergeCell ref="A307:A308"/>
    <mergeCell ref="B307:B308"/>
    <mergeCell ref="C307:C308"/>
    <mergeCell ref="D307:D308"/>
    <mergeCell ref="B309:B310"/>
    <mergeCell ref="C309:C310"/>
    <mergeCell ref="D309:D310"/>
    <mergeCell ref="A309:A310"/>
    <mergeCell ref="A312:A313"/>
    <mergeCell ref="B312:B313"/>
    <mergeCell ref="C312:C313"/>
    <mergeCell ref="D312:D313"/>
    <mergeCell ref="A318:A319"/>
    <mergeCell ref="B318:B319"/>
    <mergeCell ref="C318:C319"/>
    <mergeCell ref="D318:D319"/>
    <mergeCell ref="A322:A323"/>
    <mergeCell ref="B322:B323"/>
    <mergeCell ref="C322:C323"/>
    <mergeCell ref="D322:D323"/>
    <mergeCell ref="A326:A327"/>
    <mergeCell ref="D326:D327"/>
    <mergeCell ref="B326:B327"/>
    <mergeCell ref="C326:C327"/>
    <mergeCell ref="A333:A336"/>
    <mergeCell ref="B333:B336"/>
    <mergeCell ref="C333:C336"/>
    <mergeCell ref="D333:D336"/>
    <mergeCell ref="A337:A339"/>
    <mergeCell ref="D337:D339"/>
    <mergeCell ref="B18:B22"/>
    <mergeCell ref="C18:C22"/>
    <mergeCell ref="B25:B26"/>
    <mergeCell ref="C25:C26"/>
    <mergeCell ref="D25:D26"/>
    <mergeCell ref="A18:A22"/>
    <mergeCell ref="A25:A26"/>
    <mergeCell ref="A30:A31"/>
    <mergeCell ref="B30:B31"/>
    <mergeCell ref="C30:C31"/>
    <mergeCell ref="D30:D31"/>
    <mergeCell ref="D32:D33"/>
    <mergeCell ref="A41:A42"/>
    <mergeCell ref="B41:B42"/>
    <mergeCell ref="C41:C42"/>
    <mergeCell ref="D41:D42"/>
    <mergeCell ref="B43:B44"/>
    <mergeCell ref="C43:C44"/>
    <mergeCell ref="D43:D44"/>
    <mergeCell ref="C48:C50"/>
    <mergeCell ref="D48:D50"/>
    <mergeCell ref="A43:A44"/>
    <mergeCell ref="A45:A47"/>
    <mergeCell ref="B45:B47"/>
    <mergeCell ref="C45:C47"/>
    <mergeCell ref="D45:D47"/>
    <mergeCell ref="A48:A50"/>
    <mergeCell ref="B48:B50"/>
    <mergeCell ref="C66:C67"/>
    <mergeCell ref="D66:D67"/>
    <mergeCell ref="B337:B339"/>
    <mergeCell ref="C337:C339"/>
    <mergeCell ref="A341:A343"/>
    <mergeCell ref="B341:B343"/>
    <mergeCell ref="C341:C343"/>
    <mergeCell ref="D341:D343"/>
    <mergeCell ref="A344:A345"/>
    <mergeCell ref="D344:D345"/>
    <mergeCell ref="B352:B355"/>
    <mergeCell ref="C352:C355"/>
    <mergeCell ref="B357:B358"/>
    <mergeCell ref="C357:C358"/>
    <mergeCell ref="D357:D358"/>
    <mergeCell ref="B344:B345"/>
    <mergeCell ref="C344:C345"/>
    <mergeCell ref="A349:A351"/>
    <mergeCell ref="B349:B351"/>
    <mergeCell ref="C349:C351"/>
    <mergeCell ref="D349:D351"/>
    <mergeCell ref="D352:D355"/>
    <mergeCell ref="A352:A355"/>
    <mergeCell ref="A357:A358"/>
    <mergeCell ref="A360:A364"/>
    <mergeCell ref="B360:B364"/>
    <mergeCell ref="C360:C364"/>
    <mergeCell ref="D360:D364"/>
    <mergeCell ref="A365:A366"/>
    <mergeCell ref="D365:D366"/>
    <mergeCell ref="B365:B366"/>
    <mergeCell ref="C365:C366"/>
    <mergeCell ref="A373:A374"/>
    <mergeCell ref="B373:B374"/>
    <mergeCell ref="C373:C374"/>
    <mergeCell ref="D373:D374"/>
    <mergeCell ref="A375:A376"/>
    <mergeCell ref="D375:D376"/>
    <mergeCell ref="B375:B376"/>
    <mergeCell ref="C375:C376"/>
    <mergeCell ref="A382:A384"/>
    <mergeCell ref="B382:B384"/>
    <mergeCell ref="C382:C384"/>
    <mergeCell ref="D382:D384"/>
    <mergeCell ref="A386:A387"/>
    <mergeCell ref="D386:D387"/>
    <mergeCell ref="B386:B387"/>
    <mergeCell ref="C386:C387"/>
    <mergeCell ref="A388:A390"/>
    <mergeCell ref="B388:B390"/>
    <mergeCell ref="C388:C390"/>
    <mergeCell ref="D388:D390"/>
    <mergeCell ref="A396:A398"/>
    <mergeCell ref="D396:D398"/>
    <mergeCell ref="B396:B398"/>
    <mergeCell ref="C396:C398"/>
    <mergeCell ref="A399:A403"/>
    <mergeCell ref="B399:B403"/>
    <mergeCell ref="C399:C403"/>
    <mergeCell ref="D399:D403"/>
    <mergeCell ref="A404:A405"/>
    <mergeCell ref="D404:D405"/>
    <mergeCell ref="A455:A456"/>
    <mergeCell ref="A459:A462"/>
    <mergeCell ref="B459:B462"/>
    <mergeCell ref="C459:C462"/>
    <mergeCell ref="D459:D462"/>
    <mergeCell ref="B463:B465"/>
    <mergeCell ref="C463:C465"/>
    <mergeCell ref="D463:D465"/>
    <mergeCell ref="A437:A439"/>
    <mergeCell ref="A440:A441"/>
    <mergeCell ref="A442:A443"/>
    <mergeCell ref="A444:A446"/>
    <mergeCell ref="A447:A449"/>
    <mergeCell ref="A451:A452"/>
    <mergeCell ref="A453:A454"/>
    <mergeCell ref="C469:C470"/>
    <mergeCell ref="D469:D470"/>
    <mergeCell ref="A463:A465"/>
    <mergeCell ref="A466:A468"/>
    <mergeCell ref="B466:B468"/>
    <mergeCell ref="C466:C468"/>
    <mergeCell ref="D466:D468"/>
    <mergeCell ref="A469:A470"/>
    <mergeCell ref="B469:B470"/>
    <mergeCell ref="A472:A473"/>
    <mergeCell ref="B472:B473"/>
    <mergeCell ref="C472:C473"/>
    <mergeCell ref="D472:D473"/>
    <mergeCell ref="B475:B478"/>
    <mergeCell ref="C475:C478"/>
    <mergeCell ref="D475:D478"/>
    <mergeCell ref="C487:C488"/>
    <mergeCell ref="D487:D488"/>
    <mergeCell ref="A475:A478"/>
    <mergeCell ref="A484:A485"/>
    <mergeCell ref="B484:B485"/>
    <mergeCell ref="C484:C485"/>
    <mergeCell ref="D484:D485"/>
    <mergeCell ref="A487:A488"/>
    <mergeCell ref="B487:B48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78" t="s">
        <v>284</v>
      </c>
      <c r="B1" s="67" t="s">
        <v>285</v>
      </c>
      <c r="C1" s="67" t="s">
        <v>286</v>
      </c>
      <c r="D1" s="78" t="s">
        <v>287</v>
      </c>
      <c r="E1" s="67" t="s">
        <v>80</v>
      </c>
      <c r="F1" s="67" t="s">
        <v>81</v>
      </c>
      <c r="G1" s="67" t="s">
        <v>82</v>
      </c>
      <c r="H1" s="67" t="s">
        <v>83</v>
      </c>
    </row>
    <row r="2" ht="14.25" customHeight="1">
      <c r="A2" s="83">
        <v>43787.0</v>
      </c>
      <c r="B2" s="80" t="s">
        <v>288</v>
      </c>
      <c r="C2" s="80" t="s">
        <v>288</v>
      </c>
      <c r="D2" s="83">
        <v>43784.0</v>
      </c>
      <c r="E2" s="80" t="s">
        <v>92</v>
      </c>
      <c r="F2" s="80" t="s">
        <v>93</v>
      </c>
      <c r="G2" s="80" t="s">
        <v>254</v>
      </c>
      <c r="H2" s="80" t="s">
        <v>255</v>
      </c>
    </row>
    <row r="3" ht="14.25" customHeight="1">
      <c r="A3" s="79">
        <v>43656.69954861111</v>
      </c>
      <c r="B3" s="70" t="s">
        <v>302</v>
      </c>
      <c r="C3" s="70" t="s">
        <v>308</v>
      </c>
      <c r="D3" s="79">
        <v>43616.0</v>
      </c>
      <c r="E3" s="70" t="s">
        <v>88</v>
      </c>
      <c r="F3" s="70" t="s">
        <v>120</v>
      </c>
      <c r="G3" s="70" t="s">
        <v>254</v>
      </c>
      <c r="H3" s="70" t="s">
        <v>255</v>
      </c>
    </row>
    <row r="4" ht="14.25" customHeight="1">
      <c r="A4" s="33"/>
      <c r="B4" s="33"/>
      <c r="C4" s="33"/>
      <c r="D4" s="33"/>
      <c r="E4" s="82" t="s">
        <v>193</v>
      </c>
      <c r="F4" s="82" t="s">
        <v>426</v>
      </c>
      <c r="G4" s="33"/>
      <c r="H4" s="33"/>
    </row>
    <row r="5" ht="14.25" customHeight="1">
      <c r="A5" s="36"/>
      <c r="B5" s="36"/>
      <c r="C5" s="36"/>
      <c r="D5" s="36"/>
      <c r="E5" s="80" t="s">
        <v>117</v>
      </c>
      <c r="F5" s="80" t="s">
        <v>427</v>
      </c>
      <c r="G5" s="36"/>
      <c r="H5" s="36"/>
    </row>
    <row r="6" ht="14.25" customHeight="1">
      <c r="A6" s="79">
        <v>43647.75135416666</v>
      </c>
      <c r="B6" s="70" t="s">
        <v>314</v>
      </c>
      <c r="C6" s="70" t="s">
        <v>428</v>
      </c>
      <c r="D6" s="79">
        <v>43636.395833333336</v>
      </c>
      <c r="E6" s="70" t="s">
        <v>92</v>
      </c>
      <c r="F6" s="70" t="s">
        <v>104</v>
      </c>
      <c r="G6" s="70" t="s">
        <v>429</v>
      </c>
      <c r="H6" s="70" t="s">
        <v>256</v>
      </c>
    </row>
    <row r="7" ht="14.25" customHeight="1">
      <c r="A7" s="81">
        <v>43591.78947916667</v>
      </c>
      <c r="B7" s="69" t="s">
        <v>331</v>
      </c>
      <c r="C7" s="69" t="s">
        <v>331</v>
      </c>
      <c r="D7" s="81">
        <v>43591.0</v>
      </c>
      <c r="E7" s="69" t="s">
        <v>92</v>
      </c>
      <c r="F7" s="69" t="s">
        <v>93</v>
      </c>
      <c r="G7" s="69" t="s">
        <v>261</v>
      </c>
      <c r="H7" s="69" t="s">
        <v>256</v>
      </c>
    </row>
    <row r="8" ht="14.25" customHeight="1">
      <c r="A8" s="81">
        <v>43620.63905092593</v>
      </c>
      <c r="B8" s="69" t="s">
        <v>342</v>
      </c>
      <c r="C8" s="69" t="s">
        <v>430</v>
      </c>
      <c r="D8" s="81">
        <v>30839.625</v>
      </c>
      <c r="E8" s="69" t="s">
        <v>90</v>
      </c>
      <c r="F8" s="69" t="s">
        <v>96</v>
      </c>
      <c r="G8" s="69" t="s">
        <v>256</v>
      </c>
      <c r="H8" s="69" t="s">
        <v>256</v>
      </c>
    </row>
    <row r="9" ht="14.25" customHeight="1">
      <c r="A9" s="81">
        <v>43662.72662037037</v>
      </c>
      <c r="B9" s="69" t="s">
        <v>342</v>
      </c>
      <c r="C9" s="69" t="s">
        <v>304</v>
      </c>
      <c r="D9" s="81">
        <v>43659.0</v>
      </c>
      <c r="E9" s="69" t="s">
        <v>92</v>
      </c>
      <c r="F9" s="69" t="s">
        <v>113</v>
      </c>
      <c r="G9" s="69" t="s">
        <v>254</v>
      </c>
      <c r="H9" s="69" t="s">
        <v>255</v>
      </c>
    </row>
    <row r="10" ht="14.25" customHeight="1">
      <c r="A10" s="81">
        <v>43510.83756944445</v>
      </c>
      <c r="B10" s="69" t="s">
        <v>350</v>
      </c>
      <c r="C10" s="69" t="s">
        <v>350</v>
      </c>
      <c r="D10" s="81">
        <v>43509.822916666664</v>
      </c>
      <c r="E10" s="69" t="s">
        <v>92</v>
      </c>
      <c r="F10" s="69" t="s">
        <v>93</v>
      </c>
      <c r="G10" s="69" t="s">
        <v>264</v>
      </c>
      <c r="H10" s="69" t="s">
        <v>256</v>
      </c>
    </row>
    <row r="11" ht="14.25" customHeight="1">
      <c r="A11" s="79">
        <v>43518.66961805556</v>
      </c>
      <c r="B11" s="70" t="s">
        <v>350</v>
      </c>
      <c r="C11" s="70" t="s">
        <v>350</v>
      </c>
      <c r="D11" s="79">
        <v>43486.0</v>
      </c>
      <c r="E11" s="70" t="s">
        <v>84</v>
      </c>
      <c r="F11" s="70" t="s">
        <v>85</v>
      </c>
      <c r="G11" s="70" t="s">
        <v>264</v>
      </c>
      <c r="H11" s="70" t="s">
        <v>256</v>
      </c>
    </row>
    <row r="12" ht="14.25" customHeight="1">
      <c r="A12" s="83">
        <v>43536.0</v>
      </c>
      <c r="B12" s="70" t="s">
        <v>350</v>
      </c>
      <c r="C12" s="70" t="s">
        <v>350</v>
      </c>
      <c r="D12" s="83">
        <v>43530.0</v>
      </c>
      <c r="E12" s="80" t="s">
        <v>105</v>
      </c>
      <c r="F12" s="80" t="s">
        <v>107</v>
      </c>
      <c r="G12" s="80" t="s">
        <v>254</v>
      </c>
      <c r="H12" s="80" t="s">
        <v>255</v>
      </c>
    </row>
    <row r="13" ht="14.25" customHeight="1">
      <c r="A13" s="81">
        <v>43551.828148148146</v>
      </c>
      <c r="B13" s="69" t="s">
        <v>350</v>
      </c>
      <c r="C13" s="69" t="s">
        <v>350</v>
      </c>
      <c r="D13" s="81">
        <v>43511.291666666664</v>
      </c>
      <c r="E13" s="69" t="s">
        <v>115</v>
      </c>
      <c r="F13" s="71"/>
      <c r="G13" s="69" t="s">
        <v>264</v>
      </c>
      <c r="H13" s="69" t="s">
        <v>256</v>
      </c>
    </row>
    <row r="14" ht="14.25" customHeight="1">
      <c r="A14" s="79">
        <v>43591.704421296294</v>
      </c>
      <c r="B14" s="69" t="s">
        <v>350</v>
      </c>
      <c r="C14" s="69" t="s">
        <v>350</v>
      </c>
      <c r="D14" s="79" t="s">
        <v>298</v>
      </c>
      <c r="E14" s="70" t="s">
        <v>90</v>
      </c>
      <c r="F14" s="70" t="s">
        <v>138</v>
      </c>
      <c r="G14" s="70" t="s">
        <v>264</v>
      </c>
      <c r="H14" s="70" t="s">
        <v>256</v>
      </c>
    </row>
    <row r="15" ht="14.25" customHeight="1">
      <c r="A15" s="83">
        <v>43699.0</v>
      </c>
      <c r="B15" s="69" t="s">
        <v>350</v>
      </c>
      <c r="C15" s="69" t="s">
        <v>350</v>
      </c>
      <c r="D15" s="83">
        <v>43684.0</v>
      </c>
      <c r="E15" s="80" t="s">
        <v>117</v>
      </c>
      <c r="F15" s="80" t="s">
        <v>146</v>
      </c>
      <c r="G15" s="80" t="s">
        <v>264</v>
      </c>
      <c r="H15" s="80" t="s">
        <v>256</v>
      </c>
    </row>
    <row r="16" ht="14.25" customHeight="1">
      <c r="A16" s="83">
        <v>43731.0</v>
      </c>
      <c r="B16" s="69" t="s">
        <v>350</v>
      </c>
      <c r="C16" s="69" t="s">
        <v>350</v>
      </c>
      <c r="D16" s="83">
        <v>43730.0</v>
      </c>
      <c r="E16" s="80" t="s">
        <v>90</v>
      </c>
      <c r="F16" s="80" t="s">
        <v>91</v>
      </c>
      <c r="G16" s="80" t="s">
        <v>254</v>
      </c>
      <c r="H16" s="80" t="s">
        <v>255</v>
      </c>
    </row>
    <row r="17" ht="14.25" customHeight="1">
      <c r="A17" s="83">
        <v>43525.0</v>
      </c>
      <c r="B17" s="80" t="s">
        <v>372</v>
      </c>
      <c r="C17" s="80" t="s">
        <v>374</v>
      </c>
      <c r="D17" s="83">
        <v>43500.0</v>
      </c>
      <c r="E17" s="80" t="s">
        <v>92</v>
      </c>
      <c r="F17" s="80" t="s">
        <v>93</v>
      </c>
      <c r="G17" s="80" t="s">
        <v>265</v>
      </c>
      <c r="H17" s="80" t="s">
        <v>256</v>
      </c>
    </row>
    <row r="18" ht="14.25" customHeight="1">
      <c r="A18" s="81">
        <v>43621.90758101852</v>
      </c>
      <c r="B18" s="69" t="s">
        <v>342</v>
      </c>
      <c r="C18" s="69" t="s">
        <v>431</v>
      </c>
      <c r="D18" s="81">
        <v>43619.291666666664</v>
      </c>
      <c r="E18" s="69" t="s">
        <v>115</v>
      </c>
      <c r="F18" s="71"/>
      <c r="G18" s="69" t="s">
        <v>263</v>
      </c>
      <c r="H18" s="69" t="s">
        <v>256</v>
      </c>
    </row>
    <row r="19" ht="14.25" customHeight="1">
      <c r="A19" s="81">
        <v>43691.89717592593</v>
      </c>
      <c r="B19" s="69" t="s">
        <v>372</v>
      </c>
      <c r="C19" s="69" t="s">
        <v>372</v>
      </c>
      <c r="D19" s="81">
        <v>43678.333333333336</v>
      </c>
      <c r="E19" s="69" t="s">
        <v>117</v>
      </c>
      <c r="F19" s="69" t="s">
        <v>118</v>
      </c>
      <c r="G19" s="69" t="s">
        <v>265</v>
      </c>
      <c r="H19" s="69" t="s">
        <v>256</v>
      </c>
    </row>
    <row r="20" ht="14.25" customHeight="1">
      <c r="A20" s="81">
        <v>43726.606944444444</v>
      </c>
      <c r="B20" s="69" t="s">
        <v>372</v>
      </c>
      <c r="C20" s="69" t="s">
        <v>372</v>
      </c>
      <c r="D20" s="81">
        <v>43726.37708333333</v>
      </c>
      <c r="E20" s="69" t="s">
        <v>117</v>
      </c>
      <c r="F20" s="69" t="s">
        <v>118</v>
      </c>
      <c r="G20" s="69" t="s">
        <v>265</v>
      </c>
      <c r="H20" s="69" t="s">
        <v>256</v>
      </c>
    </row>
    <row r="21" ht="14.25" customHeight="1">
      <c r="A21" s="86">
        <v>43475.0</v>
      </c>
      <c r="B21" s="82" t="s">
        <v>310</v>
      </c>
      <c r="C21" s="82" t="s">
        <v>390</v>
      </c>
      <c r="D21" s="86">
        <v>43530.0</v>
      </c>
      <c r="E21" s="82" t="s">
        <v>92</v>
      </c>
      <c r="F21" s="82" t="s">
        <v>93</v>
      </c>
      <c r="G21" s="82" t="s">
        <v>254</v>
      </c>
      <c r="H21" s="82" t="s">
        <v>255</v>
      </c>
    </row>
    <row r="22" ht="14.25" customHeight="1">
      <c r="A22" s="83" t="s">
        <v>432</v>
      </c>
      <c r="B22" s="80" t="s">
        <v>310</v>
      </c>
      <c r="C22" s="80" t="s">
        <v>310</v>
      </c>
      <c r="D22" s="83">
        <v>43530.0</v>
      </c>
      <c r="E22" s="80" t="s">
        <v>336</v>
      </c>
      <c r="F22" s="80" t="s">
        <v>337</v>
      </c>
      <c r="G22" s="80" t="s">
        <v>255</v>
      </c>
      <c r="H22" s="80" t="s">
        <v>255</v>
      </c>
    </row>
    <row r="23" ht="14.25" customHeight="1">
      <c r="A23" s="81">
        <v>43510.774409722224</v>
      </c>
      <c r="B23" s="69" t="s">
        <v>321</v>
      </c>
      <c r="C23" s="69" t="s">
        <v>323</v>
      </c>
      <c r="D23" s="81" t="s">
        <v>298</v>
      </c>
      <c r="E23" s="69" t="s">
        <v>111</v>
      </c>
      <c r="F23" s="69" t="s">
        <v>125</v>
      </c>
      <c r="G23" s="69" t="s">
        <v>254</v>
      </c>
      <c r="H23" s="69" t="s">
        <v>255</v>
      </c>
    </row>
    <row r="24" ht="14.25" customHeight="1">
      <c r="A24" s="79">
        <v>43739.76372685185</v>
      </c>
      <c r="B24" s="70" t="s">
        <v>310</v>
      </c>
      <c r="C24" s="70" t="s">
        <v>310</v>
      </c>
      <c r="D24" s="79">
        <v>43738.666666666664</v>
      </c>
      <c r="E24" s="70" t="s">
        <v>117</v>
      </c>
      <c r="F24" s="70" t="s">
        <v>118</v>
      </c>
      <c r="G24" s="70" t="s">
        <v>254</v>
      </c>
      <c r="H24" s="70" t="s">
        <v>255</v>
      </c>
    </row>
    <row r="25" ht="14.25" customHeight="1">
      <c r="A25" s="79">
        <v>43795.760300925926</v>
      </c>
      <c r="B25" s="70" t="s">
        <v>310</v>
      </c>
      <c r="C25" s="70" t="s">
        <v>310</v>
      </c>
      <c r="D25" s="79">
        <v>43790.0</v>
      </c>
      <c r="E25" s="70" t="s">
        <v>117</v>
      </c>
      <c r="F25" s="70" t="s">
        <v>146</v>
      </c>
      <c r="G25" s="70" t="s">
        <v>255</v>
      </c>
      <c r="H25" s="70" t="s">
        <v>255</v>
      </c>
    </row>
    <row r="26" ht="14.25" customHeight="1">
      <c r="A26" s="79">
        <v>43815.72398148148</v>
      </c>
      <c r="B26" s="70" t="s">
        <v>310</v>
      </c>
      <c r="C26" s="70" t="s">
        <v>310</v>
      </c>
      <c r="D26" s="79">
        <v>43780.0</v>
      </c>
      <c r="E26" s="70" t="s">
        <v>117</v>
      </c>
      <c r="F26" s="70" t="s">
        <v>118</v>
      </c>
      <c r="G26" s="70" t="s">
        <v>255</v>
      </c>
      <c r="H26" s="70" t="s">
        <v>255</v>
      </c>
    </row>
    <row r="27" ht="14.25" customHeight="1">
      <c r="A27" s="36"/>
      <c r="B27" s="36"/>
      <c r="C27" s="36"/>
      <c r="D27" s="36"/>
      <c r="E27" s="36"/>
      <c r="F27" s="82" t="s">
        <v>146</v>
      </c>
      <c r="G27" s="36"/>
      <c r="H27" s="36"/>
    </row>
    <row r="28" ht="14.25" customHeight="1">
      <c r="A28" s="83">
        <v>43685.0</v>
      </c>
      <c r="B28" s="80" t="s">
        <v>375</v>
      </c>
      <c r="C28" s="80" t="s">
        <v>414</v>
      </c>
      <c r="D28" s="83">
        <v>43684.0</v>
      </c>
      <c r="E28" s="80" t="s">
        <v>102</v>
      </c>
      <c r="F28" s="80" t="s">
        <v>148</v>
      </c>
      <c r="G28" s="80" t="s">
        <v>274</v>
      </c>
      <c r="H28" s="80" t="s">
        <v>256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B26:B27"/>
    <mergeCell ref="C26:C27"/>
    <mergeCell ref="D26:D27"/>
    <mergeCell ref="E26:E27"/>
    <mergeCell ref="G26:G27"/>
    <mergeCell ref="H26:H27"/>
    <mergeCell ref="A3:A5"/>
    <mergeCell ref="B3:B5"/>
    <mergeCell ref="C3:C5"/>
    <mergeCell ref="D3:D5"/>
    <mergeCell ref="G3:G5"/>
    <mergeCell ref="H3:H5"/>
    <mergeCell ref="A26:A2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3.75"/>
    <col customWidth="1" min="4" max="5" width="7.75"/>
    <col customWidth="1" min="6" max="6" width="13.75"/>
    <col customWidth="1" min="7" max="26" width="7.75"/>
  </cols>
  <sheetData>
    <row r="1" ht="14.25" customHeight="1">
      <c r="A1" s="92" t="s">
        <v>50</v>
      </c>
      <c r="B1" s="92" t="s">
        <v>433</v>
      </c>
      <c r="C1" s="78" t="s">
        <v>284</v>
      </c>
      <c r="D1" s="67" t="s">
        <v>285</v>
      </c>
      <c r="E1" s="67" t="s">
        <v>286</v>
      </c>
      <c r="F1" s="78" t="s">
        <v>287</v>
      </c>
      <c r="G1" s="67" t="s">
        <v>80</v>
      </c>
      <c r="H1" s="67"/>
      <c r="I1" s="67"/>
      <c r="J1" s="67"/>
      <c r="K1" s="67" t="s">
        <v>81</v>
      </c>
      <c r="L1" s="67"/>
      <c r="M1" s="67"/>
      <c r="N1" s="67"/>
      <c r="O1" s="67" t="s">
        <v>82</v>
      </c>
      <c r="P1" s="67"/>
      <c r="Q1" s="67" t="s">
        <v>83</v>
      </c>
    </row>
    <row r="2" ht="14.25" customHeight="1">
      <c r="C2" s="83">
        <v>43834.0</v>
      </c>
      <c r="D2" s="80" t="s">
        <v>288</v>
      </c>
      <c r="E2" s="80" t="s">
        <v>288</v>
      </c>
      <c r="F2" s="83">
        <v>43834.0</v>
      </c>
      <c r="G2" s="80" t="s">
        <v>84</v>
      </c>
      <c r="H2" s="80"/>
      <c r="I2" s="80"/>
      <c r="J2" s="80"/>
      <c r="K2" s="85"/>
      <c r="L2" s="85"/>
      <c r="M2" s="85"/>
      <c r="N2" s="85"/>
      <c r="O2" s="80" t="s">
        <v>61</v>
      </c>
      <c r="P2" s="80"/>
      <c r="Q2" s="80" t="s">
        <v>61</v>
      </c>
    </row>
    <row r="3" ht="192.0" customHeight="1">
      <c r="C3" s="79">
        <v>43872.7471875</v>
      </c>
      <c r="D3" s="70" t="s">
        <v>288</v>
      </c>
      <c r="E3" s="70" t="s">
        <v>291</v>
      </c>
      <c r="F3" s="79">
        <v>43866.979166666664</v>
      </c>
      <c r="G3" s="70" t="s">
        <v>92</v>
      </c>
      <c r="H3" s="82" t="s">
        <v>123</v>
      </c>
      <c r="I3" s="82" t="s">
        <v>86</v>
      </c>
      <c r="J3" s="80" t="s">
        <v>88</v>
      </c>
      <c r="K3" s="70" t="s">
        <v>93</v>
      </c>
      <c r="L3" s="82" t="s">
        <v>144</v>
      </c>
      <c r="M3" s="82" t="s">
        <v>87</v>
      </c>
      <c r="N3" s="80" t="s">
        <v>120</v>
      </c>
      <c r="O3" s="70" t="s">
        <v>61</v>
      </c>
      <c r="P3" s="70"/>
      <c r="Q3" s="70" t="s">
        <v>61</v>
      </c>
    </row>
    <row r="4" ht="14.25" customHeight="1">
      <c r="C4" s="79">
        <v>43878.84961805555</v>
      </c>
      <c r="D4" s="70" t="s">
        <v>288</v>
      </c>
      <c r="E4" s="70" t="s">
        <v>291</v>
      </c>
      <c r="F4" s="79">
        <v>43874.0</v>
      </c>
      <c r="G4" s="70" t="s">
        <v>90</v>
      </c>
      <c r="H4" s="70"/>
      <c r="I4" s="70"/>
      <c r="J4" s="70"/>
      <c r="K4" s="70" t="s">
        <v>138</v>
      </c>
      <c r="L4" s="70"/>
      <c r="M4" s="70"/>
      <c r="N4" s="70"/>
      <c r="O4" s="70" t="s">
        <v>61</v>
      </c>
      <c r="P4" s="70"/>
      <c r="Q4" s="70" t="s">
        <v>61</v>
      </c>
    </row>
    <row r="5" ht="14.25" customHeight="1">
      <c r="C5" s="81">
        <v>43894.856203703705</v>
      </c>
      <c r="D5" s="69" t="s">
        <v>288</v>
      </c>
      <c r="E5" s="69" t="s">
        <v>288</v>
      </c>
      <c r="F5" s="81">
        <v>43862.5</v>
      </c>
      <c r="G5" s="69" t="s">
        <v>102</v>
      </c>
      <c r="H5" s="69"/>
      <c r="I5" s="69"/>
      <c r="J5" s="69"/>
      <c r="K5" s="69" t="s">
        <v>148</v>
      </c>
      <c r="L5" s="69"/>
      <c r="M5" s="69"/>
      <c r="N5" s="69"/>
      <c r="O5" s="69" t="s">
        <v>61</v>
      </c>
      <c r="P5" s="69"/>
      <c r="Q5" s="69" t="s">
        <v>61</v>
      </c>
    </row>
    <row r="6" ht="14.25" customHeight="1">
      <c r="C6" s="79">
        <v>43935.0</v>
      </c>
      <c r="D6" s="75" t="s">
        <v>288</v>
      </c>
      <c r="E6" s="75" t="s">
        <v>288</v>
      </c>
      <c r="F6" s="79">
        <v>43902.0</v>
      </c>
      <c r="G6" s="82" t="s">
        <v>102</v>
      </c>
      <c r="H6" s="82" t="s">
        <v>241</v>
      </c>
      <c r="I6" s="82"/>
      <c r="J6" s="82"/>
      <c r="K6" s="82" t="s">
        <v>434</v>
      </c>
      <c r="L6" s="82"/>
      <c r="M6" s="82"/>
      <c r="N6" s="82"/>
      <c r="O6" s="70" t="s">
        <v>61</v>
      </c>
      <c r="P6" s="70"/>
      <c r="Q6" s="70" t="s">
        <v>61</v>
      </c>
    </row>
    <row r="7" ht="14.25" customHeight="1">
      <c r="C7" s="81">
        <v>43990.84228009259</v>
      </c>
      <c r="D7" s="69" t="s">
        <v>288</v>
      </c>
      <c r="E7" s="69" t="s">
        <v>288</v>
      </c>
      <c r="F7" s="81">
        <v>43990.41875</v>
      </c>
      <c r="G7" s="69" t="s">
        <v>102</v>
      </c>
      <c r="H7" s="69"/>
      <c r="I7" s="69"/>
      <c r="J7" s="69"/>
      <c r="K7" s="69" t="s">
        <v>148</v>
      </c>
      <c r="L7" s="69"/>
      <c r="M7" s="69"/>
      <c r="N7" s="69"/>
      <c r="O7" s="69" t="s">
        <v>119</v>
      </c>
      <c r="P7" s="69"/>
      <c r="Q7" s="69" t="s">
        <v>119</v>
      </c>
    </row>
    <row r="8" ht="14.25" customHeight="1">
      <c r="C8" s="79">
        <v>44001.72990740741</v>
      </c>
      <c r="D8" s="70" t="s">
        <v>288</v>
      </c>
      <c r="E8" s="70" t="s">
        <v>289</v>
      </c>
      <c r="F8" s="79">
        <v>44001.333333333336</v>
      </c>
      <c r="G8" s="70" t="s">
        <v>181</v>
      </c>
      <c r="H8" s="70"/>
      <c r="I8" s="70"/>
      <c r="J8" s="70"/>
      <c r="K8" s="70" t="s">
        <v>435</v>
      </c>
      <c r="L8" s="70"/>
      <c r="M8" s="70"/>
      <c r="N8" s="70"/>
      <c r="O8" s="70" t="s">
        <v>61</v>
      </c>
      <c r="P8" s="70"/>
      <c r="Q8" s="70" t="s">
        <v>61</v>
      </c>
    </row>
    <row r="9" ht="14.25" customHeight="1">
      <c r="C9" s="79">
        <v>44039.7466087963</v>
      </c>
      <c r="D9" s="70" t="s">
        <v>288</v>
      </c>
      <c r="E9" s="70" t="s">
        <v>406</v>
      </c>
      <c r="F9" s="79">
        <v>44037.0</v>
      </c>
      <c r="G9" s="70" t="s">
        <v>88</v>
      </c>
      <c r="H9" s="82" t="s">
        <v>281</v>
      </c>
      <c r="I9" s="80" t="s">
        <v>84</v>
      </c>
      <c r="J9" s="70"/>
      <c r="K9" s="70" t="s">
        <v>120</v>
      </c>
      <c r="L9" s="82" t="s">
        <v>85</v>
      </c>
      <c r="M9" s="70"/>
      <c r="N9" s="70"/>
      <c r="O9" s="70" t="s">
        <v>61</v>
      </c>
      <c r="P9" s="70"/>
      <c r="Q9" s="70" t="s">
        <v>61</v>
      </c>
    </row>
    <row r="10" ht="14.25" customHeight="1">
      <c r="C10" s="79">
        <v>44047.14857638889</v>
      </c>
      <c r="D10" s="70" t="s">
        <v>288</v>
      </c>
      <c r="E10" s="70" t="s">
        <v>436</v>
      </c>
      <c r="F10" s="79">
        <v>43984.5</v>
      </c>
      <c r="G10" s="70" t="s">
        <v>92</v>
      </c>
      <c r="H10" s="80" t="s">
        <v>84</v>
      </c>
      <c r="I10" s="70"/>
      <c r="J10" s="70"/>
      <c r="K10" s="70" t="s">
        <v>104</v>
      </c>
      <c r="L10" s="80" t="s">
        <v>85</v>
      </c>
      <c r="M10" s="70"/>
      <c r="N10" s="70"/>
      <c r="O10" s="70" t="s">
        <v>61</v>
      </c>
      <c r="P10" s="70"/>
      <c r="Q10" s="70" t="s">
        <v>61</v>
      </c>
    </row>
    <row r="11" ht="14.25" customHeight="1">
      <c r="C11" s="79">
        <v>44053.91769675926</v>
      </c>
      <c r="D11" s="70" t="s">
        <v>288</v>
      </c>
      <c r="E11" s="70" t="s">
        <v>290</v>
      </c>
      <c r="F11" s="79">
        <v>44052.62708333333</v>
      </c>
      <c r="G11" s="70" t="s">
        <v>365</v>
      </c>
      <c r="H11" s="80" t="s">
        <v>181</v>
      </c>
      <c r="I11" s="70"/>
      <c r="J11" s="70"/>
      <c r="K11" s="70" t="s">
        <v>366</v>
      </c>
      <c r="L11" s="80" t="s">
        <v>435</v>
      </c>
      <c r="M11" s="70"/>
      <c r="N11" s="70"/>
      <c r="O11" s="70" t="s">
        <v>61</v>
      </c>
      <c r="P11" s="70"/>
      <c r="Q11" s="70" t="s">
        <v>61</v>
      </c>
      <c r="R11" s="93"/>
    </row>
    <row r="12" ht="14.25" customHeight="1">
      <c r="C12" s="81">
        <v>44074.61790509259</v>
      </c>
      <c r="D12" s="69" t="s">
        <v>288</v>
      </c>
      <c r="E12" s="69" t="s">
        <v>289</v>
      </c>
      <c r="F12" s="81">
        <v>44066.475694444445</v>
      </c>
      <c r="G12" s="69" t="s">
        <v>185</v>
      </c>
      <c r="H12" s="69"/>
      <c r="I12" s="69"/>
      <c r="J12" s="69"/>
      <c r="K12" s="71"/>
      <c r="L12" s="71"/>
      <c r="M12" s="71"/>
      <c r="N12" s="71"/>
      <c r="O12" s="69" t="s">
        <v>119</v>
      </c>
      <c r="P12" s="69"/>
      <c r="Q12" s="69" t="s">
        <v>119</v>
      </c>
    </row>
    <row r="13" ht="14.25" customHeight="1">
      <c r="C13" s="79">
        <v>44131.798472222225</v>
      </c>
      <c r="D13" s="70" t="s">
        <v>288</v>
      </c>
      <c r="E13" s="70" t="s">
        <v>290</v>
      </c>
      <c r="F13" s="79">
        <v>44131.395833333336</v>
      </c>
      <c r="G13" s="70" t="s">
        <v>92</v>
      </c>
      <c r="H13" s="80" t="s">
        <v>123</v>
      </c>
      <c r="I13" s="70"/>
      <c r="J13" s="70"/>
      <c r="K13" s="70" t="s">
        <v>93</v>
      </c>
      <c r="L13" s="80" t="s">
        <v>124</v>
      </c>
      <c r="M13" s="70"/>
      <c r="N13" s="70"/>
      <c r="O13" s="70" t="s">
        <v>61</v>
      </c>
      <c r="P13" s="70"/>
      <c r="Q13" s="70" t="s">
        <v>61</v>
      </c>
    </row>
    <row r="14" ht="14.25" customHeight="1">
      <c r="C14" s="79">
        <v>44145.739652777775</v>
      </c>
      <c r="D14" s="70" t="s">
        <v>288</v>
      </c>
      <c r="E14" s="70" t="s">
        <v>289</v>
      </c>
      <c r="F14" s="79">
        <v>44145.425</v>
      </c>
      <c r="G14" s="70" t="s">
        <v>102</v>
      </c>
      <c r="H14" s="80" t="s">
        <v>102</v>
      </c>
      <c r="I14" s="70"/>
      <c r="J14" s="70"/>
      <c r="K14" s="70" t="s">
        <v>262</v>
      </c>
      <c r="L14" s="80" t="s">
        <v>148</v>
      </c>
      <c r="M14" s="70"/>
      <c r="N14" s="70"/>
      <c r="O14" s="70" t="s">
        <v>61</v>
      </c>
      <c r="P14" s="70"/>
      <c r="Q14" s="70" t="s">
        <v>61</v>
      </c>
    </row>
    <row r="15" ht="14.25" customHeight="1">
      <c r="C15" s="79">
        <v>44155.72446759259</v>
      </c>
      <c r="D15" s="70" t="s">
        <v>288</v>
      </c>
      <c r="E15" s="70" t="s">
        <v>437</v>
      </c>
      <c r="F15" s="79">
        <v>44154.0</v>
      </c>
      <c r="G15" s="70" t="s">
        <v>86</v>
      </c>
      <c r="H15" s="70"/>
      <c r="I15" s="70"/>
      <c r="J15" s="70"/>
      <c r="K15" s="70" t="s">
        <v>364</v>
      </c>
      <c r="L15" s="70"/>
      <c r="M15" s="70"/>
      <c r="N15" s="70"/>
      <c r="O15" s="70" t="s">
        <v>119</v>
      </c>
      <c r="P15" s="70"/>
      <c r="Q15" s="70" t="s">
        <v>119</v>
      </c>
    </row>
    <row r="16" ht="14.25" customHeight="1">
      <c r="C16" s="81">
        <v>44159.860081018516</v>
      </c>
      <c r="D16" s="69" t="s">
        <v>288</v>
      </c>
      <c r="E16" s="69" t="s">
        <v>436</v>
      </c>
      <c r="F16" s="81">
        <v>44027.0</v>
      </c>
      <c r="G16" s="69" t="s">
        <v>117</v>
      </c>
      <c r="H16" s="69"/>
      <c r="I16" s="69"/>
      <c r="J16" s="69"/>
      <c r="K16" s="69" t="s">
        <v>118</v>
      </c>
      <c r="L16" s="69"/>
      <c r="M16" s="69"/>
      <c r="N16" s="69"/>
      <c r="O16" s="69" t="s">
        <v>61</v>
      </c>
      <c r="P16" s="69"/>
      <c r="Q16" s="69" t="s">
        <v>61</v>
      </c>
    </row>
    <row r="17" ht="14.25" customHeight="1">
      <c r="C17" s="81">
        <v>43851.842986111114</v>
      </c>
      <c r="D17" s="69" t="s">
        <v>302</v>
      </c>
      <c r="E17" s="69" t="s">
        <v>308</v>
      </c>
      <c r="F17" s="81">
        <v>43850.541666666664</v>
      </c>
      <c r="G17" s="69" t="s">
        <v>92</v>
      </c>
      <c r="H17" s="69"/>
      <c r="I17" s="69"/>
      <c r="J17" s="69"/>
      <c r="K17" s="69" t="s">
        <v>93</v>
      </c>
      <c r="L17" s="69"/>
      <c r="M17" s="69"/>
      <c r="N17" s="69"/>
      <c r="O17" s="69" t="s">
        <v>119</v>
      </c>
      <c r="P17" s="69"/>
      <c r="Q17" s="69" t="s">
        <v>119</v>
      </c>
    </row>
    <row r="18" ht="14.25" customHeight="1">
      <c r="C18" s="79">
        <v>43892.64857638889</v>
      </c>
      <c r="D18" s="70" t="s">
        <v>302</v>
      </c>
      <c r="E18" s="70" t="s">
        <v>305</v>
      </c>
      <c r="F18" s="79">
        <v>43886.5</v>
      </c>
      <c r="G18" s="70" t="s">
        <v>92</v>
      </c>
      <c r="H18" s="80" t="s">
        <v>123</v>
      </c>
      <c r="I18" s="70"/>
      <c r="J18" s="70"/>
      <c r="K18" s="70" t="s">
        <v>113</v>
      </c>
      <c r="L18" s="80" t="s">
        <v>124</v>
      </c>
      <c r="M18" s="70"/>
      <c r="N18" s="70"/>
      <c r="O18" s="70" t="s">
        <v>61</v>
      </c>
      <c r="P18" s="70"/>
      <c r="Q18" s="70" t="s">
        <v>61</v>
      </c>
    </row>
    <row r="19" ht="14.25" customHeight="1">
      <c r="C19" s="79">
        <v>43934.90880787037</v>
      </c>
      <c r="D19" s="94" t="s">
        <v>302</v>
      </c>
      <c r="E19" s="70" t="s">
        <v>438</v>
      </c>
      <c r="F19" s="79">
        <v>43931.79513888889</v>
      </c>
      <c r="G19" s="70" t="s">
        <v>92</v>
      </c>
      <c r="H19" s="82" t="s">
        <v>92</v>
      </c>
      <c r="I19" s="80" t="s">
        <v>123</v>
      </c>
      <c r="J19" s="70"/>
      <c r="K19" s="70" t="s">
        <v>93</v>
      </c>
      <c r="L19" s="82" t="s">
        <v>439</v>
      </c>
      <c r="M19" s="80" t="s">
        <v>144</v>
      </c>
      <c r="N19" s="70"/>
      <c r="O19" s="70" t="s">
        <v>119</v>
      </c>
      <c r="P19" s="70"/>
      <c r="Q19" s="70" t="s">
        <v>119</v>
      </c>
    </row>
    <row r="20" ht="14.25" customHeight="1">
      <c r="C20" s="79">
        <v>43937.927037037036</v>
      </c>
      <c r="D20" s="70" t="s">
        <v>302</v>
      </c>
      <c r="E20" s="70" t="s">
        <v>308</v>
      </c>
      <c r="F20" s="79">
        <v>43936.458333333336</v>
      </c>
      <c r="G20" s="70" t="s">
        <v>92</v>
      </c>
      <c r="H20" s="70"/>
      <c r="I20" s="70"/>
      <c r="J20" s="70"/>
      <c r="K20" s="70" t="s">
        <v>93</v>
      </c>
      <c r="L20" s="70"/>
      <c r="M20" s="70"/>
      <c r="N20" s="70"/>
      <c r="O20" s="70" t="s">
        <v>61</v>
      </c>
      <c r="P20" s="70"/>
      <c r="Q20" s="70" t="s">
        <v>61</v>
      </c>
    </row>
    <row r="21" ht="14.25" customHeight="1">
      <c r="C21" s="79">
        <v>43948.89834490741</v>
      </c>
      <c r="D21" s="70" t="s">
        <v>310</v>
      </c>
      <c r="E21" s="70" t="s">
        <v>387</v>
      </c>
      <c r="F21" s="86">
        <v>43933.291666666664</v>
      </c>
      <c r="G21" s="70" t="s">
        <v>84</v>
      </c>
      <c r="H21" s="82" t="s">
        <v>129</v>
      </c>
      <c r="I21" s="70"/>
      <c r="J21" s="70"/>
      <c r="K21" s="70" t="s">
        <v>99</v>
      </c>
      <c r="L21" s="70"/>
      <c r="M21" s="70"/>
      <c r="N21" s="70"/>
      <c r="O21" s="70" t="s">
        <v>119</v>
      </c>
      <c r="P21" s="70"/>
      <c r="Q21" s="70" t="s">
        <v>119</v>
      </c>
    </row>
    <row r="22" ht="14.25" customHeight="1">
      <c r="C22" s="81">
        <v>43949.90721064815</v>
      </c>
      <c r="D22" s="69" t="s">
        <v>302</v>
      </c>
      <c r="E22" s="69" t="s">
        <v>438</v>
      </c>
      <c r="F22" s="81">
        <v>43948.333333333336</v>
      </c>
      <c r="G22" s="69" t="s">
        <v>92</v>
      </c>
      <c r="H22" s="69"/>
      <c r="I22" s="69"/>
      <c r="J22" s="69"/>
      <c r="K22" s="69" t="s">
        <v>439</v>
      </c>
      <c r="L22" s="69"/>
      <c r="M22" s="69"/>
      <c r="N22" s="69"/>
      <c r="O22" s="69" t="s">
        <v>121</v>
      </c>
      <c r="P22" s="69"/>
      <c r="Q22" s="69" t="s">
        <v>122</v>
      </c>
    </row>
    <row r="23" ht="14.25" customHeight="1">
      <c r="C23" s="81">
        <v>43971.82601851852</v>
      </c>
      <c r="D23" s="69" t="s">
        <v>302</v>
      </c>
      <c r="E23" s="69" t="s">
        <v>313</v>
      </c>
      <c r="F23" s="81">
        <v>43968.71875</v>
      </c>
      <c r="G23" s="69" t="s">
        <v>92</v>
      </c>
      <c r="H23" s="69"/>
      <c r="I23" s="69"/>
      <c r="J23" s="69"/>
      <c r="K23" s="69" t="s">
        <v>93</v>
      </c>
      <c r="L23" s="69"/>
      <c r="M23" s="69"/>
      <c r="N23" s="69"/>
      <c r="O23" s="69" t="s">
        <v>121</v>
      </c>
      <c r="P23" s="69"/>
      <c r="Q23" s="69" t="s">
        <v>122</v>
      </c>
    </row>
    <row r="24" ht="14.25" customHeight="1">
      <c r="C24" s="79">
        <v>43977.74236111111</v>
      </c>
      <c r="D24" s="70" t="s">
        <v>302</v>
      </c>
      <c r="E24" s="70" t="s">
        <v>438</v>
      </c>
      <c r="F24" s="79">
        <v>43974.375</v>
      </c>
      <c r="G24" s="70" t="s">
        <v>92</v>
      </c>
      <c r="H24" s="80" t="s">
        <v>86</v>
      </c>
      <c r="I24" s="70"/>
      <c r="J24" s="70"/>
      <c r="K24" s="70" t="s">
        <v>93</v>
      </c>
      <c r="L24" s="80" t="s">
        <v>87</v>
      </c>
      <c r="M24" s="70"/>
      <c r="N24" s="70"/>
      <c r="O24" s="70" t="s">
        <v>61</v>
      </c>
      <c r="P24" s="70"/>
      <c r="Q24" s="70" t="s">
        <v>61</v>
      </c>
    </row>
    <row r="25" ht="14.25" customHeight="1">
      <c r="C25" s="81">
        <v>44008.63543981482</v>
      </c>
      <c r="D25" s="69" t="s">
        <v>302</v>
      </c>
      <c r="E25" s="69" t="s">
        <v>308</v>
      </c>
      <c r="F25" s="81">
        <v>44005.604166666664</v>
      </c>
      <c r="G25" s="69" t="s">
        <v>92</v>
      </c>
      <c r="H25" s="69"/>
      <c r="I25" s="69"/>
      <c r="J25" s="69"/>
      <c r="K25" s="69" t="s">
        <v>93</v>
      </c>
      <c r="L25" s="69"/>
      <c r="M25" s="69"/>
      <c r="N25" s="69"/>
      <c r="O25" s="69" t="s">
        <v>119</v>
      </c>
      <c r="P25" s="69"/>
      <c r="Q25" s="69" t="s">
        <v>119</v>
      </c>
    </row>
    <row r="26" ht="14.25" customHeight="1">
      <c r="C26" s="83">
        <v>44024.0</v>
      </c>
      <c r="D26" s="69" t="s">
        <v>302</v>
      </c>
      <c r="E26" s="69" t="s">
        <v>308</v>
      </c>
      <c r="F26" s="83">
        <v>44020.0</v>
      </c>
      <c r="G26" s="80" t="s">
        <v>102</v>
      </c>
      <c r="H26" s="80"/>
      <c r="I26" s="80"/>
      <c r="J26" s="80"/>
      <c r="K26" s="80" t="s">
        <v>148</v>
      </c>
      <c r="L26" s="80"/>
      <c r="M26" s="80"/>
      <c r="N26" s="80"/>
      <c r="O26" s="80" t="s">
        <v>61</v>
      </c>
      <c r="P26" s="80"/>
      <c r="Q26" s="80" t="s">
        <v>61</v>
      </c>
    </row>
    <row r="27" ht="14.25" customHeight="1">
      <c r="C27" s="79">
        <v>44025.81784722222</v>
      </c>
      <c r="D27" s="70" t="s">
        <v>318</v>
      </c>
      <c r="E27" s="70" t="s">
        <v>327</v>
      </c>
      <c r="F27" s="79">
        <v>44020.541666666664</v>
      </c>
      <c r="G27" s="70" t="s">
        <v>92</v>
      </c>
      <c r="H27" s="82" t="s">
        <v>84</v>
      </c>
      <c r="I27" s="82" t="s">
        <v>86</v>
      </c>
      <c r="J27" s="80" t="s">
        <v>130</v>
      </c>
      <c r="K27" s="70" t="s">
        <v>104</v>
      </c>
      <c r="L27" s="82" t="s">
        <v>85</v>
      </c>
      <c r="M27" s="82" t="s">
        <v>87</v>
      </c>
      <c r="N27" s="80" t="s">
        <v>131</v>
      </c>
      <c r="O27" s="70" t="s">
        <v>61</v>
      </c>
      <c r="P27" s="70"/>
      <c r="Q27" s="70" t="s">
        <v>61</v>
      </c>
    </row>
    <row r="28" ht="14.25" customHeight="1">
      <c r="C28" s="79">
        <v>44068.87564814815</v>
      </c>
      <c r="D28" s="70" t="s">
        <v>302</v>
      </c>
      <c r="E28" s="70" t="s">
        <v>313</v>
      </c>
      <c r="F28" s="79">
        <v>44067.458333333336</v>
      </c>
      <c r="G28" s="70" t="s">
        <v>92</v>
      </c>
      <c r="H28" s="70"/>
      <c r="I28" s="70"/>
      <c r="J28" s="70"/>
      <c r="K28" s="70" t="s">
        <v>93</v>
      </c>
      <c r="L28" s="70"/>
      <c r="M28" s="70"/>
      <c r="N28" s="70"/>
      <c r="O28" s="70" t="s">
        <v>61</v>
      </c>
      <c r="P28" s="70"/>
      <c r="Q28" s="70" t="s">
        <v>61</v>
      </c>
    </row>
    <row r="29" ht="14.25" customHeight="1">
      <c r="C29" s="86"/>
      <c r="D29" s="82"/>
      <c r="E29" s="82"/>
      <c r="F29" s="86"/>
      <c r="G29" s="82" t="s">
        <v>86</v>
      </c>
      <c r="H29" s="82"/>
      <c r="I29" s="82"/>
      <c r="J29" s="82"/>
      <c r="K29" s="82" t="s">
        <v>87</v>
      </c>
      <c r="L29" s="82"/>
      <c r="M29" s="82"/>
      <c r="N29" s="82"/>
      <c r="O29" s="82" t="s">
        <v>61</v>
      </c>
      <c r="P29" s="82"/>
      <c r="Q29" s="82" t="s">
        <v>61</v>
      </c>
    </row>
    <row r="30" ht="14.25" customHeight="1">
      <c r="C30" s="83"/>
      <c r="D30" s="80"/>
      <c r="E30" s="80"/>
      <c r="F30" s="83"/>
      <c r="G30" s="80" t="s">
        <v>88</v>
      </c>
      <c r="H30" s="80"/>
      <c r="I30" s="80"/>
      <c r="J30" s="80"/>
      <c r="K30" s="80" t="s">
        <v>120</v>
      </c>
      <c r="L30" s="80"/>
      <c r="M30" s="80"/>
      <c r="N30" s="80"/>
      <c r="O30" s="80" t="s">
        <v>61</v>
      </c>
      <c r="P30" s="80"/>
      <c r="Q30" s="80" t="s">
        <v>61</v>
      </c>
    </row>
    <row r="31" ht="14.25" customHeight="1">
      <c r="C31" s="79">
        <v>44085.67513888889</v>
      </c>
      <c r="D31" s="70" t="s">
        <v>310</v>
      </c>
      <c r="E31" s="70" t="s">
        <v>440</v>
      </c>
      <c r="F31" s="79">
        <v>44087.0</v>
      </c>
      <c r="G31" s="70" t="s">
        <v>129</v>
      </c>
      <c r="H31" s="82" t="s">
        <v>90</v>
      </c>
      <c r="I31" s="70"/>
      <c r="J31" s="70"/>
      <c r="K31" s="70" t="s">
        <v>99</v>
      </c>
      <c r="L31" s="82" t="s">
        <v>99</v>
      </c>
      <c r="M31" s="70"/>
      <c r="N31" s="70"/>
      <c r="O31" s="70" t="s">
        <v>119</v>
      </c>
      <c r="P31" s="70"/>
      <c r="Q31" s="70" t="s">
        <v>119</v>
      </c>
    </row>
    <row r="32" ht="14.25" customHeight="1">
      <c r="C32" s="79">
        <v>44099.734131944446</v>
      </c>
      <c r="D32" s="70" t="s">
        <v>302</v>
      </c>
      <c r="E32" s="70" t="s">
        <v>308</v>
      </c>
      <c r="F32" s="79">
        <v>44067.625</v>
      </c>
      <c r="G32" s="70" t="s">
        <v>92</v>
      </c>
      <c r="H32" s="82" t="s">
        <v>88</v>
      </c>
      <c r="I32" s="70"/>
      <c r="J32" s="70"/>
      <c r="K32" s="70" t="s">
        <v>93</v>
      </c>
      <c r="L32" s="82" t="s">
        <v>120</v>
      </c>
      <c r="M32" s="70"/>
      <c r="N32" s="70"/>
      <c r="O32" s="70" t="s">
        <v>61</v>
      </c>
      <c r="P32" s="70"/>
      <c r="Q32" s="70" t="s">
        <v>61</v>
      </c>
    </row>
    <row r="33" ht="14.25" customHeight="1">
      <c r="C33" s="81">
        <v>43833.768692129626</v>
      </c>
      <c r="D33" s="69" t="s">
        <v>314</v>
      </c>
      <c r="E33" s="69" t="s">
        <v>428</v>
      </c>
      <c r="F33" s="81">
        <v>43625.770833333336</v>
      </c>
      <c r="G33" s="69" t="s">
        <v>92</v>
      </c>
      <c r="H33" s="69"/>
      <c r="I33" s="69"/>
      <c r="J33" s="69"/>
      <c r="K33" s="69" t="s">
        <v>93</v>
      </c>
      <c r="L33" s="69"/>
      <c r="M33" s="69"/>
      <c r="N33" s="69"/>
      <c r="O33" s="69" t="s">
        <v>441</v>
      </c>
      <c r="P33" s="69"/>
      <c r="Q33" s="69" t="s">
        <v>122</v>
      </c>
    </row>
    <row r="34" ht="14.25" customHeight="1">
      <c r="C34" s="79">
        <v>43894.866875</v>
      </c>
      <c r="D34" s="70" t="s">
        <v>314</v>
      </c>
      <c r="E34" s="70" t="s">
        <v>314</v>
      </c>
      <c r="F34" s="79">
        <v>43925.416666666664</v>
      </c>
      <c r="G34" s="70" t="s">
        <v>442</v>
      </c>
      <c r="H34" s="80" t="s">
        <v>443</v>
      </c>
      <c r="I34" s="70"/>
      <c r="J34" s="70"/>
      <c r="K34" s="70" t="s">
        <v>444</v>
      </c>
      <c r="L34" s="80" t="s">
        <v>445</v>
      </c>
      <c r="M34" s="70"/>
      <c r="N34" s="70"/>
      <c r="O34" s="70" t="s">
        <v>127</v>
      </c>
      <c r="P34" s="80" t="s">
        <v>446</v>
      </c>
      <c r="Q34" s="70" t="s">
        <v>122</v>
      </c>
      <c r="R34" s="80" t="s">
        <v>122</v>
      </c>
    </row>
    <row r="35" ht="14.25" customHeight="1">
      <c r="C35" s="79">
        <v>43936.749606481484</v>
      </c>
      <c r="D35" s="70" t="s">
        <v>314</v>
      </c>
      <c r="E35" s="70" t="s">
        <v>314</v>
      </c>
      <c r="F35" s="79">
        <v>43935.354166666664</v>
      </c>
      <c r="G35" s="70" t="s">
        <v>92</v>
      </c>
      <c r="H35" s="70"/>
      <c r="I35" s="70"/>
      <c r="J35" s="70"/>
      <c r="K35" s="70" t="s">
        <v>93</v>
      </c>
      <c r="L35" s="70"/>
      <c r="M35" s="70"/>
      <c r="N35" s="70"/>
      <c r="O35" s="70" t="s">
        <v>61</v>
      </c>
      <c r="P35" s="70"/>
      <c r="Q35" s="70" t="s">
        <v>61</v>
      </c>
    </row>
    <row r="36" ht="14.25" customHeight="1">
      <c r="C36" s="81">
        <v>43949.666921296295</v>
      </c>
      <c r="D36" s="69" t="s">
        <v>314</v>
      </c>
      <c r="E36" s="69" t="s">
        <v>447</v>
      </c>
      <c r="F36" s="81">
        <v>43947.833333333336</v>
      </c>
      <c r="G36" s="69" t="s">
        <v>123</v>
      </c>
      <c r="H36" s="69"/>
      <c r="I36" s="69"/>
      <c r="J36" s="69"/>
      <c r="K36" s="69" t="s">
        <v>144</v>
      </c>
      <c r="L36" s="69"/>
      <c r="M36" s="69"/>
      <c r="N36" s="69"/>
      <c r="O36" s="69" t="s">
        <v>61</v>
      </c>
      <c r="P36" s="69"/>
      <c r="Q36" s="69" t="s">
        <v>61</v>
      </c>
    </row>
    <row r="37" ht="14.25" customHeight="1">
      <c r="C37" s="83">
        <v>44105.0</v>
      </c>
      <c r="D37" s="69" t="s">
        <v>314</v>
      </c>
      <c r="E37" s="69" t="s">
        <v>314</v>
      </c>
      <c r="F37" s="83">
        <v>44097.0</v>
      </c>
      <c r="G37" s="80" t="s">
        <v>123</v>
      </c>
      <c r="H37" s="80"/>
      <c r="I37" s="80"/>
      <c r="J37" s="80"/>
      <c r="K37" s="80" t="s">
        <v>124</v>
      </c>
      <c r="L37" s="80"/>
      <c r="M37" s="80"/>
      <c r="N37" s="80"/>
      <c r="O37" s="80" t="s">
        <v>448</v>
      </c>
      <c r="P37" s="80"/>
      <c r="Q37" s="80" t="s">
        <v>122</v>
      </c>
    </row>
    <row r="38" ht="14.25" customHeight="1">
      <c r="C38" s="83">
        <v>44131.0</v>
      </c>
      <c r="D38" s="69" t="s">
        <v>314</v>
      </c>
      <c r="E38" s="80" t="s">
        <v>449</v>
      </c>
      <c r="F38" s="83">
        <v>44130.0</v>
      </c>
      <c r="G38" s="80" t="s">
        <v>88</v>
      </c>
      <c r="H38" s="80"/>
      <c r="I38" s="80"/>
      <c r="J38" s="80"/>
      <c r="K38" s="80" t="s">
        <v>120</v>
      </c>
      <c r="L38" s="80"/>
      <c r="M38" s="80"/>
      <c r="N38" s="80"/>
      <c r="O38" s="80" t="s">
        <v>61</v>
      </c>
      <c r="P38" s="80"/>
      <c r="Q38" s="80" t="s">
        <v>61</v>
      </c>
    </row>
    <row r="39" ht="14.25" customHeight="1">
      <c r="C39" s="81">
        <v>43853.82363425926</v>
      </c>
      <c r="D39" s="69" t="s">
        <v>316</v>
      </c>
      <c r="E39" s="69" t="s">
        <v>450</v>
      </c>
      <c r="F39" s="81">
        <v>43852.604166666664</v>
      </c>
      <c r="G39" s="69" t="s">
        <v>84</v>
      </c>
      <c r="H39" s="69"/>
      <c r="I39" s="69"/>
      <c r="J39" s="69"/>
      <c r="K39" s="69" t="s">
        <v>85</v>
      </c>
      <c r="L39" s="69"/>
      <c r="M39" s="69"/>
      <c r="N39" s="69"/>
      <c r="O39" s="69" t="s">
        <v>61</v>
      </c>
      <c r="P39" s="69"/>
      <c r="Q39" s="69" t="s">
        <v>61</v>
      </c>
    </row>
    <row r="40" ht="14.25" customHeight="1">
      <c r="C40" s="79">
        <v>43861.63009259259</v>
      </c>
      <c r="D40" s="70" t="s">
        <v>316</v>
      </c>
      <c r="E40" s="70" t="s">
        <v>320</v>
      </c>
      <c r="F40" s="79">
        <v>43861.479166666664</v>
      </c>
      <c r="G40" s="70" t="s">
        <v>123</v>
      </c>
      <c r="H40" s="80" t="s">
        <v>92</v>
      </c>
      <c r="I40" s="70"/>
      <c r="J40" s="70"/>
      <c r="K40" s="70" t="s">
        <v>124</v>
      </c>
      <c r="L40" s="80" t="s">
        <v>93</v>
      </c>
      <c r="M40" s="70"/>
      <c r="N40" s="70"/>
      <c r="O40" s="70" t="s">
        <v>61</v>
      </c>
      <c r="P40" s="70"/>
      <c r="Q40" s="70" t="s">
        <v>61</v>
      </c>
    </row>
    <row r="41" ht="14.25" customHeight="1">
      <c r="C41" s="79">
        <v>43867.60650462963</v>
      </c>
      <c r="D41" s="70" t="s">
        <v>316</v>
      </c>
      <c r="E41" s="70" t="s">
        <v>451</v>
      </c>
      <c r="F41" s="79">
        <v>43860.708333333336</v>
      </c>
      <c r="G41" s="70" t="s">
        <v>92</v>
      </c>
      <c r="H41" s="82" t="s">
        <v>123</v>
      </c>
      <c r="I41" s="80" t="s">
        <v>88</v>
      </c>
      <c r="J41" s="70"/>
      <c r="K41" s="70" t="s">
        <v>93</v>
      </c>
      <c r="L41" s="82" t="s">
        <v>124</v>
      </c>
      <c r="M41" s="80" t="s">
        <v>120</v>
      </c>
      <c r="N41" s="70"/>
      <c r="O41" s="70" t="s">
        <v>61</v>
      </c>
      <c r="P41" s="70"/>
      <c r="Q41" s="70" t="s">
        <v>61</v>
      </c>
    </row>
    <row r="42" ht="14.25" customHeight="1">
      <c r="C42" s="79">
        <v>43867.76462962963</v>
      </c>
      <c r="D42" s="70" t="s">
        <v>396</v>
      </c>
      <c r="E42" s="70" t="s">
        <v>452</v>
      </c>
      <c r="F42" s="79">
        <v>43866.6875</v>
      </c>
      <c r="G42" s="70" t="s">
        <v>92</v>
      </c>
      <c r="H42" s="80" t="s">
        <v>84</v>
      </c>
      <c r="I42" s="70"/>
      <c r="J42" s="70"/>
      <c r="K42" s="70" t="s">
        <v>93</v>
      </c>
      <c r="L42" s="80" t="s">
        <v>85</v>
      </c>
      <c r="M42" s="70"/>
      <c r="N42" s="70"/>
      <c r="O42" s="70" t="s">
        <v>61</v>
      </c>
      <c r="P42" s="70"/>
      <c r="Q42" s="70" t="s">
        <v>61</v>
      </c>
    </row>
    <row r="43" ht="14.25" customHeight="1">
      <c r="C43" s="79">
        <v>43894.704409722224</v>
      </c>
      <c r="D43" s="70" t="s">
        <v>316</v>
      </c>
      <c r="E43" s="70" t="s">
        <v>320</v>
      </c>
      <c r="F43" s="79">
        <v>43602.854166666664</v>
      </c>
      <c r="G43" s="70" t="s">
        <v>123</v>
      </c>
      <c r="H43" s="70"/>
      <c r="I43" s="70"/>
      <c r="J43" s="70"/>
      <c r="K43" s="70" t="s">
        <v>124</v>
      </c>
      <c r="L43" s="70"/>
      <c r="M43" s="70"/>
      <c r="N43" s="70"/>
      <c r="O43" s="70" t="s">
        <v>61</v>
      </c>
      <c r="P43" s="70"/>
      <c r="Q43" s="70" t="s">
        <v>61</v>
      </c>
    </row>
    <row r="44" ht="14.25" customHeight="1">
      <c r="C44" s="79">
        <v>43900.616585648146</v>
      </c>
      <c r="D44" s="70" t="s">
        <v>316</v>
      </c>
      <c r="E44" s="70" t="s">
        <v>453</v>
      </c>
      <c r="F44" s="79">
        <v>43899.47222222222</v>
      </c>
      <c r="G44" s="70" t="s">
        <v>84</v>
      </c>
      <c r="H44" s="80" t="s">
        <v>86</v>
      </c>
      <c r="I44" s="70"/>
      <c r="J44" s="70"/>
      <c r="K44" s="70" t="s">
        <v>95</v>
      </c>
      <c r="L44" s="80" t="s">
        <v>87</v>
      </c>
      <c r="M44" s="70"/>
      <c r="N44" s="70"/>
      <c r="O44" s="70" t="s">
        <v>61</v>
      </c>
      <c r="P44" s="70"/>
      <c r="Q44" s="70" t="s">
        <v>61</v>
      </c>
    </row>
    <row r="45" ht="14.25" customHeight="1">
      <c r="C45" s="79">
        <v>43935.72584490741</v>
      </c>
      <c r="D45" s="70" t="s">
        <v>316</v>
      </c>
      <c r="E45" s="70" t="s">
        <v>454</v>
      </c>
      <c r="F45" s="79">
        <v>43928.833333333336</v>
      </c>
      <c r="G45" s="70" t="s">
        <v>123</v>
      </c>
      <c r="H45" s="80" t="s">
        <v>92</v>
      </c>
      <c r="I45" s="70"/>
      <c r="J45" s="70"/>
      <c r="K45" s="70" t="s">
        <v>144</v>
      </c>
      <c r="L45" s="80" t="s">
        <v>93</v>
      </c>
      <c r="M45" s="70"/>
      <c r="N45" s="70"/>
      <c r="O45" s="70" t="s">
        <v>61</v>
      </c>
      <c r="P45" s="70"/>
      <c r="Q45" s="70" t="s">
        <v>61</v>
      </c>
    </row>
    <row r="46" ht="14.25" customHeight="1">
      <c r="C46" s="81">
        <v>44001.743113425924</v>
      </c>
      <c r="D46" s="69" t="s">
        <v>316</v>
      </c>
      <c r="E46" s="69" t="s">
        <v>317</v>
      </c>
      <c r="F46" s="81">
        <v>43996.75</v>
      </c>
      <c r="G46" s="69" t="s">
        <v>92</v>
      </c>
      <c r="H46" s="69"/>
      <c r="I46" s="69"/>
      <c r="J46" s="69"/>
      <c r="K46" s="69" t="s">
        <v>93</v>
      </c>
      <c r="L46" s="69"/>
      <c r="M46" s="69"/>
      <c r="N46" s="69"/>
      <c r="O46" s="69" t="s">
        <v>61</v>
      </c>
      <c r="P46" s="69"/>
      <c r="Q46" s="69" t="s">
        <v>61</v>
      </c>
    </row>
    <row r="47" ht="14.25" customHeight="1">
      <c r="C47" s="81">
        <v>44001.74696759259</v>
      </c>
      <c r="D47" s="69" t="s">
        <v>316</v>
      </c>
      <c r="E47" s="69" t="s">
        <v>317</v>
      </c>
      <c r="F47" s="81">
        <v>43999.90625</v>
      </c>
      <c r="G47" s="69" t="s">
        <v>84</v>
      </c>
      <c r="H47" s="69"/>
      <c r="I47" s="69"/>
      <c r="J47" s="69"/>
      <c r="K47" s="69" t="s">
        <v>95</v>
      </c>
      <c r="L47" s="69"/>
      <c r="M47" s="69"/>
      <c r="N47" s="69"/>
      <c r="O47" s="69" t="s">
        <v>61</v>
      </c>
      <c r="P47" s="69"/>
      <c r="Q47" s="69" t="s">
        <v>61</v>
      </c>
    </row>
    <row r="48" ht="14.25" customHeight="1">
      <c r="C48" s="79">
        <v>44001.815625</v>
      </c>
      <c r="D48" s="70" t="s">
        <v>316</v>
      </c>
      <c r="E48" s="70" t="s">
        <v>455</v>
      </c>
      <c r="F48" s="79">
        <v>43948.520833333336</v>
      </c>
      <c r="G48" s="70" t="s">
        <v>92</v>
      </c>
      <c r="H48" s="80" t="s">
        <v>123</v>
      </c>
      <c r="I48" s="70"/>
      <c r="J48" s="70"/>
      <c r="K48" s="70" t="s">
        <v>93</v>
      </c>
      <c r="L48" s="80" t="s">
        <v>124</v>
      </c>
      <c r="M48" s="70"/>
      <c r="N48" s="70"/>
      <c r="O48" s="70" t="s">
        <v>61</v>
      </c>
      <c r="P48" s="70"/>
      <c r="Q48" s="70" t="s">
        <v>61</v>
      </c>
    </row>
    <row r="49" ht="14.25" customHeight="1">
      <c r="C49" s="81">
        <v>44039.81736111111</v>
      </c>
      <c r="D49" s="69" t="s">
        <v>316</v>
      </c>
      <c r="E49" s="69" t="s">
        <v>320</v>
      </c>
      <c r="F49" s="81">
        <v>43950.625</v>
      </c>
      <c r="G49" s="69" t="s">
        <v>156</v>
      </c>
      <c r="H49" s="69"/>
      <c r="I49" s="69"/>
      <c r="J49" s="69"/>
      <c r="K49" s="69" t="s">
        <v>157</v>
      </c>
      <c r="L49" s="69"/>
      <c r="M49" s="69"/>
      <c r="N49" s="69"/>
      <c r="O49" s="69" t="s">
        <v>61</v>
      </c>
      <c r="P49" s="69"/>
      <c r="Q49" s="69" t="s">
        <v>61</v>
      </c>
    </row>
    <row r="50" ht="14.25" customHeight="1">
      <c r="C50" s="81">
        <v>44046.727800925924</v>
      </c>
      <c r="D50" s="69" t="s">
        <v>310</v>
      </c>
      <c r="E50" s="69" t="s">
        <v>393</v>
      </c>
      <c r="F50" s="81" t="s">
        <v>298</v>
      </c>
      <c r="G50" s="69" t="s">
        <v>117</v>
      </c>
      <c r="H50" s="69"/>
      <c r="I50" s="69"/>
      <c r="J50" s="69"/>
      <c r="K50" s="69" t="s">
        <v>118</v>
      </c>
      <c r="L50" s="69"/>
      <c r="M50" s="69"/>
      <c r="N50" s="69"/>
      <c r="O50" s="69" t="s">
        <v>61</v>
      </c>
      <c r="P50" s="69"/>
      <c r="Q50" s="69" t="s">
        <v>61</v>
      </c>
    </row>
    <row r="51" ht="14.25" customHeight="1">
      <c r="C51" s="79">
        <v>44053.83452546296</v>
      </c>
      <c r="D51" s="70" t="s">
        <v>316</v>
      </c>
      <c r="E51" s="70" t="s">
        <v>317</v>
      </c>
      <c r="F51" s="79">
        <v>44051.375</v>
      </c>
      <c r="G51" s="70" t="s">
        <v>84</v>
      </c>
      <c r="H51" s="80" t="s">
        <v>88</v>
      </c>
      <c r="I51" s="70"/>
      <c r="J51" s="70"/>
      <c r="K51" s="70" t="s">
        <v>95</v>
      </c>
      <c r="L51" s="80" t="s">
        <v>120</v>
      </c>
      <c r="M51" s="70"/>
      <c r="N51" s="70"/>
      <c r="O51" s="70" t="s">
        <v>61</v>
      </c>
      <c r="P51" s="70"/>
      <c r="Q51" s="70" t="s">
        <v>61</v>
      </c>
    </row>
    <row r="52" ht="14.25" customHeight="1">
      <c r="C52" s="79">
        <v>44103.704872685186</v>
      </c>
      <c r="D52" s="70" t="s">
        <v>316</v>
      </c>
      <c r="E52" s="70" t="s">
        <v>320</v>
      </c>
      <c r="F52" s="79">
        <v>44101.71875</v>
      </c>
      <c r="G52" s="70" t="s">
        <v>92</v>
      </c>
      <c r="H52" s="82" t="s">
        <v>84</v>
      </c>
      <c r="I52" s="70"/>
      <c r="J52" s="70"/>
      <c r="K52" s="70" t="s">
        <v>93</v>
      </c>
      <c r="L52" s="82" t="s">
        <v>95</v>
      </c>
      <c r="M52" s="70"/>
      <c r="N52" s="70"/>
      <c r="O52" s="70" t="s">
        <v>61</v>
      </c>
      <c r="P52" s="70"/>
      <c r="Q52" s="70" t="s">
        <v>61</v>
      </c>
    </row>
    <row r="53" ht="14.25" customHeight="1">
      <c r="C53" s="79">
        <v>44106.72523148148</v>
      </c>
      <c r="D53" s="70" t="s">
        <v>302</v>
      </c>
      <c r="E53" s="70" t="s">
        <v>313</v>
      </c>
      <c r="F53" s="79">
        <v>44095.5</v>
      </c>
      <c r="G53" s="70" t="s">
        <v>92</v>
      </c>
      <c r="H53" s="80" t="s">
        <v>84</v>
      </c>
      <c r="I53" s="70"/>
      <c r="J53" s="70"/>
      <c r="K53" s="70" t="s">
        <v>93</v>
      </c>
      <c r="L53" s="80" t="s">
        <v>95</v>
      </c>
      <c r="M53" s="70"/>
      <c r="N53" s="70"/>
      <c r="O53" s="70" t="s">
        <v>61</v>
      </c>
      <c r="P53" s="70"/>
      <c r="Q53" s="70" t="s">
        <v>61</v>
      </c>
    </row>
    <row r="54" ht="14.25" customHeight="1">
      <c r="C54" s="81">
        <v>44140.68952546296</v>
      </c>
      <c r="D54" s="69" t="s">
        <v>316</v>
      </c>
      <c r="E54" s="69" t="s">
        <v>450</v>
      </c>
      <c r="F54" s="81">
        <v>44139.375</v>
      </c>
      <c r="G54" s="69" t="s">
        <v>129</v>
      </c>
      <c r="H54" s="69"/>
      <c r="I54" s="69"/>
      <c r="J54" s="69"/>
      <c r="K54" s="69" t="s">
        <v>189</v>
      </c>
      <c r="L54" s="69"/>
      <c r="M54" s="69"/>
      <c r="N54" s="69"/>
      <c r="O54" s="69" t="s">
        <v>61</v>
      </c>
      <c r="P54" s="69"/>
      <c r="Q54" s="69" t="s">
        <v>61</v>
      </c>
    </row>
    <row r="55" ht="14.25" customHeight="1">
      <c r="C55" s="86">
        <v>43843.0</v>
      </c>
      <c r="D55" s="82" t="s">
        <v>321</v>
      </c>
      <c r="E55" s="82" t="s">
        <v>323</v>
      </c>
      <c r="F55" s="86">
        <v>43822.0</v>
      </c>
      <c r="G55" s="82" t="s">
        <v>102</v>
      </c>
      <c r="H55" s="82"/>
      <c r="I55" s="82"/>
      <c r="J55" s="82"/>
      <c r="K55" s="82" t="s">
        <v>148</v>
      </c>
      <c r="L55" s="82"/>
      <c r="M55" s="82"/>
      <c r="N55" s="82"/>
      <c r="O55" s="82" t="s">
        <v>61</v>
      </c>
      <c r="P55" s="82"/>
      <c r="Q55" s="82" t="s">
        <v>61</v>
      </c>
    </row>
    <row r="56" ht="14.25" customHeight="1">
      <c r="C56" s="81">
        <v>43851.60858796296</v>
      </c>
      <c r="D56" s="69" t="s">
        <v>321</v>
      </c>
      <c r="E56" s="69" t="s">
        <v>456</v>
      </c>
      <c r="F56" s="81">
        <v>43838.239583333336</v>
      </c>
      <c r="G56" s="69" t="s">
        <v>123</v>
      </c>
      <c r="H56" s="69"/>
      <c r="I56" s="69"/>
      <c r="J56" s="69"/>
      <c r="K56" s="69" t="s">
        <v>124</v>
      </c>
      <c r="L56" s="69"/>
      <c r="M56" s="69"/>
      <c r="N56" s="69"/>
      <c r="O56" s="69" t="s">
        <v>61</v>
      </c>
      <c r="P56" s="69"/>
      <c r="Q56" s="69" t="s">
        <v>61</v>
      </c>
    </row>
    <row r="57" ht="14.25" customHeight="1">
      <c r="C57" s="79">
        <v>43852.725023148145</v>
      </c>
      <c r="D57" s="70" t="s">
        <v>321</v>
      </c>
      <c r="E57" s="70" t="s">
        <v>457</v>
      </c>
      <c r="F57" s="79">
        <v>43820.9375</v>
      </c>
      <c r="G57" s="70" t="s">
        <v>123</v>
      </c>
      <c r="H57" s="82" t="s">
        <v>84</v>
      </c>
      <c r="I57" s="80" t="s">
        <v>100</v>
      </c>
      <c r="J57" s="70"/>
      <c r="K57" s="70" t="s">
        <v>144</v>
      </c>
      <c r="L57" s="82" t="s">
        <v>95</v>
      </c>
      <c r="M57" s="80" t="s">
        <v>141</v>
      </c>
      <c r="N57" s="70"/>
      <c r="O57" s="70" t="s">
        <v>61</v>
      </c>
      <c r="P57" s="70"/>
      <c r="Q57" s="70" t="s">
        <v>61</v>
      </c>
    </row>
    <row r="58" ht="14.25" customHeight="1">
      <c r="C58" s="81">
        <v>43867.72318287037</v>
      </c>
      <c r="D58" s="69" t="s">
        <v>321</v>
      </c>
      <c r="E58" s="69" t="s">
        <v>458</v>
      </c>
      <c r="F58" s="81">
        <v>43830.395833333336</v>
      </c>
      <c r="G58" s="69" t="s">
        <v>123</v>
      </c>
      <c r="H58" s="69"/>
      <c r="I58" s="69"/>
      <c r="J58" s="69"/>
      <c r="K58" s="69" t="s">
        <v>144</v>
      </c>
      <c r="L58" s="69"/>
      <c r="M58" s="69"/>
      <c r="N58" s="69"/>
      <c r="O58" s="69" t="s">
        <v>61</v>
      </c>
      <c r="P58" s="69"/>
      <c r="Q58" s="69" t="s">
        <v>61</v>
      </c>
    </row>
    <row r="59" ht="14.25" customHeight="1">
      <c r="C59" s="79">
        <v>43878.85537037037</v>
      </c>
      <c r="D59" s="70" t="s">
        <v>321</v>
      </c>
      <c r="E59" s="70" t="s">
        <v>323</v>
      </c>
      <c r="F59" s="79">
        <v>43686.0</v>
      </c>
      <c r="G59" s="70" t="s">
        <v>84</v>
      </c>
      <c r="H59" s="82" t="s">
        <v>84</v>
      </c>
      <c r="I59" s="82" t="s">
        <v>84</v>
      </c>
      <c r="J59" s="82" t="s">
        <v>86</v>
      </c>
      <c r="K59" s="70" t="s">
        <v>95</v>
      </c>
      <c r="L59" s="82" t="s">
        <v>94</v>
      </c>
      <c r="M59" s="82" t="s">
        <v>85</v>
      </c>
      <c r="N59" s="82" t="s">
        <v>87</v>
      </c>
      <c r="O59" s="70" t="s">
        <v>135</v>
      </c>
      <c r="P59" s="70"/>
      <c r="Q59" s="70" t="s">
        <v>119</v>
      </c>
    </row>
    <row r="60" ht="14.25" customHeight="1">
      <c r="C60" s="79">
        <v>43886.713587962964</v>
      </c>
      <c r="D60" s="70" t="s">
        <v>321</v>
      </c>
      <c r="E60" s="70" t="s">
        <v>458</v>
      </c>
      <c r="F60" s="79">
        <v>43886.4375</v>
      </c>
      <c r="G60" s="70" t="s">
        <v>92</v>
      </c>
      <c r="H60" s="80" t="s">
        <v>84</v>
      </c>
      <c r="I60" s="70"/>
      <c r="J60" s="70"/>
      <c r="K60" s="70" t="s">
        <v>93</v>
      </c>
      <c r="L60" s="80" t="s">
        <v>95</v>
      </c>
      <c r="M60" s="70"/>
      <c r="N60" s="70"/>
      <c r="O60" s="70" t="s">
        <v>135</v>
      </c>
      <c r="P60" s="70"/>
      <c r="Q60" s="70" t="s">
        <v>119</v>
      </c>
    </row>
    <row r="61" ht="14.25" customHeight="1">
      <c r="C61" s="81">
        <v>43913.61584490741</v>
      </c>
      <c r="D61" s="69" t="s">
        <v>321</v>
      </c>
      <c r="E61" s="69" t="s">
        <v>459</v>
      </c>
      <c r="F61" s="81">
        <v>43910.708333333336</v>
      </c>
      <c r="G61" s="69" t="s">
        <v>92</v>
      </c>
      <c r="H61" s="69"/>
      <c r="I61" s="69"/>
      <c r="J61" s="69"/>
      <c r="K61" s="69" t="s">
        <v>93</v>
      </c>
      <c r="L61" s="69"/>
      <c r="M61" s="69"/>
      <c r="N61" s="69"/>
      <c r="O61" s="69" t="s">
        <v>460</v>
      </c>
      <c r="P61" s="69"/>
      <c r="Q61" s="69" t="s">
        <v>122</v>
      </c>
    </row>
    <row r="62" ht="14.25" customHeight="1">
      <c r="C62" s="81">
        <v>43916.646203703705</v>
      </c>
      <c r="D62" s="69" t="s">
        <v>321</v>
      </c>
      <c r="E62" s="69" t="s">
        <v>326</v>
      </c>
      <c r="F62" s="81">
        <v>43915.708333333336</v>
      </c>
      <c r="G62" s="69" t="s">
        <v>92</v>
      </c>
      <c r="H62" s="69"/>
      <c r="I62" s="69"/>
      <c r="J62" s="69"/>
      <c r="K62" s="69" t="s">
        <v>113</v>
      </c>
      <c r="L62" s="69"/>
      <c r="M62" s="69"/>
      <c r="N62" s="69"/>
      <c r="O62" s="69" t="s">
        <v>460</v>
      </c>
      <c r="P62" s="69"/>
      <c r="Q62" s="69" t="s">
        <v>122</v>
      </c>
    </row>
    <row r="63" ht="14.25" customHeight="1">
      <c r="C63" s="79">
        <v>43918.7127662037</v>
      </c>
      <c r="D63" s="70" t="s">
        <v>321</v>
      </c>
      <c r="E63" s="70" t="s">
        <v>323</v>
      </c>
      <c r="F63" s="79">
        <v>43917.916666666664</v>
      </c>
      <c r="G63" s="70" t="s">
        <v>92</v>
      </c>
      <c r="H63" s="80" t="s">
        <v>123</v>
      </c>
      <c r="I63" s="70"/>
      <c r="J63" s="70"/>
      <c r="K63" s="70" t="s">
        <v>93</v>
      </c>
      <c r="L63" s="80" t="s">
        <v>124</v>
      </c>
      <c r="M63" s="70"/>
      <c r="N63" s="70"/>
      <c r="O63" s="70" t="s">
        <v>461</v>
      </c>
      <c r="P63" s="70"/>
      <c r="Q63" s="70" t="s">
        <v>122</v>
      </c>
    </row>
    <row r="64" ht="14.25" customHeight="1">
      <c r="C64" s="79">
        <v>43929.602488425924</v>
      </c>
      <c r="D64" s="70" t="s">
        <v>321</v>
      </c>
      <c r="E64" s="70" t="s">
        <v>462</v>
      </c>
      <c r="F64" s="79">
        <v>43918.375</v>
      </c>
      <c r="G64" s="70" t="s">
        <v>463</v>
      </c>
      <c r="H64" s="70"/>
      <c r="I64" s="70"/>
      <c r="J64" s="70"/>
      <c r="K64" s="70" t="s">
        <v>464</v>
      </c>
      <c r="L64" s="70"/>
      <c r="M64" s="70"/>
      <c r="N64" s="70"/>
      <c r="O64" s="70" t="s">
        <v>465</v>
      </c>
      <c r="P64" s="70"/>
      <c r="Q64" s="70" t="s">
        <v>122</v>
      </c>
    </row>
    <row r="65" ht="14.25" customHeight="1">
      <c r="C65" s="81">
        <v>43942.84869212963</v>
      </c>
      <c r="D65" s="69" t="s">
        <v>321</v>
      </c>
      <c r="E65" s="69" t="s">
        <v>323</v>
      </c>
      <c r="F65" s="81">
        <v>43936.708333333336</v>
      </c>
      <c r="G65" s="69" t="s">
        <v>90</v>
      </c>
      <c r="H65" s="69"/>
      <c r="I65" s="69"/>
      <c r="J65" s="69"/>
      <c r="K65" s="69" t="s">
        <v>99</v>
      </c>
      <c r="L65" s="69"/>
      <c r="M65" s="69"/>
      <c r="N65" s="69"/>
      <c r="O65" s="69" t="s">
        <v>135</v>
      </c>
      <c r="P65" s="69"/>
      <c r="Q65" s="69" t="s">
        <v>119</v>
      </c>
    </row>
    <row r="66" ht="14.25" customHeight="1">
      <c r="C66" s="79">
        <v>44033.74545138889</v>
      </c>
      <c r="D66" s="70" t="s">
        <v>321</v>
      </c>
      <c r="E66" s="70" t="s">
        <v>459</v>
      </c>
      <c r="F66" s="79">
        <v>43925.208333333336</v>
      </c>
      <c r="G66" s="70" t="s">
        <v>84</v>
      </c>
      <c r="H66" s="82" t="s">
        <v>84</v>
      </c>
      <c r="I66" s="80" t="s">
        <v>86</v>
      </c>
      <c r="J66" s="70"/>
      <c r="K66" s="70" t="s">
        <v>95</v>
      </c>
      <c r="L66" s="82" t="s">
        <v>85</v>
      </c>
      <c r="M66" s="80" t="s">
        <v>87</v>
      </c>
      <c r="N66" s="70"/>
      <c r="O66" s="70" t="s">
        <v>465</v>
      </c>
      <c r="P66" s="70"/>
      <c r="Q66" s="70" t="s">
        <v>122</v>
      </c>
    </row>
    <row r="67" ht="14.25" customHeight="1">
      <c r="C67" s="79">
        <v>44039.682662037034</v>
      </c>
      <c r="D67" s="70" t="s">
        <v>321</v>
      </c>
      <c r="E67" s="70" t="s">
        <v>324</v>
      </c>
      <c r="F67" s="79">
        <v>44035.25</v>
      </c>
      <c r="G67" s="70" t="s">
        <v>86</v>
      </c>
      <c r="H67" s="80" t="s">
        <v>84</v>
      </c>
      <c r="I67" s="70"/>
      <c r="J67" s="70"/>
      <c r="K67" s="70" t="s">
        <v>87</v>
      </c>
      <c r="L67" s="80" t="s">
        <v>85</v>
      </c>
      <c r="M67" s="70"/>
      <c r="N67" s="70"/>
      <c r="O67" s="70" t="s">
        <v>61</v>
      </c>
      <c r="P67" s="70"/>
      <c r="Q67" s="70" t="s">
        <v>61</v>
      </c>
    </row>
    <row r="68" ht="14.25" customHeight="1">
      <c r="C68" s="79">
        <v>44103.740115740744</v>
      </c>
      <c r="D68" s="70" t="s">
        <v>321</v>
      </c>
      <c r="E68" s="70" t="s">
        <v>459</v>
      </c>
      <c r="F68" s="79">
        <v>42663.208333333336</v>
      </c>
      <c r="G68" s="70" t="s">
        <v>92</v>
      </c>
      <c r="H68" s="82" t="s">
        <v>88</v>
      </c>
      <c r="I68" s="80" t="s">
        <v>281</v>
      </c>
      <c r="J68" s="70"/>
      <c r="K68" s="70" t="s">
        <v>195</v>
      </c>
      <c r="L68" s="82" t="s">
        <v>113</v>
      </c>
      <c r="M68" s="82" t="s">
        <v>120</v>
      </c>
      <c r="N68" s="80" t="s">
        <v>279</v>
      </c>
      <c r="O68" s="70" t="s">
        <v>135</v>
      </c>
      <c r="P68" s="70"/>
      <c r="Q68" s="70" t="s">
        <v>119</v>
      </c>
    </row>
    <row r="69" ht="14.25" customHeight="1">
      <c r="C69" s="81">
        <v>44119.84885416667</v>
      </c>
      <c r="D69" s="69" t="s">
        <v>321</v>
      </c>
      <c r="E69" s="69" t="s">
        <v>466</v>
      </c>
      <c r="F69" s="81">
        <v>44111.0</v>
      </c>
      <c r="G69" s="69" t="s">
        <v>92</v>
      </c>
      <c r="H69" s="69"/>
      <c r="I69" s="69"/>
      <c r="J69" s="69"/>
      <c r="K69" s="69" t="s">
        <v>93</v>
      </c>
      <c r="L69" s="69"/>
      <c r="M69" s="69"/>
      <c r="N69" s="69"/>
      <c r="O69" s="69" t="s">
        <v>61</v>
      </c>
      <c r="P69" s="69"/>
      <c r="Q69" s="69" t="s">
        <v>61</v>
      </c>
    </row>
    <row r="70" ht="14.25" customHeight="1">
      <c r="C70" s="79">
        <v>44134.67141203704</v>
      </c>
      <c r="D70" s="70" t="s">
        <v>321</v>
      </c>
      <c r="E70" s="70" t="s">
        <v>323</v>
      </c>
      <c r="F70" s="79">
        <v>44132.0</v>
      </c>
      <c r="G70" s="70" t="s">
        <v>84</v>
      </c>
      <c r="H70" s="82" t="s">
        <v>86</v>
      </c>
      <c r="I70" s="80" t="s">
        <v>84</v>
      </c>
      <c r="J70" s="70"/>
      <c r="K70" s="70" t="s">
        <v>95</v>
      </c>
      <c r="L70" s="82" t="s">
        <v>87</v>
      </c>
      <c r="M70" s="80" t="s">
        <v>85</v>
      </c>
      <c r="N70" s="70"/>
      <c r="O70" s="70" t="s">
        <v>135</v>
      </c>
      <c r="P70" s="70"/>
      <c r="Q70" s="70" t="s">
        <v>119</v>
      </c>
    </row>
    <row r="71" ht="14.25" customHeight="1">
      <c r="C71" s="79">
        <v>44145.62039351852</v>
      </c>
      <c r="D71" s="70" t="s">
        <v>321</v>
      </c>
      <c r="E71" s="70" t="s">
        <v>323</v>
      </c>
      <c r="F71" s="79">
        <v>44144.0</v>
      </c>
      <c r="G71" s="70" t="s">
        <v>84</v>
      </c>
      <c r="H71" s="82" t="s">
        <v>86</v>
      </c>
      <c r="I71" s="80" t="s">
        <v>88</v>
      </c>
      <c r="J71" s="70"/>
      <c r="K71" s="70" t="s">
        <v>95</v>
      </c>
      <c r="L71" s="82" t="s">
        <v>87</v>
      </c>
      <c r="M71" s="80" t="s">
        <v>120</v>
      </c>
      <c r="N71" s="70"/>
      <c r="O71" s="70" t="s">
        <v>119</v>
      </c>
      <c r="P71" s="70"/>
      <c r="Q71" s="70" t="s">
        <v>119</v>
      </c>
    </row>
    <row r="72" ht="14.25" customHeight="1">
      <c r="C72" s="79">
        <v>43837.64611111111</v>
      </c>
      <c r="D72" s="70" t="s">
        <v>318</v>
      </c>
      <c r="E72" s="70" t="s">
        <v>467</v>
      </c>
      <c r="F72" s="79">
        <v>43836.833333333336</v>
      </c>
      <c r="G72" s="70" t="s">
        <v>84</v>
      </c>
      <c r="H72" s="70"/>
      <c r="I72" s="70"/>
      <c r="J72" s="70"/>
      <c r="K72" s="75" t="s">
        <v>94</v>
      </c>
      <c r="L72" s="75"/>
      <c r="M72" s="75"/>
      <c r="N72" s="75"/>
      <c r="O72" s="70" t="s">
        <v>61</v>
      </c>
      <c r="P72" s="70"/>
      <c r="Q72" s="70" t="s">
        <v>61</v>
      </c>
    </row>
    <row r="73" ht="14.25" customHeight="1">
      <c r="C73" s="79">
        <v>43843.82912037037</v>
      </c>
      <c r="D73" s="70" t="s">
        <v>310</v>
      </c>
      <c r="E73" s="70" t="s">
        <v>403</v>
      </c>
      <c r="F73" s="79">
        <v>43837.978472222225</v>
      </c>
      <c r="G73" s="70" t="s">
        <v>92</v>
      </c>
      <c r="H73" s="80" t="s">
        <v>123</v>
      </c>
      <c r="I73" s="70"/>
      <c r="J73" s="70"/>
      <c r="K73" s="70" t="s">
        <v>93</v>
      </c>
      <c r="L73" s="80" t="s">
        <v>124</v>
      </c>
      <c r="M73" s="70"/>
      <c r="N73" s="70"/>
      <c r="O73" s="70" t="s">
        <v>61</v>
      </c>
      <c r="P73" s="70"/>
      <c r="Q73" s="70" t="s">
        <v>61</v>
      </c>
    </row>
    <row r="74" ht="14.25" customHeight="1">
      <c r="C74" s="81">
        <v>43852.69357638889</v>
      </c>
      <c r="D74" s="69" t="s">
        <v>318</v>
      </c>
      <c r="E74" s="69" t="s">
        <v>467</v>
      </c>
      <c r="F74" s="81">
        <v>43851.583333333336</v>
      </c>
      <c r="G74" s="69" t="s">
        <v>88</v>
      </c>
      <c r="H74" s="69"/>
      <c r="I74" s="69"/>
      <c r="J74" s="69"/>
      <c r="K74" s="69" t="s">
        <v>120</v>
      </c>
      <c r="L74" s="69"/>
      <c r="M74" s="69"/>
      <c r="N74" s="69"/>
      <c r="O74" s="69" t="s">
        <v>61</v>
      </c>
      <c r="P74" s="69"/>
      <c r="Q74" s="69" t="s">
        <v>61</v>
      </c>
    </row>
    <row r="75" ht="14.25" customHeight="1">
      <c r="C75" s="79">
        <v>43937.850486111114</v>
      </c>
      <c r="D75" s="70" t="s">
        <v>318</v>
      </c>
      <c r="E75" s="70" t="s">
        <v>468</v>
      </c>
      <c r="F75" s="79">
        <v>43934.489583333336</v>
      </c>
      <c r="G75" s="70" t="s">
        <v>92</v>
      </c>
      <c r="H75" s="70"/>
      <c r="I75" s="70"/>
      <c r="J75" s="70"/>
      <c r="K75" s="70" t="s">
        <v>93</v>
      </c>
      <c r="L75" s="70"/>
      <c r="M75" s="70"/>
      <c r="N75" s="70"/>
      <c r="O75" s="70" t="s">
        <v>61</v>
      </c>
      <c r="P75" s="70"/>
      <c r="Q75" s="70" t="s">
        <v>61</v>
      </c>
    </row>
    <row r="76" ht="14.25" customHeight="1">
      <c r="C76" s="79">
        <v>43959.7283912037</v>
      </c>
      <c r="D76" s="70" t="s">
        <v>318</v>
      </c>
      <c r="E76" s="70" t="s">
        <v>327</v>
      </c>
      <c r="F76" s="79">
        <v>43957.0</v>
      </c>
      <c r="G76" s="70" t="s">
        <v>181</v>
      </c>
      <c r="H76" s="80" t="s">
        <v>90</v>
      </c>
      <c r="I76" s="70"/>
      <c r="J76" s="70"/>
      <c r="K76" s="70" t="s">
        <v>182</v>
      </c>
      <c r="L76" s="70"/>
      <c r="M76" s="70"/>
      <c r="N76" s="70"/>
      <c r="O76" s="70" t="s">
        <v>110</v>
      </c>
      <c r="P76" s="70"/>
      <c r="Q76" s="70" t="s">
        <v>119</v>
      </c>
    </row>
    <row r="77" ht="14.25" customHeight="1">
      <c r="C77" s="81">
        <v>43962.69565972222</v>
      </c>
      <c r="D77" s="69" t="s">
        <v>318</v>
      </c>
      <c r="E77" s="69" t="s">
        <v>469</v>
      </c>
      <c r="F77" s="81">
        <v>43958.520833333336</v>
      </c>
      <c r="G77" s="69" t="s">
        <v>111</v>
      </c>
      <c r="H77" s="69"/>
      <c r="I77" s="69"/>
      <c r="J77" s="69"/>
      <c r="K77" s="69" t="s">
        <v>282</v>
      </c>
      <c r="L77" s="69"/>
      <c r="M77" s="69"/>
      <c r="N77" s="69"/>
      <c r="O77" s="69" t="s">
        <v>61</v>
      </c>
      <c r="P77" s="69"/>
      <c r="Q77" s="69" t="s">
        <v>61</v>
      </c>
    </row>
    <row r="78" ht="14.25" customHeight="1">
      <c r="C78" s="81">
        <v>44005.8022337963</v>
      </c>
      <c r="D78" s="69" t="s">
        <v>318</v>
      </c>
      <c r="E78" s="69" t="s">
        <v>329</v>
      </c>
      <c r="F78" s="81">
        <v>44004.875</v>
      </c>
      <c r="G78" s="69" t="s">
        <v>92</v>
      </c>
      <c r="H78" s="69"/>
      <c r="I78" s="69"/>
      <c r="J78" s="69"/>
      <c r="K78" s="69" t="s">
        <v>93</v>
      </c>
      <c r="L78" s="69"/>
      <c r="M78" s="69"/>
      <c r="N78" s="69"/>
      <c r="O78" s="69" t="s">
        <v>119</v>
      </c>
      <c r="P78" s="69"/>
      <c r="Q78" s="69" t="s">
        <v>119</v>
      </c>
    </row>
    <row r="79" ht="14.25" customHeight="1">
      <c r="C79" s="79">
        <v>44035.751597222225</v>
      </c>
      <c r="D79" s="70" t="s">
        <v>318</v>
      </c>
      <c r="E79" s="70" t="s">
        <v>327</v>
      </c>
      <c r="F79" s="79">
        <v>44034.875</v>
      </c>
      <c r="G79" s="70" t="s">
        <v>84</v>
      </c>
      <c r="H79" s="80" t="s">
        <v>90</v>
      </c>
      <c r="I79" s="70"/>
      <c r="J79" s="70"/>
      <c r="K79" s="70" t="s">
        <v>94</v>
      </c>
      <c r="L79" s="80" t="s">
        <v>91</v>
      </c>
      <c r="M79" s="70"/>
      <c r="N79" s="70"/>
      <c r="O79" s="70" t="s">
        <v>61</v>
      </c>
      <c r="P79" s="70"/>
      <c r="Q79" s="70" t="s">
        <v>61</v>
      </c>
    </row>
    <row r="80" ht="14.25" customHeight="1">
      <c r="C80" s="83">
        <v>44076.0</v>
      </c>
      <c r="D80" s="70" t="s">
        <v>318</v>
      </c>
      <c r="E80" s="70" t="s">
        <v>327</v>
      </c>
      <c r="F80" s="83">
        <v>44070.0</v>
      </c>
      <c r="G80" s="80" t="s">
        <v>111</v>
      </c>
      <c r="H80" s="80"/>
      <c r="I80" s="80"/>
      <c r="J80" s="80"/>
      <c r="K80" s="80" t="s">
        <v>125</v>
      </c>
      <c r="L80" s="80"/>
      <c r="M80" s="80"/>
      <c r="N80" s="80"/>
      <c r="O80" s="80" t="s">
        <v>61</v>
      </c>
      <c r="P80" s="80"/>
      <c r="Q80" s="80" t="s">
        <v>61</v>
      </c>
    </row>
    <row r="81" ht="14.25" customHeight="1">
      <c r="C81" s="79">
        <v>44078.70657407407</v>
      </c>
      <c r="D81" s="70" t="s">
        <v>318</v>
      </c>
      <c r="E81" s="70" t="s">
        <v>327</v>
      </c>
      <c r="F81" s="79">
        <v>44076.395833333336</v>
      </c>
      <c r="G81" s="70" t="s">
        <v>123</v>
      </c>
      <c r="H81" s="82" t="s">
        <v>193</v>
      </c>
      <c r="I81" s="80" t="s">
        <v>470</v>
      </c>
      <c r="J81" s="70"/>
      <c r="K81" s="70" t="s">
        <v>124</v>
      </c>
      <c r="L81" s="70"/>
      <c r="M81" s="70"/>
      <c r="N81" s="70"/>
      <c r="O81" s="70" t="s">
        <v>61</v>
      </c>
      <c r="P81" s="70"/>
      <c r="Q81" s="70" t="s">
        <v>61</v>
      </c>
    </row>
    <row r="82" ht="14.25" customHeight="1">
      <c r="C82" s="81">
        <v>44088.70186342593</v>
      </c>
      <c r="D82" s="69" t="s">
        <v>318</v>
      </c>
      <c r="E82" s="69" t="s">
        <v>471</v>
      </c>
      <c r="F82" s="81">
        <v>44082.583333333336</v>
      </c>
      <c r="G82" s="69" t="s">
        <v>88</v>
      </c>
      <c r="H82" s="69"/>
      <c r="I82" s="69"/>
      <c r="J82" s="69"/>
      <c r="K82" s="69" t="s">
        <v>120</v>
      </c>
      <c r="L82" s="69"/>
      <c r="M82" s="69"/>
      <c r="N82" s="69"/>
      <c r="O82" s="69" t="s">
        <v>61</v>
      </c>
      <c r="P82" s="69"/>
      <c r="Q82" s="69" t="s">
        <v>61</v>
      </c>
    </row>
    <row r="83" ht="14.25" customHeight="1">
      <c r="C83" s="79">
        <v>44168.76966435185</v>
      </c>
      <c r="D83" s="70" t="s">
        <v>318</v>
      </c>
      <c r="E83" s="70" t="s">
        <v>327</v>
      </c>
      <c r="F83" s="79">
        <v>44155.333333333336</v>
      </c>
      <c r="G83" s="70" t="s">
        <v>90</v>
      </c>
      <c r="H83" s="70"/>
      <c r="I83" s="70"/>
      <c r="J83" s="70"/>
      <c r="K83" s="70" t="s">
        <v>96</v>
      </c>
      <c r="L83" s="70"/>
      <c r="M83" s="70"/>
      <c r="N83" s="70"/>
      <c r="O83" s="70" t="s">
        <v>61</v>
      </c>
      <c r="P83" s="70"/>
      <c r="Q83" s="70" t="s">
        <v>61</v>
      </c>
    </row>
    <row r="84" ht="14.25" customHeight="1">
      <c r="C84" s="81">
        <v>44180.802615740744</v>
      </c>
      <c r="D84" s="69" t="s">
        <v>318</v>
      </c>
      <c r="E84" s="69" t="s">
        <v>327</v>
      </c>
      <c r="F84" s="81">
        <v>43894.125</v>
      </c>
      <c r="G84" s="69" t="s">
        <v>105</v>
      </c>
      <c r="H84" s="69"/>
      <c r="I84" s="69"/>
      <c r="J84" s="69"/>
      <c r="K84" s="69" t="s">
        <v>107</v>
      </c>
      <c r="L84" s="69"/>
      <c r="M84" s="69"/>
      <c r="N84" s="69"/>
      <c r="O84" s="69" t="s">
        <v>61</v>
      </c>
      <c r="P84" s="69"/>
      <c r="Q84" s="69" t="s">
        <v>61</v>
      </c>
    </row>
    <row r="85" ht="14.25" customHeight="1">
      <c r="C85" s="81">
        <v>43837.68603009259</v>
      </c>
      <c r="D85" s="69" t="s">
        <v>331</v>
      </c>
      <c r="E85" s="69" t="s">
        <v>331</v>
      </c>
      <c r="F85" s="81">
        <v>43837.377858796295</v>
      </c>
      <c r="G85" s="69" t="s">
        <v>84</v>
      </c>
      <c r="H85" s="69"/>
      <c r="I85" s="69"/>
      <c r="J85" s="69"/>
      <c r="K85" s="69" t="s">
        <v>95</v>
      </c>
      <c r="L85" s="69"/>
      <c r="M85" s="69"/>
      <c r="N85" s="69"/>
      <c r="O85" s="69" t="s">
        <v>203</v>
      </c>
      <c r="P85" s="69"/>
      <c r="Q85" s="69" t="s">
        <v>119</v>
      </c>
    </row>
    <row r="86" ht="14.25" customHeight="1">
      <c r="C86" s="81">
        <v>43839.909780092596</v>
      </c>
      <c r="D86" s="69" t="s">
        <v>331</v>
      </c>
      <c r="E86" s="69" t="s">
        <v>331</v>
      </c>
      <c r="F86" s="81">
        <v>43839.0</v>
      </c>
      <c r="G86" s="69" t="s">
        <v>84</v>
      </c>
      <c r="H86" s="69"/>
      <c r="I86" s="69"/>
      <c r="J86" s="69"/>
      <c r="K86" s="69" t="s">
        <v>95</v>
      </c>
      <c r="L86" s="69"/>
      <c r="M86" s="69"/>
      <c r="N86" s="69"/>
      <c r="O86" s="69" t="s">
        <v>110</v>
      </c>
      <c r="P86" s="69"/>
      <c r="Q86" s="69" t="s">
        <v>119</v>
      </c>
    </row>
    <row r="87" ht="14.25" customHeight="1">
      <c r="C87" s="81">
        <v>43852.83484953704</v>
      </c>
      <c r="D87" s="69" t="s">
        <v>331</v>
      </c>
      <c r="E87" s="69" t="s">
        <v>331</v>
      </c>
      <c r="F87" s="81">
        <v>43833.0</v>
      </c>
      <c r="G87" s="69" t="s">
        <v>84</v>
      </c>
      <c r="H87" s="69"/>
      <c r="I87" s="69"/>
      <c r="J87" s="69"/>
      <c r="K87" s="69" t="s">
        <v>95</v>
      </c>
      <c r="L87" s="69"/>
      <c r="M87" s="69"/>
      <c r="N87" s="69"/>
      <c r="O87" s="69" t="s">
        <v>119</v>
      </c>
      <c r="P87" s="69"/>
      <c r="Q87" s="69" t="s">
        <v>119</v>
      </c>
    </row>
    <row r="88" ht="14.25" customHeight="1">
      <c r="C88" s="81">
        <v>43867.58662037037</v>
      </c>
      <c r="D88" s="69" t="s">
        <v>331</v>
      </c>
      <c r="E88" s="69" t="s">
        <v>335</v>
      </c>
      <c r="F88" s="81">
        <v>43865.416666666664</v>
      </c>
      <c r="G88" s="69" t="s">
        <v>123</v>
      </c>
      <c r="H88" s="69"/>
      <c r="I88" s="69"/>
      <c r="J88" s="69"/>
      <c r="K88" s="69" t="s">
        <v>124</v>
      </c>
      <c r="L88" s="69"/>
      <c r="M88" s="69"/>
      <c r="N88" s="69"/>
      <c r="O88" s="69" t="s">
        <v>122</v>
      </c>
      <c r="P88" s="69"/>
      <c r="Q88" s="69" t="s">
        <v>122</v>
      </c>
    </row>
    <row r="89" ht="14.25" customHeight="1">
      <c r="C89" s="81">
        <v>43868.694340277776</v>
      </c>
      <c r="D89" s="69" t="s">
        <v>331</v>
      </c>
      <c r="E89" s="69" t="s">
        <v>335</v>
      </c>
      <c r="F89" s="81">
        <v>43846.0</v>
      </c>
      <c r="G89" s="69" t="s">
        <v>84</v>
      </c>
      <c r="H89" s="69"/>
      <c r="I89" s="69"/>
      <c r="J89" s="69"/>
      <c r="K89" s="69" t="s">
        <v>95</v>
      </c>
      <c r="L89" s="69"/>
      <c r="M89" s="69"/>
      <c r="N89" s="69"/>
      <c r="O89" s="69" t="s">
        <v>110</v>
      </c>
      <c r="P89" s="69"/>
      <c r="Q89" s="69" t="s">
        <v>119</v>
      </c>
    </row>
    <row r="90" ht="14.25" customHeight="1">
      <c r="C90" s="81">
        <v>43868.887824074074</v>
      </c>
      <c r="D90" s="69" t="s">
        <v>331</v>
      </c>
      <c r="E90" s="69" t="s">
        <v>335</v>
      </c>
      <c r="F90" s="81">
        <v>43856.0</v>
      </c>
      <c r="G90" s="69" t="s">
        <v>92</v>
      </c>
      <c r="H90" s="69"/>
      <c r="I90" s="69"/>
      <c r="J90" s="69"/>
      <c r="K90" s="69" t="s">
        <v>93</v>
      </c>
      <c r="L90" s="69"/>
      <c r="M90" s="69"/>
      <c r="N90" s="69"/>
      <c r="O90" s="69" t="s">
        <v>110</v>
      </c>
      <c r="P90" s="69"/>
      <c r="Q90" s="69" t="s">
        <v>119</v>
      </c>
    </row>
    <row r="91" ht="14.25" customHeight="1">
      <c r="C91" s="79">
        <v>43874.60537037037</v>
      </c>
      <c r="D91" s="70" t="s">
        <v>331</v>
      </c>
      <c r="E91" s="70" t="s">
        <v>331</v>
      </c>
      <c r="F91" s="79">
        <v>43870.875</v>
      </c>
      <c r="G91" s="70" t="s">
        <v>109</v>
      </c>
      <c r="H91" s="70"/>
      <c r="I91" s="70"/>
      <c r="J91" s="70"/>
      <c r="K91" s="70" t="s">
        <v>472</v>
      </c>
      <c r="L91" s="70"/>
      <c r="M91" s="70"/>
      <c r="N91" s="70"/>
      <c r="O91" s="70" t="s">
        <v>122</v>
      </c>
      <c r="P91" s="70"/>
      <c r="Q91" s="70" t="s">
        <v>122</v>
      </c>
    </row>
    <row r="92" ht="14.25" customHeight="1">
      <c r="C92" s="79">
        <v>43878.66761574074</v>
      </c>
      <c r="D92" s="70" t="s">
        <v>331</v>
      </c>
      <c r="E92" s="70" t="s">
        <v>473</v>
      </c>
      <c r="F92" s="79">
        <v>43871.958333333336</v>
      </c>
      <c r="G92" s="70" t="s">
        <v>463</v>
      </c>
      <c r="H92" s="70"/>
      <c r="I92" s="70"/>
      <c r="J92" s="70"/>
      <c r="K92" s="70" t="s">
        <v>474</v>
      </c>
      <c r="L92" s="70"/>
      <c r="M92" s="70"/>
      <c r="N92" s="70"/>
      <c r="O92" s="70" t="s">
        <v>122</v>
      </c>
      <c r="P92" s="70"/>
      <c r="Q92" s="70" t="s">
        <v>122</v>
      </c>
    </row>
    <row r="93" ht="14.25" customHeight="1">
      <c r="C93" s="79">
        <v>43885.855092592596</v>
      </c>
      <c r="D93" s="70" t="s">
        <v>331</v>
      </c>
      <c r="E93" s="70" t="s">
        <v>450</v>
      </c>
      <c r="F93" s="79">
        <v>43885.41701388889</v>
      </c>
      <c r="G93" s="70" t="s">
        <v>475</v>
      </c>
      <c r="H93" s="80" t="s">
        <v>86</v>
      </c>
      <c r="I93" s="70"/>
      <c r="J93" s="70"/>
      <c r="K93" s="70" t="s">
        <v>476</v>
      </c>
      <c r="L93" s="80" t="s">
        <v>87</v>
      </c>
      <c r="M93" s="70"/>
      <c r="N93" s="70"/>
      <c r="O93" s="70" t="s">
        <v>122</v>
      </c>
      <c r="P93" s="80"/>
      <c r="Q93" s="70" t="s">
        <v>122</v>
      </c>
      <c r="R93" s="80"/>
    </row>
    <row r="94" ht="14.25" customHeight="1">
      <c r="C94" s="81">
        <v>43900.70549768519</v>
      </c>
      <c r="D94" s="69" t="s">
        <v>331</v>
      </c>
      <c r="E94" s="69" t="s">
        <v>333</v>
      </c>
      <c r="F94" s="81">
        <v>43900.0</v>
      </c>
      <c r="G94" s="69" t="s">
        <v>181</v>
      </c>
      <c r="H94" s="69"/>
      <c r="I94" s="69"/>
      <c r="J94" s="69"/>
      <c r="K94" s="69" t="s">
        <v>477</v>
      </c>
      <c r="L94" s="69"/>
      <c r="M94" s="69"/>
      <c r="N94" s="69"/>
      <c r="O94" s="69" t="s">
        <v>154</v>
      </c>
      <c r="P94" s="69"/>
      <c r="Q94" s="69" t="s">
        <v>122</v>
      </c>
    </row>
    <row r="95" ht="14.25" customHeight="1">
      <c r="C95" s="81">
        <v>43935.81898148148</v>
      </c>
      <c r="D95" s="69" t="s">
        <v>331</v>
      </c>
      <c r="E95" s="69" t="s">
        <v>331</v>
      </c>
      <c r="F95" s="81">
        <v>43923.461168981485</v>
      </c>
      <c r="G95" s="69" t="s">
        <v>88</v>
      </c>
      <c r="H95" s="69"/>
      <c r="I95" s="69"/>
      <c r="J95" s="69"/>
      <c r="K95" s="69" t="s">
        <v>89</v>
      </c>
      <c r="L95" s="69"/>
      <c r="M95" s="69"/>
      <c r="N95" s="69"/>
      <c r="O95" s="69" t="s">
        <v>110</v>
      </c>
      <c r="P95" s="69"/>
      <c r="Q95" s="69" t="s">
        <v>119</v>
      </c>
    </row>
    <row r="96" ht="14.25" customHeight="1">
      <c r="C96" s="79">
        <v>44001.76359953704</v>
      </c>
      <c r="D96" s="70" t="s">
        <v>331</v>
      </c>
      <c r="E96" s="70" t="s">
        <v>335</v>
      </c>
      <c r="F96" s="79">
        <v>43994.0</v>
      </c>
      <c r="G96" s="70" t="s">
        <v>92</v>
      </c>
      <c r="H96" s="80" t="s">
        <v>123</v>
      </c>
      <c r="I96" s="70"/>
      <c r="J96" s="70"/>
      <c r="K96" s="70" t="s">
        <v>113</v>
      </c>
      <c r="L96" s="80" t="s">
        <v>144</v>
      </c>
      <c r="M96" s="70"/>
      <c r="N96" s="70"/>
      <c r="O96" s="70" t="s">
        <v>119</v>
      </c>
      <c r="P96" s="70"/>
      <c r="Q96" s="70" t="s">
        <v>119</v>
      </c>
    </row>
    <row r="97" ht="14.25" customHeight="1">
      <c r="C97" s="79">
        <v>44048.735914351855</v>
      </c>
      <c r="D97" s="70" t="s">
        <v>331</v>
      </c>
      <c r="E97" s="70" t="s">
        <v>339</v>
      </c>
      <c r="F97" s="79">
        <v>44047.04791666667</v>
      </c>
      <c r="G97" s="70" t="s">
        <v>92</v>
      </c>
      <c r="H97" s="70"/>
      <c r="I97" s="70"/>
      <c r="J97" s="70"/>
      <c r="K97" s="70" t="s">
        <v>93</v>
      </c>
      <c r="L97" s="70"/>
      <c r="M97" s="70"/>
      <c r="N97" s="70"/>
      <c r="O97" s="70" t="s">
        <v>119</v>
      </c>
      <c r="P97" s="70"/>
      <c r="Q97" s="70" t="s">
        <v>119</v>
      </c>
    </row>
    <row r="98" ht="14.25" customHeight="1">
      <c r="C98" s="83">
        <v>44054.0</v>
      </c>
      <c r="D98" s="80" t="s">
        <v>331</v>
      </c>
      <c r="E98" s="80" t="s">
        <v>333</v>
      </c>
      <c r="F98" s="83">
        <v>44052.0</v>
      </c>
      <c r="G98" s="80" t="s">
        <v>463</v>
      </c>
      <c r="H98" s="80"/>
      <c r="I98" s="80"/>
      <c r="J98" s="80"/>
      <c r="K98" s="80" t="s">
        <v>478</v>
      </c>
      <c r="L98" s="80"/>
      <c r="M98" s="80"/>
      <c r="N98" s="80"/>
      <c r="O98" s="80" t="s">
        <v>61</v>
      </c>
      <c r="P98" s="80"/>
      <c r="Q98" s="80" t="s">
        <v>61</v>
      </c>
    </row>
    <row r="99" ht="14.25" customHeight="1">
      <c r="C99" s="81">
        <v>44076.64396990741</v>
      </c>
      <c r="D99" s="69" t="s">
        <v>331</v>
      </c>
      <c r="E99" s="69" t="s">
        <v>332</v>
      </c>
      <c r="F99" s="81">
        <v>44076.375</v>
      </c>
      <c r="G99" s="69" t="s">
        <v>123</v>
      </c>
      <c r="H99" s="69"/>
      <c r="I99" s="69"/>
      <c r="J99" s="69"/>
      <c r="K99" s="69" t="s">
        <v>124</v>
      </c>
      <c r="L99" s="69"/>
      <c r="M99" s="69"/>
      <c r="N99" s="69"/>
      <c r="O99" s="69" t="s">
        <v>122</v>
      </c>
      <c r="P99" s="69"/>
      <c r="Q99" s="69" t="s">
        <v>122</v>
      </c>
    </row>
    <row r="100" ht="14.25" customHeight="1">
      <c r="C100" s="81">
        <v>44116.762604166666</v>
      </c>
      <c r="D100" s="69" t="s">
        <v>331</v>
      </c>
      <c r="E100" s="69" t="s">
        <v>331</v>
      </c>
      <c r="F100" s="81">
        <v>44116.479166666664</v>
      </c>
      <c r="G100" s="69" t="s">
        <v>92</v>
      </c>
      <c r="H100" s="69"/>
      <c r="I100" s="69"/>
      <c r="J100" s="69"/>
      <c r="K100" s="69" t="s">
        <v>93</v>
      </c>
      <c r="L100" s="69"/>
      <c r="M100" s="69"/>
      <c r="N100" s="69"/>
      <c r="O100" s="69" t="s">
        <v>154</v>
      </c>
      <c r="P100" s="69"/>
      <c r="Q100" s="69" t="s">
        <v>122</v>
      </c>
    </row>
    <row r="101" ht="14.25" customHeight="1">
      <c r="C101" s="81">
        <v>44116.80582175926</v>
      </c>
      <c r="D101" s="69" t="s">
        <v>331</v>
      </c>
      <c r="E101" s="69" t="s">
        <v>331</v>
      </c>
      <c r="F101" s="81">
        <v>44116.53472222222</v>
      </c>
      <c r="G101" s="69" t="s">
        <v>86</v>
      </c>
      <c r="H101" s="69"/>
      <c r="I101" s="69"/>
      <c r="J101" s="69"/>
      <c r="K101" s="69" t="s">
        <v>87</v>
      </c>
      <c r="L101" s="69"/>
      <c r="M101" s="69"/>
      <c r="N101" s="69"/>
      <c r="O101" s="69" t="s">
        <v>154</v>
      </c>
      <c r="P101" s="69"/>
      <c r="Q101" s="69" t="s">
        <v>122</v>
      </c>
    </row>
    <row r="102" ht="14.25" customHeight="1">
      <c r="C102" s="81">
        <v>44120.875023148146</v>
      </c>
      <c r="D102" s="69" t="s">
        <v>331</v>
      </c>
      <c r="E102" s="69" t="s">
        <v>331</v>
      </c>
      <c r="F102" s="81">
        <v>44120.0</v>
      </c>
      <c r="G102" s="69" t="s">
        <v>84</v>
      </c>
      <c r="H102" s="69"/>
      <c r="I102" s="69"/>
      <c r="J102" s="69"/>
      <c r="K102" s="69" t="s">
        <v>95</v>
      </c>
      <c r="L102" s="69"/>
      <c r="M102" s="69"/>
      <c r="N102" s="69"/>
      <c r="O102" s="69" t="s">
        <v>203</v>
      </c>
      <c r="P102" s="69"/>
      <c r="Q102" s="69" t="s">
        <v>119</v>
      </c>
    </row>
    <row r="103" ht="14.25" customHeight="1">
      <c r="C103" s="79">
        <v>44127.6240625</v>
      </c>
      <c r="D103" s="70" t="s">
        <v>331</v>
      </c>
      <c r="E103" s="70" t="s">
        <v>339</v>
      </c>
      <c r="F103" s="79">
        <v>44124.0</v>
      </c>
      <c r="G103" s="70" t="s">
        <v>92</v>
      </c>
      <c r="H103" s="82" t="s">
        <v>92</v>
      </c>
      <c r="I103" s="80" t="s">
        <v>86</v>
      </c>
      <c r="J103" s="70"/>
      <c r="K103" s="70" t="s">
        <v>195</v>
      </c>
      <c r="L103" s="82" t="s">
        <v>113</v>
      </c>
      <c r="M103" s="80" t="s">
        <v>87</v>
      </c>
      <c r="N103" s="70"/>
      <c r="O103" s="70" t="s">
        <v>119</v>
      </c>
      <c r="P103" s="70"/>
      <c r="Q103" s="70" t="s">
        <v>119</v>
      </c>
    </row>
    <row r="104" ht="14.25" customHeight="1">
      <c r="C104" s="81">
        <v>44131.728159722225</v>
      </c>
      <c r="D104" s="69" t="s">
        <v>331</v>
      </c>
      <c r="E104" s="69" t="s">
        <v>333</v>
      </c>
      <c r="F104" s="81">
        <v>44130.0</v>
      </c>
      <c r="G104" s="69" t="s">
        <v>92</v>
      </c>
      <c r="H104" s="69"/>
      <c r="I104" s="69"/>
      <c r="J104" s="69"/>
      <c r="K104" s="69" t="s">
        <v>93</v>
      </c>
      <c r="L104" s="69"/>
      <c r="M104" s="69"/>
      <c r="N104" s="69"/>
      <c r="O104" s="69" t="s">
        <v>61</v>
      </c>
      <c r="P104" s="69"/>
      <c r="Q104" s="69" t="s">
        <v>61</v>
      </c>
    </row>
    <row r="105" ht="14.25" customHeight="1">
      <c r="C105" s="81">
        <v>44138.83452546296</v>
      </c>
      <c r="D105" s="69" t="s">
        <v>331</v>
      </c>
      <c r="E105" s="69" t="s">
        <v>479</v>
      </c>
      <c r="F105" s="81">
        <v>43959.0</v>
      </c>
      <c r="G105" s="69" t="s">
        <v>123</v>
      </c>
      <c r="H105" s="69"/>
      <c r="I105" s="69"/>
      <c r="J105" s="69"/>
      <c r="K105" s="69" t="s">
        <v>124</v>
      </c>
      <c r="L105" s="69"/>
      <c r="M105" s="69"/>
      <c r="N105" s="69"/>
      <c r="O105" s="69" t="s">
        <v>110</v>
      </c>
      <c r="P105" s="69"/>
      <c r="Q105" s="69" t="s">
        <v>119</v>
      </c>
    </row>
    <row r="106" ht="14.25" customHeight="1">
      <c r="C106" s="79">
        <v>44147.70793981481</v>
      </c>
      <c r="D106" s="70" t="s">
        <v>331</v>
      </c>
      <c r="E106" s="70" t="s">
        <v>335</v>
      </c>
      <c r="F106" s="79">
        <v>44074.0</v>
      </c>
      <c r="G106" s="70" t="s">
        <v>117</v>
      </c>
      <c r="H106" s="80" t="s">
        <v>102</v>
      </c>
      <c r="I106" s="70"/>
      <c r="J106" s="70"/>
      <c r="K106" s="70" t="s">
        <v>118</v>
      </c>
      <c r="L106" s="80" t="s">
        <v>218</v>
      </c>
      <c r="M106" s="70"/>
      <c r="N106" s="70"/>
      <c r="O106" s="70" t="s">
        <v>122</v>
      </c>
      <c r="P106" s="70"/>
      <c r="Q106" s="70" t="s">
        <v>122</v>
      </c>
    </row>
    <row r="107" ht="14.25" customHeight="1">
      <c r="C107" s="79">
        <v>44152.61023148148</v>
      </c>
      <c r="D107" s="70" t="s">
        <v>331</v>
      </c>
      <c r="E107" s="70" t="s">
        <v>331</v>
      </c>
      <c r="F107" s="79">
        <v>43918.0</v>
      </c>
      <c r="G107" s="70" t="s">
        <v>117</v>
      </c>
      <c r="H107" s="82" t="s">
        <v>480</v>
      </c>
      <c r="I107" s="80" t="s">
        <v>102</v>
      </c>
      <c r="J107" s="70"/>
      <c r="K107" s="70" t="s">
        <v>118</v>
      </c>
      <c r="L107" s="82" t="s">
        <v>481</v>
      </c>
      <c r="M107" s="80" t="s">
        <v>218</v>
      </c>
      <c r="N107" s="70"/>
      <c r="O107" s="70" t="s">
        <v>122</v>
      </c>
      <c r="P107" s="70"/>
      <c r="Q107" s="70" t="s">
        <v>122</v>
      </c>
    </row>
    <row r="108" ht="14.25" customHeight="1">
      <c r="C108" s="81">
        <v>44165.83056712963</v>
      </c>
      <c r="D108" s="69" t="s">
        <v>331</v>
      </c>
      <c r="E108" s="69" t="s">
        <v>341</v>
      </c>
      <c r="F108" s="81">
        <v>44161.0</v>
      </c>
      <c r="G108" s="69" t="s">
        <v>86</v>
      </c>
      <c r="H108" s="69"/>
      <c r="I108" s="69"/>
      <c r="J108" s="69"/>
      <c r="K108" s="69" t="s">
        <v>87</v>
      </c>
      <c r="L108" s="69"/>
      <c r="M108" s="69"/>
      <c r="N108" s="69"/>
      <c r="O108" s="69" t="s">
        <v>119</v>
      </c>
      <c r="P108" s="69"/>
      <c r="Q108" s="69" t="s">
        <v>119</v>
      </c>
    </row>
    <row r="109" ht="14.25" customHeight="1">
      <c r="C109" s="81">
        <v>44187.885659722226</v>
      </c>
      <c r="D109" s="69" t="s">
        <v>331</v>
      </c>
      <c r="E109" s="69" t="s">
        <v>341</v>
      </c>
      <c r="F109" s="81">
        <v>44185.0</v>
      </c>
      <c r="G109" s="69" t="s">
        <v>90</v>
      </c>
      <c r="H109" s="69"/>
      <c r="I109" s="69"/>
      <c r="J109" s="69"/>
      <c r="K109" s="69" t="s">
        <v>138</v>
      </c>
      <c r="L109" s="69"/>
      <c r="M109" s="69"/>
      <c r="N109" s="69"/>
      <c r="O109" s="69" t="s">
        <v>119</v>
      </c>
      <c r="P109" s="69"/>
      <c r="Q109" s="69" t="s">
        <v>119</v>
      </c>
    </row>
    <row r="110" ht="14.25" customHeight="1">
      <c r="C110" s="79">
        <v>43847.836875</v>
      </c>
      <c r="D110" s="70" t="s">
        <v>342</v>
      </c>
      <c r="E110" s="70" t="s">
        <v>345</v>
      </c>
      <c r="F110" s="79">
        <v>43846.833333333336</v>
      </c>
      <c r="G110" s="70" t="s">
        <v>92</v>
      </c>
      <c r="H110" s="80" t="s">
        <v>86</v>
      </c>
      <c r="I110" s="70"/>
      <c r="J110" s="70"/>
      <c r="K110" s="70" t="s">
        <v>93</v>
      </c>
      <c r="L110" s="80" t="s">
        <v>87</v>
      </c>
      <c r="M110" s="70"/>
      <c r="N110" s="70"/>
      <c r="O110" s="70" t="s">
        <v>61</v>
      </c>
      <c r="P110" s="70"/>
      <c r="Q110" s="70" t="s">
        <v>61</v>
      </c>
    </row>
    <row r="111" ht="14.25" customHeight="1">
      <c r="C111" s="81">
        <v>43873.67407407407</v>
      </c>
      <c r="D111" s="69" t="s">
        <v>342</v>
      </c>
      <c r="E111" s="69" t="s">
        <v>482</v>
      </c>
      <c r="F111" s="81">
        <v>43872.645833333336</v>
      </c>
      <c r="G111" s="69" t="s">
        <v>92</v>
      </c>
      <c r="H111" s="69"/>
      <c r="I111" s="69"/>
      <c r="J111" s="69"/>
      <c r="K111" s="69" t="s">
        <v>439</v>
      </c>
      <c r="L111" s="69"/>
      <c r="M111" s="69"/>
      <c r="N111" s="69"/>
      <c r="O111" s="69" t="s">
        <v>61</v>
      </c>
      <c r="P111" s="69"/>
      <c r="Q111" s="69" t="s">
        <v>61</v>
      </c>
    </row>
    <row r="112" ht="14.25" customHeight="1">
      <c r="C112" s="79">
        <v>43879.78865740741</v>
      </c>
      <c r="D112" s="70" t="s">
        <v>342</v>
      </c>
      <c r="E112" s="70" t="s">
        <v>483</v>
      </c>
      <c r="F112" s="79">
        <v>43864.0</v>
      </c>
      <c r="G112" s="70" t="s">
        <v>90</v>
      </c>
      <c r="H112" s="80" t="s">
        <v>92</v>
      </c>
      <c r="I112" s="70"/>
      <c r="J112" s="70"/>
      <c r="K112" s="70" t="s">
        <v>138</v>
      </c>
      <c r="L112" s="80" t="s">
        <v>104</v>
      </c>
      <c r="M112" s="70"/>
      <c r="N112" s="70"/>
      <c r="O112" s="70" t="s">
        <v>61</v>
      </c>
      <c r="P112" s="70"/>
      <c r="Q112" s="70" t="s">
        <v>61</v>
      </c>
    </row>
    <row r="113" ht="14.25" customHeight="1">
      <c r="C113" s="79">
        <v>43886.680393518516</v>
      </c>
      <c r="D113" s="70" t="s">
        <v>342</v>
      </c>
      <c r="E113" s="70" t="s">
        <v>347</v>
      </c>
      <c r="F113" s="79">
        <v>43885.48472222222</v>
      </c>
      <c r="G113" s="70" t="s">
        <v>92</v>
      </c>
      <c r="H113" s="80" t="s">
        <v>84</v>
      </c>
      <c r="I113" s="70"/>
      <c r="J113" s="70"/>
      <c r="K113" s="70" t="s">
        <v>195</v>
      </c>
      <c r="L113" s="80" t="s">
        <v>95</v>
      </c>
      <c r="M113" s="70"/>
      <c r="N113" s="70"/>
      <c r="O113" s="70" t="s">
        <v>61</v>
      </c>
      <c r="P113" s="70"/>
      <c r="Q113" s="70" t="s">
        <v>61</v>
      </c>
    </row>
    <row r="114" ht="14.25" customHeight="1">
      <c r="C114" s="79">
        <v>43895.728159722225</v>
      </c>
      <c r="D114" s="70" t="s">
        <v>342</v>
      </c>
      <c r="E114" s="70" t="s">
        <v>349</v>
      </c>
      <c r="F114" s="79">
        <v>42856.0</v>
      </c>
      <c r="G114" s="70" t="s">
        <v>92</v>
      </c>
      <c r="H114" s="80" t="s">
        <v>92</v>
      </c>
      <c r="I114" s="70"/>
      <c r="J114" s="70"/>
      <c r="K114" s="70" t="s">
        <v>104</v>
      </c>
      <c r="L114" s="80" t="s">
        <v>93</v>
      </c>
      <c r="M114" s="70"/>
      <c r="N114" s="70"/>
      <c r="O114" s="70" t="s">
        <v>61</v>
      </c>
      <c r="P114" s="70"/>
      <c r="Q114" s="70" t="s">
        <v>61</v>
      </c>
    </row>
    <row r="115" ht="14.25" customHeight="1">
      <c r="C115" s="79">
        <v>43937.885092592594</v>
      </c>
      <c r="D115" s="70" t="s">
        <v>342</v>
      </c>
      <c r="E115" s="70" t="s">
        <v>484</v>
      </c>
      <c r="F115" s="79">
        <v>43935.75</v>
      </c>
      <c r="G115" s="70" t="s">
        <v>92</v>
      </c>
      <c r="H115" s="80" t="s">
        <v>123</v>
      </c>
      <c r="I115" s="70"/>
      <c r="J115" s="70"/>
      <c r="K115" s="70" t="s">
        <v>93</v>
      </c>
      <c r="L115" s="80" t="s">
        <v>124</v>
      </c>
      <c r="M115" s="70"/>
      <c r="N115" s="70"/>
      <c r="O115" s="70" t="s">
        <v>119</v>
      </c>
      <c r="P115" s="70"/>
      <c r="Q115" s="70" t="s">
        <v>119</v>
      </c>
    </row>
    <row r="116" ht="14.25" customHeight="1">
      <c r="C116" s="81">
        <v>43998.61888888889</v>
      </c>
      <c r="D116" s="69" t="s">
        <v>342</v>
      </c>
      <c r="E116" s="69" t="s">
        <v>485</v>
      </c>
      <c r="F116" s="81">
        <v>43996.0</v>
      </c>
      <c r="G116" s="69" t="s">
        <v>92</v>
      </c>
      <c r="H116" s="69"/>
      <c r="I116" s="69"/>
      <c r="J116" s="69"/>
      <c r="K116" s="69" t="s">
        <v>93</v>
      </c>
      <c r="L116" s="69"/>
      <c r="M116" s="69"/>
      <c r="N116" s="69"/>
      <c r="O116" s="69" t="s">
        <v>61</v>
      </c>
      <c r="P116" s="69"/>
      <c r="Q116" s="69" t="s">
        <v>61</v>
      </c>
    </row>
    <row r="117" ht="14.25" customHeight="1">
      <c r="C117" s="81">
        <v>44055.103472222225</v>
      </c>
      <c r="D117" s="69" t="s">
        <v>342</v>
      </c>
      <c r="E117" s="69" t="s">
        <v>483</v>
      </c>
      <c r="F117" s="81">
        <v>43949.0</v>
      </c>
      <c r="G117" s="69" t="s">
        <v>92</v>
      </c>
      <c r="H117" s="69"/>
      <c r="I117" s="69"/>
      <c r="J117" s="69"/>
      <c r="K117" s="69" t="s">
        <v>93</v>
      </c>
      <c r="L117" s="69"/>
      <c r="M117" s="69"/>
      <c r="N117" s="69"/>
      <c r="O117" s="69" t="s">
        <v>61</v>
      </c>
      <c r="P117" s="69"/>
      <c r="Q117" s="69" t="s">
        <v>61</v>
      </c>
    </row>
    <row r="118" ht="14.25" customHeight="1">
      <c r="C118" s="79">
        <v>44063.860671296294</v>
      </c>
      <c r="D118" s="70" t="s">
        <v>342</v>
      </c>
      <c r="E118" s="70" t="s">
        <v>486</v>
      </c>
      <c r="F118" s="79">
        <v>44042.0</v>
      </c>
      <c r="G118" s="70" t="s">
        <v>129</v>
      </c>
      <c r="H118" s="70"/>
      <c r="I118" s="70"/>
      <c r="J118" s="70"/>
      <c r="K118" s="70" t="s">
        <v>189</v>
      </c>
      <c r="L118" s="70"/>
      <c r="M118" s="70"/>
      <c r="N118" s="70"/>
      <c r="O118" s="70" t="s">
        <v>119</v>
      </c>
      <c r="P118" s="70"/>
      <c r="Q118" s="70" t="s">
        <v>119</v>
      </c>
    </row>
    <row r="119" ht="14.25" customHeight="1">
      <c r="C119" s="79">
        <v>44113.887141203704</v>
      </c>
      <c r="D119" s="70" t="s">
        <v>342</v>
      </c>
      <c r="E119" s="70" t="s">
        <v>347</v>
      </c>
      <c r="F119" s="79">
        <v>44094.729166666664</v>
      </c>
      <c r="G119" s="70" t="s">
        <v>92</v>
      </c>
      <c r="H119" s="80" t="s">
        <v>90</v>
      </c>
      <c r="I119" s="70"/>
      <c r="J119" s="70"/>
      <c r="K119" s="70" t="s">
        <v>439</v>
      </c>
      <c r="L119" s="80" t="s">
        <v>96</v>
      </c>
      <c r="M119" s="70"/>
      <c r="N119" s="70"/>
      <c r="O119" s="70" t="s">
        <v>61</v>
      </c>
      <c r="P119" s="70"/>
      <c r="Q119" s="70" t="s">
        <v>61</v>
      </c>
    </row>
    <row r="120" ht="14.25" customHeight="1">
      <c r="C120" s="79">
        <v>44148.60072916667</v>
      </c>
      <c r="D120" s="70" t="s">
        <v>342</v>
      </c>
      <c r="E120" s="70" t="s">
        <v>487</v>
      </c>
      <c r="F120" s="79">
        <v>44146.75</v>
      </c>
      <c r="G120" s="70" t="s">
        <v>92</v>
      </c>
      <c r="H120" s="82" t="s">
        <v>123</v>
      </c>
      <c r="I120" s="70"/>
      <c r="J120" s="70"/>
      <c r="K120" s="70" t="s">
        <v>93</v>
      </c>
      <c r="L120" s="82" t="s">
        <v>144</v>
      </c>
      <c r="M120" s="70"/>
      <c r="N120" s="70"/>
      <c r="O120" s="70" t="s">
        <v>61</v>
      </c>
      <c r="P120" s="70"/>
      <c r="Q120" s="70" t="s">
        <v>61</v>
      </c>
    </row>
    <row r="121" ht="14.25" customHeight="1">
      <c r="C121" s="81">
        <v>44151.87737268519</v>
      </c>
      <c r="D121" s="69" t="s">
        <v>342</v>
      </c>
      <c r="E121" s="69" t="s">
        <v>485</v>
      </c>
      <c r="F121" s="81">
        <v>43988.0</v>
      </c>
      <c r="G121" s="69" t="s">
        <v>92</v>
      </c>
      <c r="H121" s="69"/>
      <c r="I121" s="69"/>
      <c r="J121" s="69"/>
      <c r="K121" s="69" t="s">
        <v>93</v>
      </c>
      <c r="L121" s="69"/>
      <c r="M121" s="69"/>
      <c r="N121" s="69"/>
      <c r="O121" s="69" t="s">
        <v>61</v>
      </c>
      <c r="P121" s="69"/>
      <c r="Q121" s="69" t="s">
        <v>61</v>
      </c>
    </row>
    <row r="122" ht="14.25" customHeight="1">
      <c r="C122" s="81">
        <v>43836.63081018518</v>
      </c>
      <c r="D122" s="69" t="s">
        <v>350</v>
      </c>
      <c r="E122" s="69" t="s">
        <v>350</v>
      </c>
      <c r="F122" s="81">
        <v>43812.42521990741</v>
      </c>
      <c r="G122" s="69" t="s">
        <v>281</v>
      </c>
      <c r="H122" s="69"/>
      <c r="I122" s="69"/>
      <c r="J122" s="69"/>
      <c r="K122" s="69" t="s">
        <v>488</v>
      </c>
      <c r="L122" s="69"/>
      <c r="M122" s="69"/>
      <c r="N122" s="69"/>
      <c r="O122" s="69" t="s">
        <v>61</v>
      </c>
      <c r="P122" s="69"/>
      <c r="Q122" s="69" t="s">
        <v>61</v>
      </c>
    </row>
    <row r="123" ht="14.25" customHeight="1">
      <c r="C123" s="81">
        <v>43840.71041666667</v>
      </c>
      <c r="D123" s="69" t="s">
        <v>350</v>
      </c>
      <c r="E123" s="69" t="s">
        <v>350</v>
      </c>
      <c r="F123" s="81">
        <v>43840.25</v>
      </c>
      <c r="G123" s="69" t="s">
        <v>109</v>
      </c>
      <c r="H123" s="69"/>
      <c r="I123" s="69"/>
      <c r="J123" s="69"/>
      <c r="K123" s="69" t="s">
        <v>93</v>
      </c>
      <c r="L123" s="69"/>
      <c r="M123" s="69"/>
      <c r="N123" s="69"/>
      <c r="O123" s="69" t="s">
        <v>61</v>
      </c>
      <c r="P123" s="69"/>
      <c r="Q123" s="69" t="s">
        <v>61</v>
      </c>
    </row>
    <row r="124" ht="14.25" customHeight="1">
      <c r="C124" s="79">
        <v>43843.86746527778</v>
      </c>
      <c r="D124" s="70" t="s">
        <v>350</v>
      </c>
      <c r="E124" s="70" t="s">
        <v>350</v>
      </c>
      <c r="F124" s="79">
        <v>43843.08472222222</v>
      </c>
      <c r="G124" s="70" t="s">
        <v>181</v>
      </c>
      <c r="H124" s="80" t="s">
        <v>181</v>
      </c>
      <c r="I124" s="70"/>
      <c r="J124" s="70"/>
      <c r="K124" s="70" t="s">
        <v>489</v>
      </c>
      <c r="L124" s="80" t="s">
        <v>489</v>
      </c>
      <c r="M124" s="70"/>
      <c r="N124" s="70"/>
      <c r="O124" s="70" t="s">
        <v>61</v>
      </c>
      <c r="P124" s="70"/>
      <c r="Q124" s="70" t="s">
        <v>61</v>
      </c>
    </row>
    <row r="125" ht="14.25" customHeight="1">
      <c r="C125" s="79">
        <v>43850.581145833334</v>
      </c>
      <c r="D125" s="70" t="s">
        <v>350</v>
      </c>
      <c r="E125" s="70" t="s">
        <v>350</v>
      </c>
      <c r="F125" s="79">
        <v>43844.40277777778</v>
      </c>
      <c r="G125" s="70" t="s">
        <v>84</v>
      </c>
      <c r="H125" s="80" t="s">
        <v>117</v>
      </c>
      <c r="I125" s="70"/>
      <c r="J125" s="70"/>
      <c r="K125" s="70" t="s">
        <v>85</v>
      </c>
      <c r="L125" s="80" t="s">
        <v>118</v>
      </c>
      <c r="M125" s="70"/>
      <c r="N125" s="70"/>
      <c r="O125" s="70" t="s">
        <v>61</v>
      </c>
      <c r="P125" s="70"/>
      <c r="Q125" s="70" t="s">
        <v>61</v>
      </c>
    </row>
    <row r="126" ht="14.25" customHeight="1">
      <c r="C126" s="79">
        <v>43852.88738425926</v>
      </c>
      <c r="D126" s="70" t="s">
        <v>350</v>
      </c>
      <c r="E126" s="70" t="s">
        <v>350</v>
      </c>
      <c r="F126" s="79">
        <v>43846.75</v>
      </c>
      <c r="G126" s="70" t="s">
        <v>92</v>
      </c>
      <c r="H126" s="82" t="s">
        <v>84</v>
      </c>
      <c r="I126" s="82" t="s">
        <v>123</v>
      </c>
      <c r="J126" s="82" t="s">
        <v>102</v>
      </c>
      <c r="K126" s="70" t="s">
        <v>93</v>
      </c>
      <c r="L126" s="82" t="s">
        <v>95</v>
      </c>
      <c r="M126" s="82" t="s">
        <v>124</v>
      </c>
      <c r="N126" s="82" t="s">
        <v>148</v>
      </c>
      <c r="O126" s="70" t="s">
        <v>61</v>
      </c>
      <c r="P126" s="70"/>
      <c r="Q126" s="70" t="s">
        <v>61</v>
      </c>
    </row>
    <row r="127" ht="14.25" customHeight="1">
      <c r="C127" s="79">
        <v>43859.71443287037</v>
      </c>
      <c r="D127" s="70" t="s">
        <v>350</v>
      </c>
      <c r="E127" s="70" t="s">
        <v>371</v>
      </c>
      <c r="F127" s="79">
        <v>43701.375</v>
      </c>
      <c r="G127" s="70" t="s">
        <v>102</v>
      </c>
      <c r="H127" s="70"/>
      <c r="I127" s="70"/>
      <c r="J127" s="70"/>
      <c r="K127" s="70" t="s">
        <v>126</v>
      </c>
      <c r="L127" s="70"/>
      <c r="M127" s="70"/>
      <c r="N127" s="70"/>
      <c r="O127" s="70" t="s">
        <v>61</v>
      </c>
      <c r="P127" s="70"/>
      <c r="Q127" s="70" t="s">
        <v>61</v>
      </c>
    </row>
    <row r="128" ht="14.25" customHeight="1">
      <c r="C128" s="81">
        <v>43861.85744212963</v>
      </c>
      <c r="D128" s="69" t="s">
        <v>350</v>
      </c>
      <c r="E128" s="69" t="s">
        <v>350</v>
      </c>
      <c r="F128" s="81">
        <v>43861.61111111111</v>
      </c>
      <c r="G128" s="69" t="s">
        <v>86</v>
      </c>
      <c r="H128" s="69"/>
      <c r="I128" s="69"/>
      <c r="J128" s="69"/>
      <c r="K128" s="69" t="s">
        <v>108</v>
      </c>
      <c r="L128" s="69"/>
      <c r="M128" s="69"/>
      <c r="N128" s="69"/>
      <c r="O128" s="69" t="s">
        <v>61</v>
      </c>
      <c r="P128" s="69"/>
      <c r="Q128" s="69" t="s">
        <v>61</v>
      </c>
    </row>
    <row r="129" ht="14.25" customHeight="1">
      <c r="C129" s="81">
        <v>43873.69666666666</v>
      </c>
      <c r="D129" s="69" t="s">
        <v>350</v>
      </c>
      <c r="E129" s="69" t="s">
        <v>350</v>
      </c>
      <c r="F129" s="81">
        <v>43872.423726851855</v>
      </c>
      <c r="G129" s="69" t="s">
        <v>92</v>
      </c>
      <c r="H129" s="69"/>
      <c r="I129" s="69"/>
      <c r="J129" s="69"/>
      <c r="K129" s="69" t="s">
        <v>113</v>
      </c>
      <c r="L129" s="69"/>
      <c r="M129" s="69"/>
      <c r="N129" s="69"/>
      <c r="O129" s="69" t="s">
        <v>61</v>
      </c>
      <c r="P129" s="69"/>
      <c r="Q129" s="69" t="s">
        <v>61</v>
      </c>
    </row>
    <row r="130" ht="14.25" customHeight="1">
      <c r="C130" s="79">
        <v>43880.61011574074</v>
      </c>
      <c r="D130" s="70" t="s">
        <v>350</v>
      </c>
      <c r="E130" s="70" t="s">
        <v>357</v>
      </c>
      <c r="F130" s="79">
        <v>43739.333333333336</v>
      </c>
      <c r="G130" s="70" t="s">
        <v>102</v>
      </c>
      <c r="H130" s="70"/>
      <c r="I130" s="70"/>
      <c r="J130" s="70"/>
      <c r="K130" s="70" t="s">
        <v>126</v>
      </c>
      <c r="L130" s="70"/>
      <c r="M130" s="70"/>
      <c r="N130" s="70"/>
      <c r="O130" s="70" t="s">
        <v>61</v>
      </c>
      <c r="P130" s="70"/>
      <c r="Q130" s="70" t="s">
        <v>61</v>
      </c>
    </row>
    <row r="131" ht="14.25" customHeight="1">
      <c r="C131" s="79">
        <v>43880.64813657408</v>
      </c>
      <c r="D131" s="70" t="s">
        <v>350</v>
      </c>
      <c r="E131" s="70" t="s">
        <v>350</v>
      </c>
      <c r="F131" s="79">
        <v>43818.333333333336</v>
      </c>
      <c r="G131" s="70" t="s">
        <v>360</v>
      </c>
      <c r="H131" s="80" t="s">
        <v>365</v>
      </c>
      <c r="I131" s="70"/>
      <c r="J131" s="70"/>
      <c r="K131" s="70" t="s">
        <v>490</v>
      </c>
      <c r="L131" s="80" t="s">
        <v>366</v>
      </c>
      <c r="M131" s="70"/>
      <c r="N131" s="70"/>
      <c r="O131" s="70" t="s">
        <v>61</v>
      </c>
      <c r="P131" s="70"/>
      <c r="Q131" s="70" t="s">
        <v>61</v>
      </c>
    </row>
    <row r="132" ht="14.25" customHeight="1">
      <c r="C132" s="81">
        <v>43885.683599537035</v>
      </c>
      <c r="D132" s="69" t="s">
        <v>350</v>
      </c>
      <c r="E132" s="69" t="s">
        <v>350</v>
      </c>
      <c r="F132" s="81">
        <v>43882.127118055556</v>
      </c>
      <c r="G132" s="69" t="s">
        <v>84</v>
      </c>
      <c r="H132" s="69"/>
      <c r="I132" s="69"/>
      <c r="J132" s="69"/>
      <c r="K132" s="69" t="s">
        <v>85</v>
      </c>
      <c r="L132" s="69"/>
      <c r="M132" s="69"/>
      <c r="N132" s="69"/>
      <c r="O132" s="69" t="s">
        <v>134</v>
      </c>
      <c r="P132" s="69"/>
      <c r="Q132" s="69" t="s">
        <v>119</v>
      </c>
    </row>
    <row r="133" ht="14.25" customHeight="1">
      <c r="C133" s="81">
        <v>43888.65652777778</v>
      </c>
      <c r="D133" s="69" t="s">
        <v>350</v>
      </c>
      <c r="E133" s="69" t="s">
        <v>357</v>
      </c>
      <c r="F133" s="81">
        <v>43882.333333333336</v>
      </c>
      <c r="G133" s="69" t="s">
        <v>92</v>
      </c>
      <c r="H133" s="69"/>
      <c r="I133" s="69"/>
      <c r="J133" s="69"/>
      <c r="K133" s="69" t="s">
        <v>113</v>
      </c>
      <c r="L133" s="69"/>
      <c r="M133" s="69"/>
      <c r="N133" s="69"/>
      <c r="O133" s="69" t="s">
        <v>61</v>
      </c>
      <c r="P133" s="69"/>
      <c r="Q133" s="69" t="s">
        <v>61</v>
      </c>
    </row>
    <row r="134" ht="14.25" customHeight="1">
      <c r="C134" s="79">
        <v>43892.84134259259</v>
      </c>
      <c r="D134" s="70" t="s">
        <v>350</v>
      </c>
      <c r="E134" s="70" t="s">
        <v>350</v>
      </c>
      <c r="F134" s="79">
        <v>43887.708333333336</v>
      </c>
      <c r="G134" s="70" t="s">
        <v>123</v>
      </c>
      <c r="H134" s="80" t="s">
        <v>84</v>
      </c>
      <c r="I134" s="70"/>
      <c r="J134" s="70"/>
      <c r="K134" s="70" t="s">
        <v>124</v>
      </c>
      <c r="L134" s="80" t="s">
        <v>85</v>
      </c>
      <c r="M134" s="70"/>
      <c r="N134" s="70"/>
      <c r="O134" s="70" t="s">
        <v>61</v>
      </c>
      <c r="P134" s="70"/>
      <c r="Q134" s="70" t="s">
        <v>61</v>
      </c>
    </row>
    <row r="135" ht="14.25" customHeight="1">
      <c r="C135" s="79">
        <v>43892.90016203704</v>
      </c>
      <c r="D135" s="70" t="s">
        <v>288</v>
      </c>
      <c r="E135" s="70" t="s">
        <v>288</v>
      </c>
      <c r="F135" s="79">
        <v>43889.541666666664</v>
      </c>
      <c r="G135" s="70" t="s">
        <v>84</v>
      </c>
      <c r="H135" s="80" t="s">
        <v>123</v>
      </c>
      <c r="I135" s="70"/>
      <c r="J135" s="70"/>
      <c r="K135" s="70" t="s">
        <v>85</v>
      </c>
      <c r="L135" s="80" t="s">
        <v>124</v>
      </c>
      <c r="M135" s="70"/>
      <c r="N135" s="70"/>
      <c r="O135" s="70" t="s">
        <v>61</v>
      </c>
      <c r="P135" s="70"/>
      <c r="Q135" s="70" t="s">
        <v>61</v>
      </c>
    </row>
    <row r="136" ht="14.25" customHeight="1">
      <c r="C136" s="79">
        <v>43896.761087962965</v>
      </c>
      <c r="D136" s="70" t="s">
        <v>350</v>
      </c>
      <c r="E136" s="70" t="s">
        <v>353</v>
      </c>
      <c r="F136" s="79">
        <v>43896.375</v>
      </c>
      <c r="G136" s="70" t="s">
        <v>90</v>
      </c>
      <c r="H136" s="80" t="s">
        <v>84</v>
      </c>
      <c r="I136" s="70"/>
      <c r="J136" s="70"/>
      <c r="K136" s="70" t="s">
        <v>96</v>
      </c>
      <c r="L136" s="70"/>
      <c r="M136" s="70"/>
      <c r="N136" s="70"/>
      <c r="O136" s="70" t="s">
        <v>61</v>
      </c>
      <c r="P136" s="70"/>
      <c r="Q136" s="70" t="s">
        <v>61</v>
      </c>
    </row>
    <row r="137" ht="14.25" customHeight="1">
      <c r="C137" s="79">
        <v>43901.632060185184</v>
      </c>
      <c r="D137" s="70" t="s">
        <v>350</v>
      </c>
      <c r="E137" s="70" t="s">
        <v>350</v>
      </c>
      <c r="F137" s="79">
        <v>43900.458333333336</v>
      </c>
      <c r="G137" s="70" t="s">
        <v>84</v>
      </c>
      <c r="H137" s="80" t="s">
        <v>123</v>
      </c>
      <c r="I137" s="70"/>
      <c r="J137" s="70"/>
      <c r="K137" s="70" t="s">
        <v>95</v>
      </c>
      <c r="L137" s="80" t="s">
        <v>124</v>
      </c>
      <c r="M137" s="70"/>
      <c r="N137" s="70"/>
      <c r="O137" s="70" t="s">
        <v>61</v>
      </c>
      <c r="P137" s="70"/>
      <c r="Q137" s="70" t="s">
        <v>61</v>
      </c>
    </row>
    <row r="138" ht="14.25" customHeight="1">
      <c r="C138" s="81">
        <v>43901.652453703704</v>
      </c>
      <c r="D138" s="69" t="s">
        <v>396</v>
      </c>
      <c r="E138" s="69" t="s">
        <v>491</v>
      </c>
      <c r="F138" s="81">
        <v>43900.5625</v>
      </c>
      <c r="G138" s="69" t="s">
        <v>84</v>
      </c>
      <c r="H138" s="69"/>
      <c r="I138" s="69"/>
      <c r="J138" s="69"/>
      <c r="K138" s="69" t="s">
        <v>85</v>
      </c>
      <c r="L138" s="69"/>
      <c r="M138" s="69"/>
      <c r="N138" s="69"/>
      <c r="O138" s="69" t="s">
        <v>61</v>
      </c>
      <c r="P138" s="69"/>
      <c r="Q138" s="69" t="s">
        <v>61</v>
      </c>
    </row>
    <row r="139" ht="14.25" customHeight="1">
      <c r="C139" s="79">
        <v>43931.65211805556</v>
      </c>
      <c r="D139" s="70" t="s">
        <v>350</v>
      </c>
      <c r="E139" s="70" t="s">
        <v>492</v>
      </c>
      <c r="F139" s="79">
        <v>43913.666666666664</v>
      </c>
      <c r="G139" s="70" t="s">
        <v>92</v>
      </c>
      <c r="H139" s="80" t="s">
        <v>123</v>
      </c>
      <c r="I139" s="70"/>
      <c r="J139" s="70"/>
      <c r="K139" s="70" t="s">
        <v>93</v>
      </c>
      <c r="L139" s="80" t="s">
        <v>144</v>
      </c>
      <c r="M139" s="70"/>
      <c r="N139" s="70"/>
      <c r="O139" s="70" t="s">
        <v>119</v>
      </c>
      <c r="P139" s="70"/>
      <c r="Q139" s="70" t="s">
        <v>119</v>
      </c>
    </row>
    <row r="140" ht="14.25" customHeight="1">
      <c r="C140" s="81">
        <v>43950.74556712963</v>
      </c>
      <c r="D140" s="69" t="s">
        <v>350</v>
      </c>
      <c r="E140" s="69" t="s">
        <v>350</v>
      </c>
      <c r="F140" s="81">
        <v>43949.46527777778</v>
      </c>
      <c r="G140" s="69" t="s">
        <v>123</v>
      </c>
      <c r="H140" s="69"/>
      <c r="I140" s="69"/>
      <c r="J140" s="69"/>
      <c r="K140" s="69" t="s">
        <v>124</v>
      </c>
      <c r="L140" s="69"/>
      <c r="M140" s="69"/>
      <c r="N140" s="69"/>
      <c r="O140" s="69" t="s">
        <v>61</v>
      </c>
      <c r="P140" s="69"/>
      <c r="Q140" s="69" t="s">
        <v>61</v>
      </c>
    </row>
    <row r="141" ht="14.25" customHeight="1">
      <c r="C141" s="81">
        <v>43957.71555555556</v>
      </c>
      <c r="D141" s="69" t="s">
        <v>350</v>
      </c>
      <c r="E141" s="69" t="s">
        <v>350</v>
      </c>
      <c r="F141" s="81">
        <v>43955.166666666664</v>
      </c>
      <c r="G141" s="69" t="s">
        <v>109</v>
      </c>
      <c r="H141" s="69"/>
      <c r="I141" s="69"/>
      <c r="J141" s="69"/>
      <c r="K141" s="69" t="s">
        <v>93</v>
      </c>
      <c r="L141" s="69"/>
      <c r="M141" s="69"/>
      <c r="N141" s="69"/>
      <c r="O141" s="69" t="s">
        <v>119</v>
      </c>
      <c r="P141" s="69"/>
      <c r="Q141" s="69" t="s">
        <v>119</v>
      </c>
    </row>
    <row r="142" ht="14.25" customHeight="1">
      <c r="C142" s="81">
        <v>43984.76225694444</v>
      </c>
      <c r="D142" s="69" t="s">
        <v>350</v>
      </c>
      <c r="E142" s="69" t="s">
        <v>350</v>
      </c>
      <c r="F142" s="81">
        <v>43955.041666666664</v>
      </c>
      <c r="G142" s="69" t="s">
        <v>185</v>
      </c>
      <c r="H142" s="69"/>
      <c r="I142" s="69"/>
      <c r="J142" s="69"/>
      <c r="K142" s="71"/>
      <c r="L142" s="71"/>
      <c r="M142" s="71"/>
      <c r="N142" s="71"/>
      <c r="O142" s="69" t="s">
        <v>110</v>
      </c>
      <c r="P142" s="69"/>
      <c r="Q142" s="69" t="s">
        <v>119</v>
      </c>
    </row>
    <row r="143" ht="126.75" customHeight="1">
      <c r="C143" s="79">
        <v>44049.64844907408</v>
      </c>
      <c r="D143" s="70" t="s">
        <v>350</v>
      </c>
      <c r="E143" s="70" t="s">
        <v>350</v>
      </c>
      <c r="F143" s="79">
        <v>44048.416666666664</v>
      </c>
      <c r="G143" s="70" t="s">
        <v>92</v>
      </c>
      <c r="H143" s="82" t="s">
        <v>86</v>
      </c>
      <c r="I143" s="80" t="s">
        <v>92</v>
      </c>
      <c r="J143" s="70"/>
      <c r="K143" s="70" t="s">
        <v>195</v>
      </c>
      <c r="L143" s="82" t="s">
        <v>87</v>
      </c>
      <c r="M143" s="80" t="s">
        <v>93</v>
      </c>
      <c r="N143" s="70"/>
      <c r="O143" s="70" t="s">
        <v>61</v>
      </c>
      <c r="P143" s="70"/>
      <c r="Q143" s="70" t="s">
        <v>61</v>
      </c>
    </row>
    <row r="144" ht="14.25" customHeight="1">
      <c r="C144" s="79">
        <v>44060.70190972222</v>
      </c>
      <c r="D144" s="70" t="s">
        <v>350</v>
      </c>
      <c r="E144" s="70" t="s">
        <v>351</v>
      </c>
      <c r="F144" s="79">
        <v>44058.94027777778</v>
      </c>
      <c r="G144" s="70" t="s">
        <v>86</v>
      </c>
      <c r="H144" s="82" t="s">
        <v>92</v>
      </c>
      <c r="I144" s="80" t="s">
        <v>84</v>
      </c>
      <c r="J144" s="70"/>
      <c r="K144" s="70" t="s">
        <v>87</v>
      </c>
      <c r="L144" s="82" t="s">
        <v>439</v>
      </c>
      <c r="M144" s="80" t="s">
        <v>95</v>
      </c>
      <c r="N144" s="70"/>
      <c r="O144" s="70" t="s">
        <v>61</v>
      </c>
      <c r="P144" s="70"/>
      <c r="Q144" s="70" t="s">
        <v>61</v>
      </c>
    </row>
    <row r="145" ht="14.25" customHeight="1">
      <c r="C145" s="81">
        <v>44061.69017361111</v>
      </c>
      <c r="D145" s="69" t="s">
        <v>350</v>
      </c>
      <c r="E145" s="69" t="s">
        <v>350</v>
      </c>
      <c r="F145" s="81">
        <v>44060.4375</v>
      </c>
      <c r="G145" s="69" t="s">
        <v>84</v>
      </c>
      <c r="H145" s="69"/>
      <c r="I145" s="69"/>
      <c r="J145" s="69"/>
      <c r="K145" s="69" t="s">
        <v>95</v>
      </c>
      <c r="L145" s="69"/>
      <c r="M145" s="69"/>
      <c r="N145" s="69"/>
      <c r="O145" s="69" t="s">
        <v>61</v>
      </c>
      <c r="P145" s="69"/>
      <c r="Q145" s="69" t="s">
        <v>61</v>
      </c>
    </row>
    <row r="146" ht="14.25" customHeight="1">
      <c r="C146" s="81">
        <v>44062.66674768519</v>
      </c>
      <c r="D146" s="69" t="s">
        <v>350</v>
      </c>
      <c r="E146" s="69" t="s">
        <v>350</v>
      </c>
      <c r="F146" s="81">
        <v>43930.416666666664</v>
      </c>
      <c r="G146" s="69" t="s">
        <v>84</v>
      </c>
      <c r="H146" s="69"/>
      <c r="I146" s="69"/>
      <c r="J146" s="69"/>
      <c r="K146" s="69" t="s">
        <v>95</v>
      </c>
      <c r="L146" s="69"/>
      <c r="M146" s="69"/>
      <c r="N146" s="69"/>
      <c r="O146" s="69" t="s">
        <v>61</v>
      </c>
      <c r="P146" s="69"/>
      <c r="Q146" s="69" t="s">
        <v>61</v>
      </c>
    </row>
    <row r="147" ht="14.25" customHeight="1">
      <c r="C147" s="79">
        <v>44069.65796296296</v>
      </c>
      <c r="D147" s="70" t="s">
        <v>350</v>
      </c>
      <c r="E147" s="70" t="s">
        <v>361</v>
      </c>
      <c r="F147" s="79">
        <v>44069.28125</v>
      </c>
      <c r="G147" s="70" t="s">
        <v>92</v>
      </c>
      <c r="H147" s="80" t="s">
        <v>84</v>
      </c>
      <c r="I147" s="70"/>
      <c r="J147" s="70"/>
      <c r="K147" s="70" t="s">
        <v>93</v>
      </c>
      <c r="L147" s="80" t="s">
        <v>85</v>
      </c>
      <c r="M147" s="70"/>
      <c r="N147" s="70"/>
      <c r="O147" s="70" t="s">
        <v>61</v>
      </c>
      <c r="P147" s="70"/>
      <c r="Q147" s="70" t="s">
        <v>61</v>
      </c>
    </row>
    <row r="148" ht="14.25" customHeight="1">
      <c r="C148" s="79">
        <v>44074.85837962963</v>
      </c>
      <c r="D148" s="70" t="s">
        <v>350</v>
      </c>
      <c r="E148" s="70" t="s">
        <v>357</v>
      </c>
      <c r="F148" s="79">
        <v>44074.632060185184</v>
      </c>
      <c r="G148" s="70" t="s">
        <v>92</v>
      </c>
      <c r="H148" s="70"/>
      <c r="I148" s="70"/>
      <c r="J148" s="70"/>
      <c r="K148" s="70" t="s">
        <v>113</v>
      </c>
      <c r="L148" s="70"/>
      <c r="M148" s="70"/>
      <c r="N148" s="70"/>
      <c r="O148" s="70" t="s">
        <v>61</v>
      </c>
      <c r="P148" s="70"/>
      <c r="Q148" s="70" t="s">
        <v>61</v>
      </c>
    </row>
    <row r="149" ht="14.25" customHeight="1">
      <c r="C149" s="81">
        <v>44103.70071759259</v>
      </c>
      <c r="D149" s="69" t="s">
        <v>350</v>
      </c>
      <c r="E149" s="69" t="s">
        <v>353</v>
      </c>
      <c r="F149" s="81">
        <v>44100.0</v>
      </c>
      <c r="G149" s="69" t="s">
        <v>86</v>
      </c>
      <c r="H149" s="69"/>
      <c r="I149" s="69"/>
      <c r="J149" s="69"/>
      <c r="K149" s="69" t="s">
        <v>87</v>
      </c>
      <c r="L149" s="69"/>
      <c r="M149" s="69"/>
      <c r="N149" s="69"/>
      <c r="O149" s="69" t="s">
        <v>61</v>
      </c>
      <c r="P149" s="69"/>
      <c r="Q149" s="69" t="s">
        <v>61</v>
      </c>
    </row>
    <row r="150" ht="14.25" customHeight="1">
      <c r="C150" s="79">
        <v>44106.68630787037</v>
      </c>
      <c r="D150" s="70" t="s">
        <v>350</v>
      </c>
      <c r="E150" s="70" t="s">
        <v>350</v>
      </c>
      <c r="F150" s="79">
        <v>44075.447916666664</v>
      </c>
      <c r="G150" s="70" t="s">
        <v>123</v>
      </c>
      <c r="H150" s="82" t="s">
        <v>88</v>
      </c>
      <c r="I150" s="82" t="s">
        <v>84</v>
      </c>
      <c r="J150" s="80" t="s">
        <v>86</v>
      </c>
      <c r="K150" s="70" t="s">
        <v>124</v>
      </c>
      <c r="L150" s="82" t="s">
        <v>120</v>
      </c>
      <c r="M150" s="82" t="s">
        <v>94</v>
      </c>
      <c r="N150" s="80" t="s">
        <v>87</v>
      </c>
      <c r="O150" s="70" t="s">
        <v>61</v>
      </c>
      <c r="P150" s="70"/>
      <c r="Q150" s="70" t="s">
        <v>61</v>
      </c>
    </row>
    <row r="151" ht="14.25" customHeight="1">
      <c r="C151" s="79">
        <v>44106.70909722222</v>
      </c>
      <c r="D151" s="70" t="s">
        <v>350</v>
      </c>
      <c r="E151" s="70" t="s">
        <v>350</v>
      </c>
      <c r="F151" s="79">
        <v>44106.47083333333</v>
      </c>
      <c r="G151" s="70" t="s">
        <v>102</v>
      </c>
      <c r="H151" s="80" t="s">
        <v>105</v>
      </c>
      <c r="I151" s="70"/>
      <c r="J151" s="70"/>
      <c r="K151" s="70" t="s">
        <v>148</v>
      </c>
      <c r="L151" s="80" t="s">
        <v>107</v>
      </c>
      <c r="M151" s="70"/>
      <c r="N151" s="70"/>
      <c r="O151" s="70" t="s">
        <v>61</v>
      </c>
      <c r="P151" s="70"/>
      <c r="Q151" s="70" t="s">
        <v>61</v>
      </c>
    </row>
    <row r="152" ht="14.25" customHeight="1">
      <c r="C152" s="79">
        <v>44109.87090277778</v>
      </c>
      <c r="D152" s="70" t="s">
        <v>350</v>
      </c>
      <c r="E152" s="70" t="s">
        <v>350</v>
      </c>
      <c r="F152" s="79">
        <v>42990.0</v>
      </c>
      <c r="G152" s="70" t="s">
        <v>102</v>
      </c>
      <c r="H152" s="80" t="s">
        <v>463</v>
      </c>
      <c r="I152" s="70"/>
      <c r="J152" s="70"/>
      <c r="K152" s="70" t="s">
        <v>493</v>
      </c>
      <c r="L152" s="80" t="s">
        <v>478</v>
      </c>
      <c r="M152" s="70"/>
      <c r="N152" s="70"/>
      <c r="O152" s="70" t="s">
        <v>214</v>
      </c>
      <c r="P152" s="80" t="s">
        <v>207</v>
      </c>
      <c r="Q152" s="70" t="s">
        <v>119</v>
      </c>
      <c r="R152" s="80" t="s">
        <v>119</v>
      </c>
    </row>
    <row r="153" ht="14.25" customHeight="1">
      <c r="C153" s="79">
        <v>44116.708182870374</v>
      </c>
      <c r="D153" s="70" t="s">
        <v>350</v>
      </c>
      <c r="E153" s="70" t="s">
        <v>350</v>
      </c>
      <c r="F153" s="79">
        <v>44107.572916666664</v>
      </c>
      <c r="G153" s="70" t="s">
        <v>92</v>
      </c>
      <c r="H153" s="70"/>
      <c r="I153" s="70"/>
      <c r="J153" s="70"/>
      <c r="K153" s="70" t="s">
        <v>93</v>
      </c>
      <c r="L153" s="70"/>
      <c r="M153" s="70"/>
      <c r="N153" s="70"/>
      <c r="O153" s="70" t="s">
        <v>61</v>
      </c>
      <c r="P153" s="70"/>
      <c r="Q153" s="70" t="s">
        <v>61</v>
      </c>
    </row>
    <row r="154" ht="14.25" customHeight="1">
      <c r="C154" s="81">
        <v>44127.8859375</v>
      </c>
      <c r="D154" s="69" t="s">
        <v>350</v>
      </c>
      <c r="E154" s="69" t="s">
        <v>350</v>
      </c>
      <c r="F154" s="81">
        <v>44124.0</v>
      </c>
      <c r="G154" s="69" t="s">
        <v>92</v>
      </c>
      <c r="H154" s="69"/>
      <c r="I154" s="69"/>
      <c r="J154" s="69"/>
      <c r="K154" s="69" t="s">
        <v>93</v>
      </c>
      <c r="L154" s="69"/>
      <c r="M154" s="69"/>
      <c r="N154" s="69"/>
      <c r="O154" s="69" t="s">
        <v>119</v>
      </c>
      <c r="P154" s="69"/>
      <c r="Q154" s="69" t="s">
        <v>119</v>
      </c>
    </row>
    <row r="155" ht="14.25" customHeight="1">
      <c r="C155" s="79">
        <v>44130.87074074074</v>
      </c>
      <c r="D155" s="70" t="s">
        <v>350</v>
      </c>
      <c r="E155" s="70" t="s">
        <v>350</v>
      </c>
      <c r="F155" s="79">
        <v>43255.5</v>
      </c>
      <c r="G155" s="70" t="s">
        <v>92</v>
      </c>
      <c r="H155" s="80" t="s">
        <v>84</v>
      </c>
      <c r="I155" s="70"/>
      <c r="J155" s="70"/>
      <c r="K155" s="70" t="s">
        <v>113</v>
      </c>
      <c r="L155" s="80" t="s">
        <v>95</v>
      </c>
      <c r="M155" s="70"/>
      <c r="N155" s="70"/>
      <c r="O155" s="70" t="s">
        <v>61</v>
      </c>
      <c r="P155" s="70"/>
      <c r="Q155" s="70" t="s">
        <v>61</v>
      </c>
    </row>
    <row r="156" ht="14.25" customHeight="1">
      <c r="C156" s="83">
        <v>44131.0</v>
      </c>
      <c r="D156" s="69" t="s">
        <v>350</v>
      </c>
      <c r="E156" s="69" t="s">
        <v>350</v>
      </c>
      <c r="F156" s="83">
        <v>42292.0</v>
      </c>
      <c r="G156" s="80" t="s">
        <v>102</v>
      </c>
      <c r="H156" s="80"/>
      <c r="I156" s="80"/>
      <c r="J156" s="80"/>
      <c r="K156" s="80" t="s">
        <v>126</v>
      </c>
      <c r="L156" s="80"/>
      <c r="M156" s="80"/>
      <c r="N156" s="80"/>
      <c r="O156" s="80" t="s">
        <v>61</v>
      </c>
      <c r="P156" s="80"/>
      <c r="Q156" s="80" t="s">
        <v>61</v>
      </c>
    </row>
    <row r="157" ht="14.25" customHeight="1">
      <c r="C157" s="81">
        <v>44132.88045138889</v>
      </c>
      <c r="D157" s="69" t="s">
        <v>350</v>
      </c>
      <c r="E157" s="69" t="s">
        <v>350</v>
      </c>
      <c r="F157" s="81">
        <v>44128.854166666664</v>
      </c>
      <c r="G157" s="69" t="s">
        <v>92</v>
      </c>
      <c r="H157" s="69"/>
      <c r="I157" s="69"/>
      <c r="J157" s="69"/>
      <c r="K157" s="69" t="s">
        <v>93</v>
      </c>
      <c r="L157" s="69"/>
      <c r="M157" s="69"/>
      <c r="N157" s="69"/>
      <c r="O157" s="69" t="s">
        <v>61</v>
      </c>
      <c r="P157" s="69"/>
      <c r="Q157" s="69" t="s">
        <v>61</v>
      </c>
    </row>
    <row r="158" ht="14.25" customHeight="1">
      <c r="C158" s="81">
        <v>44138.65729166667</v>
      </c>
      <c r="D158" s="69" t="s">
        <v>350</v>
      </c>
      <c r="E158" s="69" t="s">
        <v>350</v>
      </c>
      <c r="F158" s="81">
        <v>44136.479166666664</v>
      </c>
      <c r="G158" s="69" t="s">
        <v>92</v>
      </c>
      <c r="H158" s="69"/>
      <c r="I158" s="69"/>
      <c r="J158" s="69"/>
      <c r="K158" s="69" t="s">
        <v>93</v>
      </c>
      <c r="L158" s="69"/>
      <c r="M158" s="69"/>
      <c r="N158" s="69"/>
      <c r="O158" s="69" t="s">
        <v>61</v>
      </c>
      <c r="P158" s="69"/>
      <c r="Q158" s="69" t="s">
        <v>61</v>
      </c>
    </row>
    <row r="159" ht="14.25" customHeight="1">
      <c r="C159" s="81">
        <v>44139.8016087963</v>
      </c>
      <c r="D159" s="69" t="s">
        <v>350</v>
      </c>
      <c r="E159" s="69" t="s">
        <v>350</v>
      </c>
      <c r="F159" s="81">
        <v>43834.0</v>
      </c>
      <c r="G159" s="69" t="s">
        <v>84</v>
      </c>
      <c r="H159" s="69"/>
      <c r="I159" s="69"/>
      <c r="J159" s="69"/>
      <c r="K159" s="69" t="s">
        <v>95</v>
      </c>
      <c r="L159" s="69"/>
      <c r="M159" s="69"/>
      <c r="N159" s="69"/>
      <c r="O159" s="69" t="s">
        <v>61</v>
      </c>
      <c r="P159" s="69"/>
      <c r="Q159" s="69" t="s">
        <v>61</v>
      </c>
    </row>
    <row r="160" ht="14.25" customHeight="1">
      <c r="C160" s="83">
        <v>44141.0</v>
      </c>
      <c r="D160" s="69" t="s">
        <v>350</v>
      </c>
      <c r="E160" s="69" t="s">
        <v>350</v>
      </c>
      <c r="F160" s="83">
        <v>44163.0</v>
      </c>
      <c r="G160" s="80" t="s">
        <v>84</v>
      </c>
      <c r="H160" s="80"/>
      <c r="I160" s="80"/>
      <c r="J160" s="80"/>
      <c r="K160" s="80"/>
      <c r="L160" s="80"/>
      <c r="M160" s="80"/>
      <c r="N160" s="80"/>
      <c r="O160" s="80" t="s">
        <v>61</v>
      </c>
      <c r="P160" s="80"/>
      <c r="Q160" s="80" t="s">
        <v>61</v>
      </c>
    </row>
    <row r="161" ht="14.25" customHeight="1">
      <c r="C161" s="79">
        <v>44145.85377314815</v>
      </c>
      <c r="D161" s="70" t="s">
        <v>367</v>
      </c>
      <c r="E161" s="70" t="s">
        <v>367</v>
      </c>
      <c r="F161" s="79">
        <v>44133.45486111111</v>
      </c>
      <c r="G161" s="70" t="s">
        <v>92</v>
      </c>
      <c r="H161" s="80" t="s">
        <v>84</v>
      </c>
      <c r="I161" s="70"/>
      <c r="J161" s="70"/>
      <c r="K161" s="70" t="s">
        <v>93</v>
      </c>
      <c r="L161" s="80" t="s">
        <v>85</v>
      </c>
      <c r="M161" s="70"/>
      <c r="N161" s="70"/>
      <c r="O161" s="70" t="s">
        <v>61</v>
      </c>
      <c r="P161" s="70"/>
      <c r="Q161" s="70" t="s">
        <v>61</v>
      </c>
    </row>
    <row r="162" ht="14.25" customHeight="1">
      <c r="C162" s="81">
        <v>44148.69856481482</v>
      </c>
      <c r="D162" s="69" t="s">
        <v>350</v>
      </c>
      <c r="E162" s="69" t="s">
        <v>350</v>
      </c>
      <c r="F162" s="81">
        <v>44115.44097222222</v>
      </c>
      <c r="G162" s="69" t="s">
        <v>181</v>
      </c>
      <c r="H162" s="69"/>
      <c r="I162" s="69"/>
      <c r="J162" s="69"/>
      <c r="K162" s="71"/>
      <c r="L162" s="71"/>
      <c r="M162" s="71"/>
      <c r="N162" s="71"/>
      <c r="O162" s="69" t="s">
        <v>61</v>
      </c>
      <c r="P162" s="69"/>
      <c r="Q162" s="69" t="s">
        <v>61</v>
      </c>
    </row>
    <row r="163" ht="14.25" customHeight="1">
      <c r="C163" s="79">
        <v>44151.83584490741</v>
      </c>
      <c r="D163" s="70" t="s">
        <v>350</v>
      </c>
      <c r="E163" s="70" t="s">
        <v>350</v>
      </c>
      <c r="F163" s="79">
        <v>44148.458333333336</v>
      </c>
      <c r="G163" s="70" t="s">
        <v>92</v>
      </c>
      <c r="H163" s="80" t="s">
        <v>105</v>
      </c>
      <c r="I163" s="70"/>
      <c r="J163" s="70"/>
      <c r="K163" s="70" t="s">
        <v>93</v>
      </c>
      <c r="L163" s="80" t="s">
        <v>107</v>
      </c>
      <c r="M163" s="70"/>
      <c r="N163" s="70"/>
      <c r="O163" s="70" t="s">
        <v>61</v>
      </c>
      <c r="P163" s="70"/>
      <c r="Q163" s="70" t="s">
        <v>61</v>
      </c>
    </row>
    <row r="164" ht="14.25" customHeight="1">
      <c r="C164" s="79">
        <v>44174.83594907408</v>
      </c>
      <c r="D164" s="70" t="s">
        <v>350</v>
      </c>
      <c r="E164" s="70" t="s">
        <v>351</v>
      </c>
      <c r="F164" s="79">
        <v>44169.631944444445</v>
      </c>
      <c r="G164" s="70" t="s">
        <v>92</v>
      </c>
      <c r="H164" s="80" t="s">
        <v>117</v>
      </c>
      <c r="I164" s="70"/>
      <c r="J164" s="70"/>
      <c r="K164" s="70" t="s">
        <v>93</v>
      </c>
      <c r="L164" s="80" t="s">
        <v>118</v>
      </c>
      <c r="M164" s="70"/>
      <c r="N164" s="70"/>
      <c r="O164" s="70" t="s">
        <v>61</v>
      </c>
      <c r="P164" s="70"/>
      <c r="Q164" s="70" t="s">
        <v>61</v>
      </c>
    </row>
    <row r="165" ht="14.25" customHeight="1">
      <c r="C165" s="79">
        <v>44180.861226851855</v>
      </c>
      <c r="D165" s="70" t="s">
        <v>350</v>
      </c>
      <c r="E165" s="70" t="s">
        <v>361</v>
      </c>
      <c r="F165" s="79">
        <v>44190.00208333333</v>
      </c>
      <c r="G165" s="70" t="s">
        <v>88</v>
      </c>
      <c r="H165" s="80" t="s">
        <v>117</v>
      </c>
      <c r="I165" s="70"/>
      <c r="J165" s="70"/>
      <c r="K165" s="70" t="s">
        <v>120</v>
      </c>
      <c r="L165" s="80" t="s">
        <v>118</v>
      </c>
      <c r="M165" s="70"/>
      <c r="N165" s="70"/>
      <c r="O165" s="70" t="s">
        <v>61</v>
      </c>
      <c r="P165" s="70"/>
      <c r="Q165" s="70" t="s">
        <v>61</v>
      </c>
    </row>
    <row r="166" ht="14.25" customHeight="1">
      <c r="C166" s="81">
        <v>44186.5584375</v>
      </c>
      <c r="D166" s="69" t="s">
        <v>350</v>
      </c>
      <c r="E166" s="69" t="s">
        <v>353</v>
      </c>
      <c r="F166" s="81">
        <v>44185.166666666664</v>
      </c>
      <c r="G166" s="69" t="s">
        <v>92</v>
      </c>
      <c r="H166" s="69"/>
      <c r="I166" s="69"/>
      <c r="J166" s="69"/>
      <c r="K166" s="69" t="s">
        <v>93</v>
      </c>
      <c r="L166" s="69"/>
      <c r="M166" s="69"/>
      <c r="N166" s="69"/>
      <c r="O166" s="69" t="s">
        <v>61</v>
      </c>
      <c r="P166" s="69"/>
      <c r="Q166" s="69" t="s">
        <v>61</v>
      </c>
    </row>
    <row r="167" ht="14.25" customHeight="1">
      <c r="C167" s="81">
        <v>43833.761655092596</v>
      </c>
      <c r="D167" s="69" t="s">
        <v>375</v>
      </c>
      <c r="E167" s="69" t="s">
        <v>425</v>
      </c>
      <c r="F167" s="81">
        <v>43831.145833333336</v>
      </c>
      <c r="G167" s="69" t="s">
        <v>92</v>
      </c>
      <c r="H167" s="69"/>
      <c r="I167" s="69"/>
      <c r="J167" s="69"/>
      <c r="K167" s="69" t="s">
        <v>113</v>
      </c>
      <c r="L167" s="69"/>
      <c r="M167" s="69"/>
      <c r="N167" s="69"/>
      <c r="O167" s="69" t="s">
        <v>122</v>
      </c>
      <c r="P167" s="69"/>
      <c r="Q167" s="69" t="s">
        <v>122</v>
      </c>
    </row>
    <row r="168" ht="14.25" customHeight="1">
      <c r="C168" s="81">
        <v>43840.655023148145</v>
      </c>
      <c r="D168" s="69" t="s">
        <v>372</v>
      </c>
      <c r="E168" s="69" t="s">
        <v>372</v>
      </c>
      <c r="F168" s="81">
        <v>43839.854166666664</v>
      </c>
      <c r="G168" s="69" t="s">
        <v>494</v>
      </c>
      <c r="H168" s="69"/>
      <c r="I168" s="69"/>
      <c r="J168" s="69"/>
      <c r="K168" s="71"/>
      <c r="L168" s="71"/>
      <c r="M168" s="71"/>
      <c r="N168" s="71"/>
      <c r="O168" s="69" t="s">
        <v>61</v>
      </c>
      <c r="P168" s="69"/>
      <c r="Q168" s="69" t="s">
        <v>61</v>
      </c>
    </row>
    <row r="169" ht="14.25" customHeight="1">
      <c r="C169" s="79">
        <v>43846.764016203706</v>
      </c>
      <c r="D169" s="70" t="s">
        <v>372</v>
      </c>
      <c r="E169" s="70" t="s">
        <v>372</v>
      </c>
      <c r="F169" s="79">
        <v>43845.583333333336</v>
      </c>
      <c r="G169" s="70" t="s">
        <v>123</v>
      </c>
      <c r="H169" s="70"/>
      <c r="I169" s="70"/>
      <c r="J169" s="70"/>
      <c r="K169" s="70" t="s">
        <v>144</v>
      </c>
      <c r="L169" s="70"/>
      <c r="M169" s="70"/>
      <c r="N169" s="70"/>
      <c r="O169" s="70" t="s">
        <v>119</v>
      </c>
      <c r="P169" s="70"/>
      <c r="Q169" s="70" t="s">
        <v>119</v>
      </c>
    </row>
    <row r="170" ht="14.25" customHeight="1">
      <c r="C170" s="81">
        <v>43853.53451388889</v>
      </c>
      <c r="D170" s="69" t="s">
        <v>372</v>
      </c>
      <c r="E170" s="69" t="s">
        <v>372</v>
      </c>
      <c r="F170" s="81">
        <v>43831.0</v>
      </c>
      <c r="G170" s="69" t="s">
        <v>109</v>
      </c>
      <c r="H170" s="69"/>
      <c r="I170" s="69"/>
      <c r="J170" s="69"/>
      <c r="K170" s="69" t="s">
        <v>113</v>
      </c>
      <c r="L170" s="69"/>
      <c r="M170" s="69"/>
      <c r="N170" s="69"/>
      <c r="O170" s="69" t="s">
        <v>61</v>
      </c>
      <c r="P170" s="69"/>
      <c r="Q170" s="69" t="s">
        <v>61</v>
      </c>
    </row>
    <row r="171" ht="14.25" customHeight="1">
      <c r="C171" s="81">
        <v>43853.697650462964</v>
      </c>
      <c r="D171" s="69" t="s">
        <v>372</v>
      </c>
      <c r="E171" s="69" t="s">
        <v>372</v>
      </c>
      <c r="F171" s="81">
        <v>43851.395833333336</v>
      </c>
      <c r="G171" s="69" t="s">
        <v>92</v>
      </c>
      <c r="H171" s="69"/>
      <c r="I171" s="69"/>
      <c r="J171" s="69"/>
      <c r="K171" s="69" t="s">
        <v>93</v>
      </c>
      <c r="L171" s="69"/>
      <c r="M171" s="69"/>
      <c r="N171" s="69"/>
      <c r="O171" s="69" t="s">
        <v>61</v>
      </c>
      <c r="P171" s="69"/>
      <c r="Q171" s="69" t="s">
        <v>61</v>
      </c>
    </row>
    <row r="172" ht="14.25" customHeight="1">
      <c r="C172" s="81">
        <v>43858.63287037037</v>
      </c>
      <c r="D172" s="69" t="s">
        <v>372</v>
      </c>
      <c r="E172" s="69" t="s">
        <v>372</v>
      </c>
      <c r="F172" s="81">
        <v>43858.770833333336</v>
      </c>
      <c r="G172" s="69" t="s">
        <v>221</v>
      </c>
      <c r="H172" s="69"/>
      <c r="I172" s="69"/>
      <c r="J172" s="69"/>
      <c r="K172" s="71"/>
      <c r="L172" s="71"/>
      <c r="M172" s="71"/>
      <c r="N172" s="71"/>
      <c r="O172" s="69" t="s">
        <v>61</v>
      </c>
      <c r="P172" s="69"/>
      <c r="Q172" s="69" t="s">
        <v>61</v>
      </c>
    </row>
    <row r="173" ht="14.25" customHeight="1">
      <c r="C173" s="81">
        <v>43874.772627314815</v>
      </c>
      <c r="D173" s="69" t="s">
        <v>372</v>
      </c>
      <c r="E173" s="69" t="s">
        <v>372</v>
      </c>
      <c r="F173" s="81">
        <v>43871.51875</v>
      </c>
      <c r="G173" s="69" t="s">
        <v>92</v>
      </c>
      <c r="H173" s="69"/>
      <c r="I173" s="69"/>
      <c r="J173" s="69"/>
      <c r="K173" s="69" t="s">
        <v>93</v>
      </c>
      <c r="L173" s="69"/>
      <c r="M173" s="69"/>
      <c r="N173" s="69"/>
      <c r="O173" s="69" t="s">
        <v>61</v>
      </c>
      <c r="P173" s="69"/>
      <c r="Q173" s="69" t="s">
        <v>61</v>
      </c>
    </row>
    <row r="174" ht="14.25" customHeight="1">
      <c r="C174" s="81">
        <v>43885.68136574074</v>
      </c>
      <c r="D174" s="69" t="s">
        <v>372</v>
      </c>
      <c r="E174" s="69" t="s">
        <v>372</v>
      </c>
      <c r="F174" s="81">
        <v>43882.0</v>
      </c>
      <c r="G174" s="69" t="s">
        <v>84</v>
      </c>
      <c r="H174" s="69"/>
      <c r="I174" s="69"/>
      <c r="J174" s="69"/>
      <c r="K174" s="69" t="s">
        <v>85</v>
      </c>
      <c r="L174" s="69"/>
      <c r="M174" s="69"/>
      <c r="N174" s="69"/>
      <c r="O174" s="69" t="s">
        <v>155</v>
      </c>
      <c r="P174" s="69"/>
      <c r="Q174" s="69" t="s">
        <v>119</v>
      </c>
    </row>
    <row r="175" ht="14.25" customHeight="1">
      <c r="C175" s="79">
        <v>43892.777974537035</v>
      </c>
      <c r="D175" s="70" t="s">
        <v>372</v>
      </c>
      <c r="E175" s="70" t="s">
        <v>372</v>
      </c>
      <c r="F175" s="79">
        <v>43881.666666666664</v>
      </c>
      <c r="G175" s="70" t="s">
        <v>92</v>
      </c>
      <c r="H175" s="70"/>
      <c r="I175" s="70"/>
      <c r="J175" s="70"/>
      <c r="K175" s="70" t="s">
        <v>93</v>
      </c>
      <c r="L175" s="70"/>
      <c r="M175" s="70"/>
      <c r="N175" s="70"/>
      <c r="O175" s="70" t="s">
        <v>61</v>
      </c>
      <c r="P175" s="70"/>
      <c r="Q175" s="70" t="s">
        <v>61</v>
      </c>
    </row>
    <row r="176" ht="14.25" customHeight="1">
      <c r="C176" s="81">
        <v>43903.93315972222</v>
      </c>
      <c r="D176" s="69" t="s">
        <v>372</v>
      </c>
      <c r="E176" s="69" t="s">
        <v>372</v>
      </c>
      <c r="F176" s="81">
        <v>43735.0</v>
      </c>
      <c r="G176" s="69" t="s">
        <v>102</v>
      </c>
      <c r="H176" s="69"/>
      <c r="I176" s="69"/>
      <c r="J176" s="69"/>
      <c r="K176" s="69" t="s">
        <v>126</v>
      </c>
      <c r="L176" s="69"/>
      <c r="M176" s="69"/>
      <c r="N176" s="69"/>
      <c r="O176" s="69" t="s">
        <v>199</v>
      </c>
      <c r="P176" s="69"/>
      <c r="Q176" s="69" t="s">
        <v>122</v>
      </c>
    </row>
    <row r="177" ht="14.25" customHeight="1">
      <c r="C177" s="81">
        <v>43958.75482638889</v>
      </c>
      <c r="D177" s="69" t="s">
        <v>331</v>
      </c>
      <c r="E177" s="69" t="s">
        <v>335</v>
      </c>
      <c r="F177" s="81">
        <v>43954.0</v>
      </c>
      <c r="G177" s="69" t="s">
        <v>92</v>
      </c>
      <c r="H177" s="69"/>
      <c r="I177" s="69"/>
      <c r="J177" s="69"/>
      <c r="K177" s="69" t="s">
        <v>93</v>
      </c>
      <c r="L177" s="69"/>
      <c r="M177" s="69"/>
      <c r="N177" s="69"/>
      <c r="O177" s="69" t="s">
        <v>495</v>
      </c>
      <c r="P177" s="69"/>
      <c r="Q177" s="69" t="s">
        <v>122</v>
      </c>
    </row>
    <row r="178" ht="14.25" customHeight="1">
      <c r="C178" s="79">
        <v>43963.68405092593</v>
      </c>
      <c r="D178" s="70" t="s">
        <v>372</v>
      </c>
      <c r="E178" s="70" t="s">
        <v>496</v>
      </c>
      <c r="F178" s="79">
        <v>43958.291666666664</v>
      </c>
      <c r="G178" s="70" t="s">
        <v>86</v>
      </c>
      <c r="H178" s="80" t="s">
        <v>92</v>
      </c>
      <c r="I178" s="70"/>
      <c r="J178" s="70"/>
      <c r="K178" s="70" t="s">
        <v>87</v>
      </c>
      <c r="L178" s="80" t="s">
        <v>93</v>
      </c>
      <c r="M178" s="70"/>
      <c r="N178" s="70"/>
      <c r="O178" s="70" t="s">
        <v>61</v>
      </c>
      <c r="P178" s="70"/>
      <c r="Q178" s="70" t="s">
        <v>61</v>
      </c>
    </row>
    <row r="179" ht="14.25" customHeight="1">
      <c r="C179" s="79">
        <v>43990.69831018519</v>
      </c>
      <c r="D179" s="70" t="s">
        <v>372</v>
      </c>
      <c r="E179" s="70" t="s">
        <v>372</v>
      </c>
      <c r="F179" s="79">
        <v>43782.0</v>
      </c>
      <c r="G179" s="70" t="s">
        <v>102</v>
      </c>
      <c r="H179" s="70"/>
      <c r="I179" s="70"/>
      <c r="J179" s="70"/>
      <c r="K179" s="70" t="s">
        <v>126</v>
      </c>
      <c r="L179" s="70"/>
      <c r="M179" s="70"/>
      <c r="N179" s="70"/>
      <c r="O179" s="70" t="s">
        <v>205</v>
      </c>
      <c r="P179" s="70"/>
      <c r="Q179" s="70" t="s">
        <v>122</v>
      </c>
    </row>
    <row r="180" ht="14.25" customHeight="1">
      <c r="C180" s="79">
        <v>44006.621296296296</v>
      </c>
      <c r="D180" s="70" t="s">
        <v>342</v>
      </c>
      <c r="E180" s="70" t="s">
        <v>483</v>
      </c>
      <c r="F180" s="79">
        <v>43999.666666666664</v>
      </c>
      <c r="G180" s="70" t="s">
        <v>92</v>
      </c>
      <c r="H180" s="82" t="s">
        <v>92</v>
      </c>
      <c r="I180" s="80" t="s">
        <v>123</v>
      </c>
      <c r="J180" s="70"/>
      <c r="K180" s="70" t="s">
        <v>93</v>
      </c>
      <c r="L180" s="82" t="s">
        <v>93</v>
      </c>
      <c r="M180" s="80" t="s">
        <v>124</v>
      </c>
      <c r="N180" s="70"/>
      <c r="O180" s="70" t="s">
        <v>208</v>
      </c>
      <c r="P180" s="70"/>
      <c r="Q180" s="70" t="s">
        <v>122</v>
      </c>
    </row>
    <row r="181" ht="14.25" customHeight="1">
      <c r="C181" s="79">
        <v>44063.875763888886</v>
      </c>
      <c r="D181" s="70" t="s">
        <v>372</v>
      </c>
      <c r="E181" s="70" t="s">
        <v>372</v>
      </c>
      <c r="F181" s="79">
        <v>44063.629166666666</v>
      </c>
      <c r="G181" s="70" t="s">
        <v>84</v>
      </c>
      <c r="H181" s="80" t="s">
        <v>100</v>
      </c>
      <c r="I181" s="70"/>
      <c r="J181" s="70"/>
      <c r="K181" s="70" t="s">
        <v>95</v>
      </c>
      <c r="L181" s="70"/>
      <c r="M181" s="70"/>
      <c r="N181" s="70"/>
      <c r="O181" s="70" t="s">
        <v>61</v>
      </c>
      <c r="P181" s="70"/>
      <c r="Q181" s="70" t="s">
        <v>61</v>
      </c>
    </row>
    <row r="182" ht="14.25" customHeight="1">
      <c r="C182" s="79">
        <v>44071.756423611114</v>
      </c>
      <c r="D182" s="70" t="s">
        <v>372</v>
      </c>
      <c r="E182" s="70" t="s">
        <v>497</v>
      </c>
      <c r="F182" s="79">
        <v>44071.52013888889</v>
      </c>
      <c r="G182" s="70" t="s">
        <v>336</v>
      </c>
      <c r="H182" s="80" t="s">
        <v>336</v>
      </c>
      <c r="I182" s="70"/>
      <c r="J182" s="70"/>
      <c r="K182" s="70" t="s">
        <v>337</v>
      </c>
      <c r="L182" s="80" t="s">
        <v>337</v>
      </c>
      <c r="M182" s="70"/>
      <c r="N182" s="70"/>
      <c r="O182" s="70" t="s">
        <v>110</v>
      </c>
      <c r="P182" s="80" t="s">
        <v>61</v>
      </c>
      <c r="Q182" s="70" t="s">
        <v>119</v>
      </c>
      <c r="R182" s="80" t="s">
        <v>61</v>
      </c>
    </row>
    <row r="183" ht="14.25" customHeight="1">
      <c r="C183" s="79">
        <v>44076.844409722224</v>
      </c>
      <c r="D183" s="70" t="s">
        <v>372</v>
      </c>
      <c r="E183" s="70" t="s">
        <v>372</v>
      </c>
      <c r="F183" s="79">
        <v>44075.294444444444</v>
      </c>
      <c r="G183" s="70" t="s">
        <v>86</v>
      </c>
      <c r="H183" s="70"/>
      <c r="I183" s="70"/>
      <c r="J183" s="70"/>
      <c r="K183" s="70" t="s">
        <v>87</v>
      </c>
      <c r="L183" s="70"/>
      <c r="M183" s="70"/>
      <c r="N183" s="70"/>
      <c r="O183" s="70" t="s">
        <v>61</v>
      </c>
      <c r="P183" s="70"/>
      <c r="Q183" s="70" t="s">
        <v>61</v>
      </c>
    </row>
    <row r="184" ht="14.25" customHeight="1">
      <c r="C184" s="81">
        <v>44076.90528935185</v>
      </c>
      <c r="D184" s="69" t="s">
        <v>372</v>
      </c>
      <c r="E184" s="69" t="s">
        <v>380</v>
      </c>
      <c r="F184" s="81">
        <v>44075.625</v>
      </c>
      <c r="G184" s="69" t="s">
        <v>86</v>
      </c>
      <c r="H184" s="69"/>
      <c r="I184" s="69"/>
      <c r="J184" s="69"/>
      <c r="K184" s="69" t="s">
        <v>87</v>
      </c>
      <c r="L184" s="69"/>
      <c r="M184" s="69"/>
      <c r="N184" s="69"/>
      <c r="O184" s="69" t="s">
        <v>119</v>
      </c>
      <c r="P184" s="69"/>
      <c r="Q184" s="69" t="s">
        <v>119</v>
      </c>
    </row>
    <row r="185" ht="14.25" customHeight="1">
      <c r="C185" s="81">
        <v>44085.686527777776</v>
      </c>
      <c r="D185" s="69" t="s">
        <v>372</v>
      </c>
      <c r="E185" s="69" t="s">
        <v>372</v>
      </c>
      <c r="F185" s="81">
        <v>44077.0</v>
      </c>
      <c r="G185" s="69" t="s">
        <v>123</v>
      </c>
      <c r="H185" s="69"/>
      <c r="I185" s="69"/>
      <c r="J185" s="69"/>
      <c r="K185" s="69" t="s">
        <v>144</v>
      </c>
      <c r="L185" s="69"/>
      <c r="M185" s="69"/>
      <c r="N185" s="69"/>
      <c r="O185" s="69" t="s">
        <v>119</v>
      </c>
      <c r="P185" s="69"/>
      <c r="Q185" s="69" t="s">
        <v>119</v>
      </c>
    </row>
    <row r="186" ht="14.25" customHeight="1">
      <c r="C186" s="81">
        <v>44103.73945601852</v>
      </c>
      <c r="D186" s="69" t="s">
        <v>372</v>
      </c>
      <c r="E186" s="69" t="s">
        <v>373</v>
      </c>
      <c r="F186" s="81">
        <v>44098.0</v>
      </c>
      <c r="G186" s="69" t="s">
        <v>84</v>
      </c>
      <c r="H186" s="69"/>
      <c r="I186" s="69"/>
      <c r="J186" s="69"/>
      <c r="K186" s="69" t="s">
        <v>85</v>
      </c>
      <c r="L186" s="69"/>
      <c r="M186" s="69"/>
      <c r="N186" s="69"/>
      <c r="O186" s="69" t="s">
        <v>134</v>
      </c>
      <c r="P186" s="69"/>
      <c r="Q186" s="69" t="s">
        <v>119</v>
      </c>
    </row>
    <row r="187" ht="14.25" customHeight="1">
      <c r="C187" s="79">
        <v>44113.602789351855</v>
      </c>
      <c r="D187" s="70" t="s">
        <v>372</v>
      </c>
      <c r="E187" s="70" t="s">
        <v>381</v>
      </c>
      <c r="F187" s="79">
        <v>44088.364583333336</v>
      </c>
      <c r="G187" s="70" t="s">
        <v>86</v>
      </c>
      <c r="H187" s="80" t="s">
        <v>123</v>
      </c>
      <c r="I187" s="70"/>
      <c r="J187" s="70"/>
      <c r="K187" s="70" t="s">
        <v>87</v>
      </c>
      <c r="L187" s="80" t="s">
        <v>144</v>
      </c>
      <c r="M187" s="70"/>
      <c r="N187" s="70"/>
      <c r="O187" s="70" t="s">
        <v>61</v>
      </c>
      <c r="P187" s="70"/>
      <c r="Q187" s="70" t="s">
        <v>61</v>
      </c>
    </row>
    <row r="188" ht="14.25" customHeight="1">
      <c r="C188" s="81">
        <v>44119.677395833336</v>
      </c>
      <c r="D188" s="69" t="s">
        <v>372</v>
      </c>
      <c r="E188" s="69" t="s">
        <v>373</v>
      </c>
      <c r="F188" s="81">
        <v>44106.645833333336</v>
      </c>
      <c r="G188" s="69" t="s">
        <v>92</v>
      </c>
      <c r="H188" s="69"/>
      <c r="I188" s="69"/>
      <c r="J188" s="69"/>
      <c r="K188" s="69" t="s">
        <v>93</v>
      </c>
      <c r="L188" s="69"/>
      <c r="M188" s="69"/>
      <c r="N188" s="69"/>
      <c r="O188" s="69" t="s">
        <v>205</v>
      </c>
      <c r="P188" s="69"/>
      <c r="Q188" s="69" t="s">
        <v>122</v>
      </c>
    </row>
    <row r="189" ht="14.25" customHeight="1">
      <c r="C189" s="79">
        <v>44120.68824074074</v>
      </c>
      <c r="D189" s="70" t="s">
        <v>372</v>
      </c>
      <c r="E189" s="70" t="s">
        <v>381</v>
      </c>
      <c r="F189" s="79">
        <v>44119.895833333336</v>
      </c>
      <c r="G189" s="70" t="s">
        <v>84</v>
      </c>
      <c r="H189" s="70"/>
      <c r="I189" s="70"/>
      <c r="J189" s="70"/>
      <c r="K189" s="70" t="s">
        <v>95</v>
      </c>
      <c r="L189" s="70"/>
      <c r="M189" s="70"/>
      <c r="N189" s="70"/>
      <c r="O189" s="70" t="s">
        <v>61</v>
      </c>
      <c r="P189" s="70"/>
      <c r="Q189" s="70" t="s">
        <v>61</v>
      </c>
    </row>
    <row r="190" ht="14.25" customHeight="1">
      <c r="C190" s="33"/>
      <c r="D190" s="33"/>
      <c r="E190" s="33"/>
      <c r="F190" s="33"/>
      <c r="G190" s="82" t="s">
        <v>84</v>
      </c>
      <c r="H190" s="82"/>
      <c r="I190" s="82"/>
      <c r="J190" s="82"/>
      <c r="K190" s="82" t="s">
        <v>85</v>
      </c>
      <c r="L190" s="82"/>
      <c r="M190" s="82"/>
      <c r="N190" s="82"/>
      <c r="O190" s="33"/>
      <c r="P190" s="82"/>
      <c r="Q190" s="33"/>
    </row>
    <row r="191" ht="14.25" customHeight="1">
      <c r="C191" s="36"/>
      <c r="D191" s="36"/>
      <c r="E191" s="36"/>
      <c r="F191" s="36"/>
      <c r="G191" s="80" t="s">
        <v>86</v>
      </c>
      <c r="H191" s="80"/>
      <c r="I191" s="80"/>
      <c r="J191" s="80"/>
      <c r="K191" s="80" t="s">
        <v>87</v>
      </c>
      <c r="L191" s="80"/>
      <c r="M191" s="80"/>
      <c r="N191" s="80"/>
      <c r="O191" s="36"/>
      <c r="P191" s="80"/>
      <c r="Q191" s="36"/>
    </row>
    <row r="192" ht="14.25" customHeight="1">
      <c r="C192" s="81">
        <v>44133.804293981484</v>
      </c>
      <c r="D192" s="69" t="s">
        <v>331</v>
      </c>
      <c r="E192" s="69" t="s">
        <v>332</v>
      </c>
      <c r="F192" s="81">
        <v>43969.0</v>
      </c>
      <c r="G192" s="69" t="s">
        <v>84</v>
      </c>
      <c r="H192" s="69"/>
      <c r="I192" s="69"/>
      <c r="J192" s="69"/>
      <c r="K192" s="69" t="s">
        <v>95</v>
      </c>
      <c r="L192" s="69"/>
      <c r="M192" s="69"/>
      <c r="N192" s="69"/>
      <c r="O192" s="69" t="s">
        <v>61</v>
      </c>
      <c r="P192" s="69"/>
      <c r="Q192" s="69" t="s">
        <v>61</v>
      </c>
    </row>
    <row r="193" ht="14.25" customHeight="1">
      <c r="C193" s="83">
        <v>44135.0</v>
      </c>
      <c r="D193" s="69" t="s">
        <v>372</v>
      </c>
      <c r="E193" s="69" t="s">
        <v>372</v>
      </c>
      <c r="F193" s="83">
        <v>44116.0</v>
      </c>
      <c r="G193" s="80" t="s">
        <v>129</v>
      </c>
      <c r="H193" s="80"/>
      <c r="I193" s="80"/>
      <c r="J193" s="80"/>
      <c r="K193" s="80" t="s">
        <v>189</v>
      </c>
      <c r="L193" s="80"/>
      <c r="M193" s="80"/>
      <c r="N193" s="80"/>
      <c r="O193" s="80" t="s">
        <v>61</v>
      </c>
      <c r="P193" s="80"/>
      <c r="Q193" s="80" t="s">
        <v>61</v>
      </c>
    </row>
    <row r="194" ht="14.25" customHeight="1">
      <c r="C194" s="81">
        <v>44140.86332175926</v>
      </c>
      <c r="D194" s="69" t="s">
        <v>372</v>
      </c>
      <c r="E194" s="69" t="s">
        <v>372</v>
      </c>
      <c r="F194" s="81">
        <v>44139.541666666664</v>
      </c>
      <c r="G194" s="69" t="s">
        <v>84</v>
      </c>
      <c r="H194" s="69"/>
      <c r="I194" s="69"/>
      <c r="J194" s="69"/>
      <c r="K194" s="69" t="s">
        <v>95</v>
      </c>
      <c r="L194" s="69"/>
      <c r="M194" s="69"/>
      <c r="N194" s="69"/>
      <c r="O194" s="69" t="s">
        <v>61</v>
      </c>
      <c r="P194" s="69"/>
      <c r="Q194" s="69" t="s">
        <v>61</v>
      </c>
    </row>
    <row r="195" ht="14.25" customHeight="1">
      <c r="C195" s="79">
        <v>44151.85822916667</v>
      </c>
      <c r="D195" s="70" t="s">
        <v>372</v>
      </c>
      <c r="E195" s="70" t="s">
        <v>498</v>
      </c>
      <c r="F195" s="79">
        <v>43955.5</v>
      </c>
      <c r="G195" s="70" t="s">
        <v>92</v>
      </c>
      <c r="H195" s="70"/>
      <c r="I195" s="70"/>
      <c r="J195" s="70"/>
      <c r="K195" s="70" t="s">
        <v>93</v>
      </c>
      <c r="L195" s="70"/>
      <c r="M195" s="70"/>
      <c r="N195" s="70"/>
      <c r="O195" s="70" t="s">
        <v>199</v>
      </c>
      <c r="P195" s="70"/>
      <c r="Q195" s="70" t="s">
        <v>122</v>
      </c>
    </row>
    <row r="196" ht="14.25" customHeight="1">
      <c r="C196" s="33"/>
      <c r="D196" s="33"/>
      <c r="E196" s="33"/>
      <c r="F196" s="33"/>
      <c r="G196" s="82" t="s">
        <v>86</v>
      </c>
      <c r="H196" s="82"/>
      <c r="I196" s="82"/>
      <c r="J196" s="82"/>
      <c r="K196" s="82" t="s">
        <v>87</v>
      </c>
      <c r="L196" s="82"/>
      <c r="M196" s="82"/>
      <c r="N196" s="82"/>
      <c r="O196" s="33"/>
      <c r="P196" s="82"/>
      <c r="Q196" s="33"/>
    </row>
    <row r="197" ht="14.25" customHeight="1">
      <c r="C197" s="36"/>
      <c r="D197" s="36"/>
      <c r="E197" s="36"/>
      <c r="F197" s="36"/>
      <c r="G197" s="80" t="s">
        <v>86</v>
      </c>
      <c r="H197" s="80"/>
      <c r="I197" s="80"/>
      <c r="J197" s="80"/>
      <c r="K197" s="80" t="s">
        <v>183</v>
      </c>
      <c r="L197" s="80"/>
      <c r="M197" s="80"/>
      <c r="N197" s="80"/>
      <c r="O197" s="36"/>
      <c r="P197" s="80"/>
      <c r="Q197" s="36"/>
    </row>
    <row r="198" ht="14.25" customHeight="1">
      <c r="C198" s="79">
        <v>44155.672951388886</v>
      </c>
      <c r="D198" s="70" t="s">
        <v>372</v>
      </c>
      <c r="E198" s="70" t="s">
        <v>372</v>
      </c>
      <c r="F198" s="79">
        <v>44154.0</v>
      </c>
      <c r="G198" s="70" t="s">
        <v>88</v>
      </c>
      <c r="H198" s="70"/>
      <c r="I198" s="70"/>
      <c r="J198" s="70"/>
      <c r="K198" s="70" t="s">
        <v>120</v>
      </c>
      <c r="L198" s="70"/>
      <c r="M198" s="70"/>
      <c r="N198" s="70"/>
      <c r="O198" s="70" t="s">
        <v>205</v>
      </c>
      <c r="P198" s="70"/>
      <c r="Q198" s="70" t="s">
        <v>122</v>
      </c>
    </row>
    <row r="199" ht="14.25" customHeight="1">
      <c r="C199" s="36"/>
      <c r="D199" s="36"/>
      <c r="E199" s="36"/>
      <c r="F199" s="36"/>
      <c r="G199" s="80" t="s">
        <v>102</v>
      </c>
      <c r="H199" s="80"/>
      <c r="I199" s="80"/>
      <c r="J199" s="80"/>
      <c r="K199" s="80" t="s">
        <v>126</v>
      </c>
      <c r="L199" s="80"/>
      <c r="M199" s="80"/>
      <c r="N199" s="80"/>
      <c r="O199" s="36"/>
      <c r="P199" s="80"/>
      <c r="Q199" s="36"/>
    </row>
    <row r="200" ht="14.25" customHeight="1">
      <c r="C200" s="81">
        <v>44162.60616898148</v>
      </c>
      <c r="D200" s="69" t="s">
        <v>372</v>
      </c>
      <c r="E200" s="69" t="s">
        <v>382</v>
      </c>
      <c r="F200" s="81">
        <v>44136.0</v>
      </c>
      <c r="G200" s="69" t="s">
        <v>84</v>
      </c>
      <c r="H200" s="69"/>
      <c r="I200" s="69"/>
      <c r="J200" s="69"/>
      <c r="K200" s="69" t="s">
        <v>95</v>
      </c>
      <c r="L200" s="69"/>
      <c r="M200" s="69"/>
      <c r="N200" s="69"/>
      <c r="O200" s="69" t="s">
        <v>204</v>
      </c>
      <c r="P200" s="69"/>
      <c r="Q200" s="69" t="s">
        <v>122</v>
      </c>
    </row>
    <row r="201" ht="14.25" customHeight="1">
      <c r="C201" s="79">
        <v>44162.621724537035</v>
      </c>
      <c r="D201" s="70" t="s">
        <v>372</v>
      </c>
      <c r="E201" s="70" t="s">
        <v>372</v>
      </c>
      <c r="F201" s="79">
        <v>44160.458333333336</v>
      </c>
      <c r="G201" s="70" t="s">
        <v>86</v>
      </c>
      <c r="H201" s="70"/>
      <c r="I201" s="70"/>
      <c r="J201" s="70"/>
      <c r="K201" s="70" t="s">
        <v>87</v>
      </c>
      <c r="L201" s="70"/>
      <c r="M201" s="70"/>
      <c r="N201" s="70"/>
      <c r="O201" s="70" t="s">
        <v>199</v>
      </c>
      <c r="P201" s="70"/>
      <c r="Q201" s="70" t="s">
        <v>122</v>
      </c>
    </row>
    <row r="202" ht="14.25" customHeight="1">
      <c r="C202" s="36"/>
      <c r="D202" s="36"/>
      <c r="E202" s="36"/>
      <c r="F202" s="36"/>
      <c r="G202" s="80" t="s">
        <v>105</v>
      </c>
      <c r="H202" s="80"/>
      <c r="I202" s="80"/>
      <c r="J202" s="80"/>
      <c r="K202" s="80" t="s">
        <v>107</v>
      </c>
      <c r="L202" s="80"/>
      <c r="M202" s="80"/>
      <c r="N202" s="80"/>
      <c r="O202" s="36"/>
      <c r="P202" s="80"/>
      <c r="Q202" s="36"/>
    </row>
    <row r="203" ht="14.25" customHeight="1">
      <c r="C203" s="79">
        <v>44165.707349537035</v>
      </c>
      <c r="D203" s="70" t="s">
        <v>372</v>
      </c>
      <c r="E203" s="70" t="s">
        <v>372</v>
      </c>
      <c r="F203" s="79">
        <v>44165.0</v>
      </c>
      <c r="G203" s="70" t="s">
        <v>102</v>
      </c>
      <c r="H203" s="70"/>
      <c r="I203" s="70"/>
      <c r="J203" s="70"/>
      <c r="K203" s="70" t="s">
        <v>126</v>
      </c>
      <c r="L203" s="70"/>
      <c r="M203" s="70"/>
      <c r="N203" s="70"/>
      <c r="O203" s="70" t="s">
        <v>199</v>
      </c>
      <c r="P203" s="70"/>
      <c r="Q203" s="70" t="s">
        <v>122</v>
      </c>
    </row>
    <row r="204" ht="14.25" customHeight="1">
      <c r="C204" s="36"/>
      <c r="D204" s="36"/>
      <c r="E204" s="36"/>
      <c r="F204" s="36"/>
      <c r="G204" s="80" t="s">
        <v>499</v>
      </c>
      <c r="H204" s="80"/>
      <c r="I204" s="80"/>
      <c r="J204" s="80"/>
      <c r="K204" s="80" t="s">
        <v>500</v>
      </c>
      <c r="L204" s="80"/>
      <c r="M204" s="80"/>
      <c r="N204" s="80"/>
      <c r="O204" s="36"/>
      <c r="P204" s="80"/>
      <c r="Q204" s="36"/>
    </row>
    <row r="205" ht="14.25" customHeight="1">
      <c r="C205" s="79">
        <v>44180.80349537037</v>
      </c>
      <c r="D205" s="70" t="s">
        <v>372</v>
      </c>
      <c r="E205" s="70" t="s">
        <v>382</v>
      </c>
      <c r="F205" s="79">
        <v>44180.000868055555</v>
      </c>
      <c r="G205" s="70" t="s">
        <v>86</v>
      </c>
      <c r="H205" s="70"/>
      <c r="I205" s="70"/>
      <c r="J205" s="70"/>
      <c r="K205" s="70" t="s">
        <v>87</v>
      </c>
      <c r="L205" s="70"/>
      <c r="M205" s="70"/>
      <c r="N205" s="70"/>
      <c r="O205" s="70" t="s">
        <v>61</v>
      </c>
      <c r="P205" s="70"/>
      <c r="Q205" s="70" t="s">
        <v>61</v>
      </c>
    </row>
    <row r="206" ht="14.25" customHeight="1">
      <c r="C206" s="36"/>
      <c r="D206" s="36"/>
      <c r="E206" s="36"/>
      <c r="F206" s="36"/>
      <c r="G206" s="80" t="s">
        <v>84</v>
      </c>
      <c r="H206" s="80"/>
      <c r="I206" s="80"/>
      <c r="J206" s="80"/>
      <c r="K206" s="80" t="s">
        <v>95</v>
      </c>
      <c r="L206" s="80"/>
      <c r="M206" s="80"/>
      <c r="N206" s="80"/>
      <c r="O206" s="36"/>
      <c r="P206" s="80"/>
      <c r="Q206" s="36"/>
    </row>
    <row r="207" ht="14.25" customHeight="1">
      <c r="C207" s="81">
        <v>44188.69162037037</v>
      </c>
      <c r="D207" s="69" t="s">
        <v>372</v>
      </c>
      <c r="E207" s="69" t="s">
        <v>372</v>
      </c>
      <c r="F207" s="81">
        <v>44188.0</v>
      </c>
      <c r="G207" s="69" t="s">
        <v>115</v>
      </c>
      <c r="H207" s="69"/>
      <c r="I207" s="69"/>
      <c r="J207" s="69"/>
      <c r="K207" s="69" t="s">
        <v>116</v>
      </c>
      <c r="L207" s="69"/>
      <c r="M207" s="69"/>
      <c r="N207" s="69"/>
      <c r="O207" s="69" t="s">
        <v>199</v>
      </c>
      <c r="P207" s="69"/>
      <c r="Q207" s="69" t="s">
        <v>122</v>
      </c>
    </row>
    <row r="208" ht="14.25" customHeight="1">
      <c r="C208" s="81">
        <v>43880.655706018515</v>
      </c>
      <c r="D208" s="69" t="s">
        <v>367</v>
      </c>
      <c r="E208" s="69" t="s">
        <v>367</v>
      </c>
      <c r="F208" s="81">
        <v>43875.416666666664</v>
      </c>
      <c r="G208" s="69" t="s">
        <v>181</v>
      </c>
      <c r="H208" s="69"/>
      <c r="I208" s="69"/>
      <c r="J208" s="69"/>
      <c r="K208" s="69" t="s">
        <v>182</v>
      </c>
      <c r="L208" s="69"/>
      <c r="M208" s="69"/>
      <c r="N208" s="69"/>
      <c r="O208" s="69" t="s">
        <v>61</v>
      </c>
      <c r="P208" s="69"/>
      <c r="Q208" s="69" t="s">
        <v>61</v>
      </c>
    </row>
    <row r="209" ht="14.25" customHeight="1">
      <c r="C209" s="81">
        <v>43892.89363425926</v>
      </c>
      <c r="D209" s="69" t="s">
        <v>367</v>
      </c>
      <c r="E209" s="69" t="s">
        <v>367</v>
      </c>
      <c r="F209" s="81">
        <v>43882.4375</v>
      </c>
      <c r="G209" s="69" t="s">
        <v>193</v>
      </c>
      <c r="H209" s="69"/>
      <c r="I209" s="69"/>
      <c r="J209" s="69"/>
      <c r="K209" s="69" t="s">
        <v>501</v>
      </c>
      <c r="L209" s="69"/>
      <c r="M209" s="69"/>
      <c r="N209" s="69"/>
      <c r="O209" s="69" t="s">
        <v>61</v>
      </c>
      <c r="P209" s="69"/>
      <c r="Q209" s="69" t="s">
        <v>61</v>
      </c>
    </row>
    <row r="210" ht="14.25" customHeight="1">
      <c r="C210" s="81">
        <v>43896.70564814815</v>
      </c>
      <c r="D210" s="69" t="s">
        <v>367</v>
      </c>
      <c r="E210" s="69" t="s">
        <v>367</v>
      </c>
      <c r="F210" s="81">
        <v>43882.4375</v>
      </c>
      <c r="G210" s="69" t="s">
        <v>193</v>
      </c>
      <c r="H210" s="69"/>
      <c r="I210" s="69"/>
      <c r="J210" s="69"/>
      <c r="K210" s="69" t="s">
        <v>501</v>
      </c>
      <c r="L210" s="69"/>
      <c r="M210" s="69"/>
      <c r="N210" s="69"/>
      <c r="O210" s="69" t="s">
        <v>61</v>
      </c>
      <c r="P210" s="69"/>
      <c r="Q210" s="69" t="s">
        <v>61</v>
      </c>
    </row>
    <row r="211" ht="14.25" customHeight="1">
      <c r="C211" s="81">
        <v>43935.82803240741</v>
      </c>
      <c r="D211" s="69" t="s">
        <v>367</v>
      </c>
      <c r="E211" s="69" t="s">
        <v>384</v>
      </c>
      <c r="F211" s="81">
        <v>43931.604166666664</v>
      </c>
      <c r="G211" s="69" t="s">
        <v>92</v>
      </c>
      <c r="H211" s="69"/>
      <c r="I211" s="69"/>
      <c r="J211" s="69"/>
      <c r="K211" s="69" t="s">
        <v>113</v>
      </c>
      <c r="L211" s="69"/>
      <c r="M211" s="69"/>
      <c r="N211" s="69"/>
      <c r="O211" s="69" t="s">
        <v>61</v>
      </c>
      <c r="P211" s="69"/>
      <c r="Q211" s="69" t="s">
        <v>61</v>
      </c>
    </row>
    <row r="212" ht="14.25" customHeight="1">
      <c r="C212" s="81">
        <v>43963.88439814815</v>
      </c>
      <c r="D212" s="69" t="s">
        <v>367</v>
      </c>
      <c r="E212" s="69" t="s">
        <v>384</v>
      </c>
      <c r="F212" s="81">
        <v>43962.0</v>
      </c>
      <c r="G212" s="69" t="s">
        <v>90</v>
      </c>
      <c r="H212" s="69"/>
      <c r="I212" s="69"/>
      <c r="J212" s="69"/>
      <c r="K212" s="69" t="s">
        <v>96</v>
      </c>
      <c r="L212" s="69"/>
      <c r="M212" s="69"/>
      <c r="N212" s="69"/>
      <c r="O212" s="69" t="s">
        <v>61</v>
      </c>
      <c r="P212" s="69"/>
      <c r="Q212" s="69" t="s">
        <v>61</v>
      </c>
    </row>
    <row r="213" ht="14.25" customHeight="1">
      <c r="C213" s="81">
        <v>44015.71780092592</v>
      </c>
      <c r="D213" s="69" t="s">
        <v>367</v>
      </c>
      <c r="E213" s="69" t="s">
        <v>385</v>
      </c>
      <c r="F213" s="81">
        <v>44013.416666666664</v>
      </c>
      <c r="G213" s="69" t="s">
        <v>84</v>
      </c>
      <c r="H213" s="69"/>
      <c r="I213" s="69"/>
      <c r="J213" s="69"/>
      <c r="K213" s="69" t="s">
        <v>95</v>
      </c>
      <c r="L213" s="69"/>
      <c r="M213" s="69"/>
      <c r="N213" s="69"/>
      <c r="O213" s="69" t="s">
        <v>61</v>
      </c>
      <c r="P213" s="69"/>
      <c r="Q213" s="69" t="s">
        <v>61</v>
      </c>
    </row>
    <row r="214" ht="14.25" customHeight="1">
      <c r="C214" s="79">
        <v>44078.655011574076</v>
      </c>
      <c r="D214" s="70" t="s">
        <v>367</v>
      </c>
      <c r="E214" s="70" t="s">
        <v>368</v>
      </c>
      <c r="F214" s="79">
        <v>44073.416666666664</v>
      </c>
      <c r="G214" s="70" t="s">
        <v>86</v>
      </c>
      <c r="H214" s="70"/>
      <c r="I214" s="70"/>
      <c r="J214" s="70"/>
      <c r="K214" s="70" t="s">
        <v>87</v>
      </c>
      <c r="L214" s="70"/>
      <c r="M214" s="70"/>
      <c r="N214" s="70"/>
      <c r="O214" s="70" t="s">
        <v>61</v>
      </c>
      <c r="P214" s="70"/>
      <c r="Q214" s="70" t="s">
        <v>61</v>
      </c>
    </row>
    <row r="215" ht="14.25" customHeight="1">
      <c r="C215" s="36"/>
      <c r="D215" s="36"/>
      <c r="E215" s="36"/>
      <c r="F215" s="36"/>
      <c r="G215" s="80" t="s">
        <v>105</v>
      </c>
      <c r="H215" s="80"/>
      <c r="I215" s="80"/>
      <c r="J215" s="80"/>
      <c r="K215" s="80" t="s">
        <v>107</v>
      </c>
      <c r="L215" s="80"/>
      <c r="M215" s="80"/>
      <c r="N215" s="80"/>
      <c r="O215" s="36"/>
      <c r="P215" s="80"/>
      <c r="Q215" s="36"/>
    </row>
    <row r="216" ht="14.25" customHeight="1">
      <c r="C216" s="81">
        <v>44081.682442129626</v>
      </c>
      <c r="D216" s="69" t="s">
        <v>367</v>
      </c>
      <c r="E216" s="69" t="s">
        <v>384</v>
      </c>
      <c r="F216" s="81">
        <v>44079.666666666664</v>
      </c>
      <c r="G216" s="69" t="s">
        <v>84</v>
      </c>
      <c r="H216" s="69"/>
      <c r="I216" s="69"/>
      <c r="J216" s="69"/>
      <c r="K216" s="69" t="s">
        <v>99</v>
      </c>
      <c r="L216" s="69"/>
      <c r="M216" s="69"/>
      <c r="N216" s="69"/>
      <c r="O216" s="69" t="s">
        <v>61</v>
      </c>
      <c r="P216" s="69"/>
      <c r="Q216" s="69" t="s">
        <v>61</v>
      </c>
    </row>
    <row r="217" ht="14.25" customHeight="1">
      <c r="C217" s="81">
        <v>44110.89430555556</v>
      </c>
      <c r="D217" s="69" t="s">
        <v>367</v>
      </c>
      <c r="E217" s="69" t="s">
        <v>384</v>
      </c>
      <c r="F217" s="81">
        <v>44109.458333333336</v>
      </c>
      <c r="G217" s="69" t="s">
        <v>111</v>
      </c>
      <c r="H217" s="69"/>
      <c r="I217" s="69"/>
      <c r="J217" s="69"/>
      <c r="K217" s="69" t="s">
        <v>282</v>
      </c>
      <c r="L217" s="69"/>
      <c r="M217" s="69"/>
      <c r="N217" s="69"/>
      <c r="O217" s="69" t="s">
        <v>61</v>
      </c>
      <c r="P217" s="69"/>
      <c r="Q217" s="69" t="s">
        <v>61</v>
      </c>
    </row>
    <row r="218" ht="14.25" customHeight="1">
      <c r="C218" s="81">
        <v>44130.87925925926</v>
      </c>
      <c r="D218" s="69" t="s">
        <v>367</v>
      </c>
      <c r="E218" s="69" t="s">
        <v>367</v>
      </c>
      <c r="F218" s="81">
        <v>44129.0</v>
      </c>
      <c r="G218" s="69" t="s">
        <v>241</v>
      </c>
      <c r="H218" s="69"/>
      <c r="I218" s="69"/>
      <c r="J218" s="69"/>
      <c r="K218" s="69" t="s">
        <v>502</v>
      </c>
      <c r="L218" s="69"/>
      <c r="M218" s="69"/>
      <c r="N218" s="69"/>
      <c r="O218" s="69" t="s">
        <v>61</v>
      </c>
      <c r="P218" s="69"/>
      <c r="Q218" s="69" t="s">
        <v>61</v>
      </c>
    </row>
    <row r="219" ht="14.25" customHeight="1">
      <c r="C219" s="81">
        <v>44168.8934375</v>
      </c>
      <c r="D219" s="69" t="s">
        <v>367</v>
      </c>
      <c r="E219" s="69" t="s">
        <v>503</v>
      </c>
      <c r="F219" s="81">
        <v>44167.0</v>
      </c>
      <c r="G219" s="69" t="s">
        <v>117</v>
      </c>
      <c r="H219" s="69"/>
      <c r="I219" s="69"/>
      <c r="J219" s="69"/>
      <c r="K219" s="69" t="s">
        <v>118</v>
      </c>
      <c r="L219" s="69"/>
      <c r="M219" s="69"/>
      <c r="N219" s="69"/>
      <c r="O219" s="69" t="s">
        <v>61</v>
      </c>
      <c r="P219" s="69"/>
      <c r="Q219" s="69" t="s">
        <v>61</v>
      </c>
    </row>
    <row r="220" ht="14.25" customHeight="1">
      <c r="C220" s="79">
        <v>44180.635358796295</v>
      </c>
      <c r="D220" s="70" t="s">
        <v>367</v>
      </c>
      <c r="E220" s="70" t="s">
        <v>504</v>
      </c>
      <c r="F220" s="79">
        <v>44173.125</v>
      </c>
      <c r="G220" s="70" t="s">
        <v>86</v>
      </c>
      <c r="H220" s="70"/>
      <c r="I220" s="70"/>
      <c r="J220" s="70"/>
      <c r="K220" s="70" t="s">
        <v>87</v>
      </c>
      <c r="L220" s="70"/>
      <c r="M220" s="70"/>
      <c r="N220" s="70"/>
      <c r="O220" s="70" t="s">
        <v>61</v>
      </c>
      <c r="P220" s="70"/>
      <c r="Q220" s="70" t="s">
        <v>61</v>
      </c>
    </row>
    <row r="221" ht="14.25" customHeight="1">
      <c r="C221" s="36"/>
      <c r="D221" s="36"/>
      <c r="E221" s="36"/>
      <c r="F221" s="36"/>
      <c r="G221" s="80" t="s">
        <v>84</v>
      </c>
      <c r="H221" s="80"/>
      <c r="I221" s="80"/>
      <c r="J221" s="80"/>
      <c r="K221" s="80"/>
      <c r="L221" s="80"/>
      <c r="M221" s="80"/>
      <c r="N221" s="80"/>
      <c r="O221" s="36"/>
      <c r="P221" s="80"/>
      <c r="Q221" s="36"/>
    </row>
    <row r="222" ht="14.25" customHeight="1">
      <c r="C222" s="79">
        <v>44180.85928240741</v>
      </c>
      <c r="D222" s="70" t="s">
        <v>367</v>
      </c>
      <c r="E222" s="70" t="s">
        <v>505</v>
      </c>
      <c r="F222" s="79">
        <v>44177.5625</v>
      </c>
      <c r="G222" s="70" t="s">
        <v>92</v>
      </c>
      <c r="H222" s="70"/>
      <c r="I222" s="70"/>
      <c r="J222" s="70"/>
      <c r="K222" s="70" t="s">
        <v>113</v>
      </c>
      <c r="L222" s="70"/>
      <c r="M222" s="70"/>
      <c r="N222" s="70"/>
      <c r="O222" s="70" t="s">
        <v>61</v>
      </c>
      <c r="P222" s="70"/>
      <c r="Q222" s="70" t="s">
        <v>61</v>
      </c>
    </row>
    <row r="223" ht="14.25" customHeight="1">
      <c r="C223" s="36"/>
      <c r="D223" s="36"/>
      <c r="E223" s="36"/>
      <c r="F223" s="36"/>
      <c r="G223" s="80" t="s">
        <v>90</v>
      </c>
      <c r="H223" s="80"/>
      <c r="I223" s="80"/>
      <c r="J223" s="80"/>
      <c r="K223" s="80"/>
      <c r="L223" s="80"/>
      <c r="M223" s="80"/>
      <c r="N223" s="80"/>
      <c r="O223" s="36"/>
      <c r="P223" s="80"/>
      <c r="Q223" s="36"/>
    </row>
    <row r="224" ht="14.25" customHeight="1">
      <c r="C224" s="79">
        <v>43833.66777777778</v>
      </c>
      <c r="D224" s="70" t="s">
        <v>321</v>
      </c>
      <c r="E224" s="70" t="s">
        <v>462</v>
      </c>
      <c r="F224" s="79">
        <v>43832.0</v>
      </c>
      <c r="G224" s="70" t="s">
        <v>92</v>
      </c>
      <c r="H224" s="70"/>
      <c r="I224" s="70"/>
      <c r="J224" s="70"/>
      <c r="K224" s="70" t="s">
        <v>93</v>
      </c>
      <c r="L224" s="70"/>
      <c r="M224" s="70"/>
      <c r="N224" s="70"/>
      <c r="O224" s="70" t="s">
        <v>119</v>
      </c>
      <c r="P224" s="70"/>
      <c r="Q224" s="70" t="s">
        <v>119</v>
      </c>
    </row>
    <row r="225" ht="14.25" customHeight="1">
      <c r="C225" s="33"/>
      <c r="D225" s="33"/>
      <c r="E225" s="33"/>
      <c r="F225" s="33"/>
      <c r="G225" s="82" t="s">
        <v>86</v>
      </c>
      <c r="H225" s="82"/>
      <c r="I225" s="82"/>
      <c r="J225" s="82"/>
      <c r="K225" s="82" t="s">
        <v>87</v>
      </c>
      <c r="L225" s="82"/>
      <c r="M225" s="82"/>
      <c r="N225" s="82"/>
      <c r="O225" s="33"/>
      <c r="P225" s="82"/>
      <c r="Q225" s="33"/>
    </row>
    <row r="226" ht="14.25" customHeight="1">
      <c r="C226" s="33"/>
      <c r="D226" s="33"/>
      <c r="E226" s="33"/>
      <c r="F226" s="33"/>
      <c r="G226" s="82" t="s">
        <v>123</v>
      </c>
      <c r="H226" s="82"/>
      <c r="I226" s="82"/>
      <c r="J226" s="82"/>
      <c r="K226" s="82" t="s">
        <v>144</v>
      </c>
      <c r="L226" s="82"/>
      <c r="M226" s="82"/>
      <c r="N226" s="82"/>
      <c r="O226" s="33"/>
      <c r="P226" s="82"/>
      <c r="Q226" s="33"/>
    </row>
    <row r="227" ht="14.25" customHeight="1">
      <c r="C227" s="36"/>
      <c r="D227" s="36"/>
      <c r="E227" s="36"/>
      <c r="F227" s="36"/>
      <c r="G227" s="80" t="s">
        <v>86</v>
      </c>
      <c r="H227" s="80"/>
      <c r="I227" s="80"/>
      <c r="J227" s="80"/>
      <c r="K227" s="80" t="s">
        <v>183</v>
      </c>
      <c r="L227" s="80"/>
      <c r="M227" s="80"/>
      <c r="N227" s="80"/>
      <c r="O227" s="36"/>
      <c r="P227" s="80"/>
      <c r="Q227" s="36"/>
    </row>
    <row r="228" ht="14.25" customHeight="1">
      <c r="C228" s="79">
        <v>43833.91092592593</v>
      </c>
      <c r="D228" s="70" t="s">
        <v>310</v>
      </c>
      <c r="E228" s="70" t="s">
        <v>310</v>
      </c>
      <c r="F228" s="79">
        <v>43833.0</v>
      </c>
      <c r="G228" s="70" t="s">
        <v>88</v>
      </c>
      <c r="H228" s="70"/>
      <c r="I228" s="70"/>
      <c r="J228" s="70"/>
      <c r="K228" s="70" t="s">
        <v>120</v>
      </c>
      <c r="L228" s="70"/>
      <c r="M228" s="70"/>
      <c r="N228" s="70"/>
      <c r="O228" s="70" t="s">
        <v>61</v>
      </c>
      <c r="P228" s="70"/>
      <c r="Q228" s="70" t="s">
        <v>61</v>
      </c>
    </row>
    <row r="229" ht="14.25" customHeight="1">
      <c r="C229" s="33"/>
      <c r="D229" s="33"/>
      <c r="E229" s="33"/>
      <c r="F229" s="33"/>
      <c r="G229" s="82" t="s">
        <v>86</v>
      </c>
      <c r="H229" s="82"/>
      <c r="I229" s="82"/>
      <c r="J229" s="82"/>
      <c r="K229" s="82" t="s">
        <v>87</v>
      </c>
      <c r="L229" s="82"/>
      <c r="M229" s="82"/>
      <c r="N229" s="82"/>
      <c r="O229" s="33"/>
      <c r="P229" s="82"/>
      <c r="Q229" s="33"/>
    </row>
    <row r="230" ht="14.25" customHeight="1">
      <c r="C230" s="36"/>
      <c r="D230" s="36"/>
      <c r="E230" s="36"/>
      <c r="F230" s="36"/>
      <c r="G230" s="82" t="s">
        <v>92</v>
      </c>
      <c r="H230" s="82"/>
      <c r="I230" s="82"/>
      <c r="J230" s="82"/>
      <c r="K230" s="82" t="s">
        <v>93</v>
      </c>
      <c r="L230" s="82"/>
      <c r="M230" s="82"/>
      <c r="N230" s="82"/>
      <c r="O230" s="36"/>
      <c r="P230" s="80"/>
      <c r="Q230" s="36"/>
    </row>
    <row r="231" ht="14.25" customHeight="1">
      <c r="C231" s="79">
        <v>43835.67047453704</v>
      </c>
      <c r="D231" s="70" t="s">
        <v>310</v>
      </c>
      <c r="E231" s="70" t="s">
        <v>310</v>
      </c>
      <c r="F231" s="79">
        <v>43820.385416666664</v>
      </c>
      <c r="G231" s="70" t="s">
        <v>92</v>
      </c>
      <c r="H231" s="70"/>
      <c r="I231" s="70"/>
      <c r="J231" s="70"/>
      <c r="K231" s="70" t="s">
        <v>93</v>
      </c>
      <c r="L231" s="70"/>
      <c r="M231" s="70"/>
      <c r="N231" s="70"/>
      <c r="O231" s="70" t="s">
        <v>119</v>
      </c>
      <c r="P231" s="70"/>
      <c r="Q231" s="70" t="s">
        <v>119</v>
      </c>
    </row>
    <row r="232" ht="14.25" customHeight="1">
      <c r="C232" s="36"/>
      <c r="D232" s="36"/>
      <c r="E232" s="36"/>
      <c r="F232" s="36"/>
      <c r="G232" s="80" t="s">
        <v>84</v>
      </c>
      <c r="H232" s="80"/>
      <c r="I232" s="80"/>
      <c r="J232" s="80"/>
      <c r="K232" s="80" t="s">
        <v>94</v>
      </c>
      <c r="L232" s="80"/>
      <c r="M232" s="80"/>
      <c r="N232" s="80"/>
      <c r="O232" s="36"/>
      <c r="P232" s="80"/>
      <c r="Q232" s="36"/>
    </row>
    <row r="233" ht="14.25" customHeight="1">
      <c r="C233" s="79">
        <v>43836.78696759259</v>
      </c>
      <c r="D233" s="70" t="s">
        <v>310</v>
      </c>
      <c r="E233" s="70" t="s">
        <v>310</v>
      </c>
      <c r="F233" s="79">
        <v>43831.958333333336</v>
      </c>
      <c r="G233" s="70" t="s">
        <v>92</v>
      </c>
      <c r="H233" s="70"/>
      <c r="I233" s="70"/>
      <c r="J233" s="70"/>
      <c r="K233" s="70" t="s">
        <v>93</v>
      </c>
      <c r="L233" s="70"/>
      <c r="M233" s="70"/>
      <c r="N233" s="70"/>
      <c r="O233" s="70" t="s">
        <v>61</v>
      </c>
      <c r="P233" s="70"/>
      <c r="Q233" s="70" t="s">
        <v>61</v>
      </c>
    </row>
    <row r="234" ht="14.25" customHeight="1">
      <c r="C234" s="33"/>
      <c r="D234" s="33"/>
      <c r="E234" s="33"/>
      <c r="F234" s="33"/>
      <c r="G234" s="82" t="s">
        <v>84</v>
      </c>
      <c r="H234" s="82"/>
      <c r="I234" s="82"/>
      <c r="J234" s="82"/>
      <c r="K234" s="82" t="s">
        <v>85</v>
      </c>
      <c r="L234" s="82"/>
      <c r="M234" s="82"/>
      <c r="N234" s="82"/>
      <c r="O234" s="33"/>
      <c r="P234" s="82"/>
      <c r="Q234" s="33"/>
    </row>
    <row r="235" ht="14.25" customHeight="1">
      <c r="C235" s="36"/>
      <c r="D235" s="36"/>
      <c r="E235" s="36"/>
      <c r="F235" s="36"/>
      <c r="G235" s="80" t="s">
        <v>221</v>
      </c>
      <c r="H235" s="80"/>
      <c r="I235" s="80"/>
      <c r="J235" s="80"/>
      <c r="K235" s="80" t="s">
        <v>222</v>
      </c>
      <c r="L235" s="80"/>
      <c r="M235" s="80"/>
      <c r="N235" s="80"/>
      <c r="O235" s="36"/>
      <c r="P235" s="80"/>
      <c r="Q235" s="36"/>
    </row>
    <row r="236" ht="14.25" customHeight="1">
      <c r="C236" s="79">
        <v>43837.75040509259</v>
      </c>
      <c r="D236" s="70" t="s">
        <v>310</v>
      </c>
      <c r="E236" s="70" t="s">
        <v>310</v>
      </c>
      <c r="F236" s="79">
        <v>43829.333333333336</v>
      </c>
      <c r="G236" s="70" t="s">
        <v>84</v>
      </c>
      <c r="H236" s="70"/>
      <c r="I236" s="70"/>
      <c r="J236" s="70"/>
      <c r="K236" s="70" t="s">
        <v>95</v>
      </c>
      <c r="L236" s="70"/>
      <c r="M236" s="70"/>
      <c r="N236" s="70"/>
      <c r="O236" s="70" t="s">
        <v>119</v>
      </c>
      <c r="P236" s="70"/>
      <c r="Q236" s="70" t="s">
        <v>119</v>
      </c>
    </row>
    <row r="237" ht="14.25" customHeight="1">
      <c r="C237" s="33"/>
      <c r="D237" s="33"/>
      <c r="E237" s="33"/>
      <c r="F237" s="33"/>
      <c r="G237" s="82" t="s">
        <v>86</v>
      </c>
      <c r="H237" s="82"/>
      <c r="I237" s="82"/>
      <c r="J237" s="82"/>
      <c r="K237" s="82" t="s">
        <v>87</v>
      </c>
      <c r="L237" s="82"/>
      <c r="M237" s="82"/>
      <c r="N237" s="82"/>
      <c r="O237" s="33"/>
      <c r="P237" s="82"/>
      <c r="Q237" s="33"/>
    </row>
    <row r="238" ht="14.25" customHeight="1">
      <c r="C238" s="36"/>
      <c r="D238" s="36"/>
      <c r="E238" s="36"/>
      <c r="F238" s="36"/>
      <c r="G238" s="80" t="s">
        <v>92</v>
      </c>
      <c r="H238" s="80"/>
      <c r="I238" s="80"/>
      <c r="J238" s="80"/>
      <c r="K238" s="80" t="s">
        <v>93</v>
      </c>
      <c r="L238" s="80"/>
      <c r="M238" s="80"/>
      <c r="N238" s="80"/>
      <c r="O238" s="36"/>
      <c r="P238" s="80"/>
      <c r="Q238" s="36"/>
    </row>
    <row r="239" ht="14.25" customHeight="1">
      <c r="C239" s="81">
        <v>43837.94694444445</v>
      </c>
      <c r="D239" s="69" t="s">
        <v>310</v>
      </c>
      <c r="E239" s="69" t="s">
        <v>393</v>
      </c>
      <c r="F239" s="81">
        <v>43834.75</v>
      </c>
      <c r="G239" s="69" t="s">
        <v>84</v>
      </c>
      <c r="H239" s="69"/>
      <c r="I239" s="69"/>
      <c r="J239" s="69"/>
      <c r="K239" s="69" t="s">
        <v>99</v>
      </c>
      <c r="L239" s="69"/>
      <c r="M239" s="69"/>
      <c r="N239" s="69"/>
      <c r="O239" s="69" t="s">
        <v>61</v>
      </c>
      <c r="P239" s="69"/>
      <c r="Q239" s="69" t="s">
        <v>61</v>
      </c>
    </row>
    <row r="240" ht="14.25" customHeight="1">
      <c r="C240" s="81">
        <v>43839.90591435185</v>
      </c>
      <c r="D240" s="69" t="s">
        <v>310</v>
      </c>
      <c r="E240" s="69" t="s">
        <v>311</v>
      </c>
      <c r="F240" s="81">
        <v>42535.416666666664</v>
      </c>
      <c r="G240" s="69" t="s">
        <v>90</v>
      </c>
      <c r="H240" s="69"/>
      <c r="I240" s="69"/>
      <c r="J240" s="69"/>
      <c r="K240" s="69" t="s">
        <v>99</v>
      </c>
      <c r="L240" s="69"/>
      <c r="M240" s="69"/>
      <c r="N240" s="69"/>
      <c r="O240" s="69" t="s">
        <v>119</v>
      </c>
      <c r="P240" s="69"/>
      <c r="Q240" s="69" t="s">
        <v>119</v>
      </c>
    </row>
    <row r="241" ht="14.25" customHeight="1">
      <c r="C241" s="81">
        <v>43839.96398148148</v>
      </c>
      <c r="D241" s="69" t="s">
        <v>310</v>
      </c>
      <c r="E241" s="69" t="s">
        <v>310</v>
      </c>
      <c r="F241" s="81">
        <v>43838.166666666664</v>
      </c>
      <c r="G241" s="69" t="s">
        <v>84</v>
      </c>
      <c r="H241" s="69"/>
      <c r="I241" s="69"/>
      <c r="J241" s="69"/>
      <c r="K241" s="69" t="s">
        <v>99</v>
      </c>
      <c r="L241" s="69"/>
      <c r="M241" s="69"/>
      <c r="N241" s="69"/>
      <c r="O241" s="69" t="s">
        <v>119</v>
      </c>
      <c r="P241" s="69"/>
      <c r="Q241" s="69" t="s">
        <v>119</v>
      </c>
    </row>
    <row r="242" ht="14.25" customHeight="1">
      <c r="C242" s="79">
        <v>43840.682800925926</v>
      </c>
      <c r="D242" s="70" t="s">
        <v>288</v>
      </c>
      <c r="E242" s="70" t="s">
        <v>292</v>
      </c>
      <c r="F242" s="79">
        <v>43761.0</v>
      </c>
      <c r="G242" s="70" t="s">
        <v>90</v>
      </c>
      <c r="H242" s="70"/>
      <c r="I242" s="70"/>
      <c r="J242" s="70"/>
      <c r="K242" s="70" t="s">
        <v>99</v>
      </c>
      <c r="L242" s="70"/>
      <c r="M242" s="70"/>
      <c r="N242" s="70"/>
      <c r="O242" s="70" t="s">
        <v>119</v>
      </c>
      <c r="P242" s="70"/>
      <c r="Q242" s="70" t="s">
        <v>119</v>
      </c>
    </row>
    <row r="243" ht="14.25" customHeight="1">
      <c r="C243" s="33"/>
      <c r="D243" s="33"/>
      <c r="E243" s="33"/>
      <c r="F243" s="33"/>
      <c r="G243" s="82" t="s">
        <v>90</v>
      </c>
      <c r="H243" s="82"/>
      <c r="I243" s="82"/>
      <c r="J243" s="82"/>
      <c r="K243" s="82" t="s">
        <v>91</v>
      </c>
      <c r="L243" s="82"/>
      <c r="M243" s="82"/>
      <c r="N243" s="82"/>
      <c r="O243" s="33"/>
      <c r="P243" s="82"/>
      <c r="Q243" s="33"/>
    </row>
    <row r="244" ht="14.25" customHeight="1">
      <c r="C244" s="36"/>
      <c r="D244" s="36"/>
      <c r="E244" s="36"/>
      <c r="F244" s="36"/>
      <c r="G244" s="80" t="s">
        <v>92</v>
      </c>
      <c r="H244" s="80"/>
      <c r="I244" s="80"/>
      <c r="J244" s="80"/>
      <c r="K244" s="80" t="s">
        <v>93</v>
      </c>
      <c r="L244" s="80"/>
      <c r="M244" s="80"/>
      <c r="N244" s="80"/>
      <c r="O244" s="36"/>
      <c r="P244" s="80"/>
      <c r="Q244" s="36"/>
    </row>
    <row r="245" ht="14.25" customHeight="1">
      <c r="C245" s="81">
        <v>43840.708703703705</v>
      </c>
      <c r="D245" s="69" t="s">
        <v>310</v>
      </c>
      <c r="E245" s="69" t="s">
        <v>393</v>
      </c>
      <c r="F245" s="81">
        <v>43739.25</v>
      </c>
      <c r="G245" s="69" t="s">
        <v>123</v>
      </c>
      <c r="H245" s="69"/>
      <c r="I245" s="69"/>
      <c r="J245" s="69"/>
      <c r="K245" s="69" t="s">
        <v>99</v>
      </c>
      <c r="L245" s="69"/>
      <c r="M245" s="69"/>
      <c r="N245" s="69"/>
      <c r="O245" s="69" t="s">
        <v>119</v>
      </c>
      <c r="P245" s="69"/>
      <c r="Q245" s="69" t="s">
        <v>119</v>
      </c>
    </row>
    <row r="246" ht="14.25" customHeight="1">
      <c r="C246" s="79">
        <v>43840.91135416667</v>
      </c>
      <c r="D246" s="70" t="s">
        <v>310</v>
      </c>
      <c r="E246" s="70" t="s">
        <v>311</v>
      </c>
      <c r="F246" s="79">
        <v>43837.0</v>
      </c>
      <c r="G246" s="70" t="s">
        <v>92</v>
      </c>
      <c r="H246" s="70"/>
      <c r="I246" s="70"/>
      <c r="J246" s="70"/>
      <c r="K246" s="70" t="s">
        <v>113</v>
      </c>
      <c r="L246" s="70"/>
      <c r="M246" s="70"/>
      <c r="N246" s="70"/>
      <c r="O246" s="70" t="s">
        <v>119</v>
      </c>
      <c r="P246" s="70"/>
      <c r="Q246" s="70" t="s">
        <v>119</v>
      </c>
    </row>
    <row r="247" ht="14.25" customHeight="1">
      <c r="C247" s="36"/>
      <c r="D247" s="36"/>
      <c r="E247" s="36"/>
      <c r="F247" s="36"/>
      <c r="G247" s="80" t="s">
        <v>92</v>
      </c>
      <c r="H247" s="80"/>
      <c r="I247" s="80"/>
      <c r="J247" s="80"/>
      <c r="K247" s="80" t="s">
        <v>104</v>
      </c>
      <c r="L247" s="80"/>
      <c r="M247" s="80"/>
      <c r="N247" s="80"/>
      <c r="O247" s="36"/>
      <c r="P247" s="80"/>
      <c r="Q247" s="36"/>
    </row>
    <row r="248" ht="14.25" customHeight="1">
      <c r="C248" s="81">
        <v>43846.77454861111</v>
      </c>
      <c r="D248" s="69" t="s">
        <v>310</v>
      </c>
      <c r="E248" s="69" t="s">
        <v>394</v>
      </c>
      <c r="F248" s="81">
        <v>43845.0</v>
      </c>
      <c r="G248" s="69" t="s">
        <v>92</v>
      </c>
      <c r="H248" s="69"/>
      <c r="I248" s="69"/>
      <c r="J248" s="69"/>
      <c r="K248" s="69" t="s">
        <v>93</v>
      </c>
      <c r="L248" s="69"/>
      <c r="M248" s="69"/>
      <c r="N248" s="69"/>
      <c r="O248" s="69" t="s">
        <v>119</v>
      </c>
      <c r="P248" s="69"/>
      <c r="Q248" s="69" t="s">
        <v>119</v>
      </c>
    </row>
    <row r="249" ht="14.25" customHeight="1">
      <c r="C249" s="81">
        <v>43847.747349537036</v>
      </c>
      <c r="D249" s="69" t="s">
        <v>310</v>
      </c>
      <c r="E249" s="69" t="s">
        <v>310</v>
      </c>
      <c r="F249" s="81">
        <v>43835.0</v>
      </c>
      <c r="G249" s="69" t="s">
        <v>84</v>
      </c>
      <c r="H249" s="69"/>
      <c r="I249" s="69"/>
      <c r="J249" s="69"/>
      <c r="K249" s="69" t="s">
        <v>99</v>
      </c>
      <c r="L249" s="69"/>
      <c r="M249" s="69"/>
      <c r="N249" s="69"/>
      <c r="O249" s="69" t="s">
        <v>61</v>
      </c>
      <c r="P249" s="69"/>
      <c r="Q249" s="69" t="s">
        <v>61</v>
      </c>
    </row>
    <row r="250" ht="14.25" customHeight="1">
      <c r="C250" s="79">
        <v>43848.774826388886</v>
      </c>
      <c r="D250" s="70" t="s">
        <v>310</v>
      </c>
      <c r="E250" s="70" t="s">
        <v>394</v>
      </c>
      <c r="F250" s="79">
        <v>43848.458333333336</v>
      </c>
      <c r="G250" s="70" t="s">
        <v>92</v>
      </c>
      <c r="H250" s="70"/>
      <c r="I250" s="70"/>
      <c r="J250" s="70"/>
      <c r="K250" s="70" t="s">
        <v>104</v>
      </c>
      <c r="L250" s="70"/>
      <c r="M250" s="70"/>
      <c r="N250" s="70"/>
      <c r="O250" s="70" t="s">
        <v>61</v>
      </c>
      <c r="P250" s="70"/>
      <c r="Q250" s="70" t="s">
        <v>61</v>
      </c>
    </row>
    <row r="251" ht="14.25" customHeight="1">
      <c r="C251" s="33"/>
      <c r="D251" s="33"/>
      <c r="E251" s="33"/>
      <c r="F251" s="33"/>
      <c r="G251" s="82" t="s">
        <v>92</v>
      </c>
      <c r="H251" s="82"/>
      <c r="I251" s="82"/>
      <c r="J251" s="82"/>
      <c r="K251" s="82" t="s">
        <v>93</v>
      </c>
      <c r="L251" s="82"/>
      <c r="M251" s="82"/>
      <c r="N251" s="82"/>
      <c r="O251" s="33"/>
      <c r="P251" s="82"/>
      <c r="Q251" s="33"/>
    </row>
    <row r="252" ht="14.25" customHeight="1">
      <c r="C252" s="36"/>
      <c r="D252" s="36"/>
      <c r="E252" s="36"/>
      <c r="F252" s="36"/>
      <c r="G252" s="80" t="s">
        <v>92</v>
      </c>
      <c r="H252" s="80"/>
      <c r="I252" s="80"/>
      <c r="J252" s="80"/>
      <c r="K252" s="80" t="s">
        <v>439</v>
      </c>
      <c r="L252" s="80"/>
      <c r="M252" s="80"/>
      <c r="N252" s="80"/>
      <c r="O252" s="36"/>
      <c r="P252" s="80"/>
      <c r="Q252" s="36"/>
    </row>
    <row r="253" ht="14.25" customHeight="1">
      <c r="C253" s="81">
        <v>43850.81947916667</v>
      </c>
      <c r="D253" s="69" t="s">
        <v>321</v>
      </c>
      <c r="E253" s="69" t="s">
        <v>323</v>
      </c>
      <c r="F253" s="81">
        <v>43811.0</v>
      </c>
      <c r="G253" s="69" t="s">
        <v>90</v>
      </c>
      <c r="H253" s="69"/>
      <c r="I253" s="69"/>
      <c r="J253" s="69"/>
      <c r="K253" s="71"/>
      <c r="L253" s="71"/>
      <c r="M253" s="71"/>
      <c r="N253" s="71"/>
      <c r="O253" s="69" t="s">
        <v>135</v>
      </c>
      <c r="P253" s="69"/>
      <c r="Q253" s="69" t="s">
        <v>119</v>
      </c>
    </row>
    <row r="254" ht="14.25" customHeight="1">
      <c r="C254" s="81">
        <v>43851.71570601852</v>
      </c>
      <c r="D254" s="69" t="s">
        <v>310</v>
      </c>
      <c r="E254" s="69" t="s">
        <v>310</v>
      </c>
      <c r="F254" s="81">
        <v>43845.0</v>
      </c>
      <c r="G254" s="69" t="s">
        <v>84</v>
      </c>
      <c r="H254" s="69"/>
      <c r="I254" s="69"/>
      <c r="J254" s="69"/>
      <c r="K254" s="69" t="s">
        <v>95</v>
      </c>
      <c r="L254" s="69"/>
      <c r="M254" s="69"/>
      <c r="N254" s="69"/>
      <c r="O254" s="69" t="s">
        <v>217</v>
      </c>
      <c r="P254" s="69"/>
      <c r="Q254" s="69" t="s">
        <v>119</v>
      </c>
    </row>
    <row r="255" ht="14.25" customHeight="1">
      <c r="C255" s="81">
        <v>43851.876597222225</v>
      </c>
      <c r="D255" s="69" t="s">
        <v>310</v>
      </c>
      <c r="E255" s="69" t="s">
        <v>394</v>
      </c>
      <c r="F255" s="81">
        <v>43698.0</v>
      </c>
      <c r="G255" s="69" t="s">
        <v>84</v>
      </c>
      <c r="H255" s="69"/>
      <c r="I255" s="69"/>
      <c r="J255" s="69"/>
      <c r="K255" s="69" t="s">
        <v>99</v>
      </c>
      <c r="L255" s="69"/>
      <c r="M255" s="69"/>
      <c r="N255" s="69"/>
      <c r="O255" s="69" t="s">
        <v>61</v>
      </c>
      <c r="P255" s="69"/>
      <c r="Q255" s="69" t="s">
        <v>61</v>
      </c>
    </row>
    <row r="256" ht="14.25" customHeight="1">
      <c r="C256" s="79">
        <v>43852.752800925926</v>
      </c>
      <c r="D256" s="70" t="s">
        <v>310</v>
      </c>
      <c r="E256" s="70" t="s">
        <v>403</v>
      </c>
      <c r="F256" s="79">
        <v>43852.291666666664</v>
      </c>
      <c r="G256" s="70" t="s">
        <v>129</v>
      </c>
      <c r="H256" s="70"/>
      <c r="I256" s="70"/>
      <c r="J256" s="70"/>
      <c r="K256" s="75"/>
      <c r="L256" s="75"/>
      <c r="M256" s="75"/>
      <c r="N256" s="75"/>
      <c r="O256" s="70" t="s">
        <v>61</v>
      </c>
      <c r="P256" s="70"/>
      <c r="Q256" s="70" t="s">
        <v>61</v>
      </c>
    </row>
    <row r="257" ht="14.25" customHeight="1">
      <c r="C257" s="36"/>
      <c r="D257" s="36"/>
      <c r="E257" s="36"/>
      <c r="F257" s="36"/>
      <c r="G257" s="80" t="s">
        <v>306</v>
      </c>
      <c r="H257" s="80"/>
      <c r="I257" s="80"/>
      <c r="J257" s="80"/>
      <c r="K257" s="85"/>
      <c r="L257" s="85"/>
      <c r="M257" s="85"/>
      <c r="N257" s="85"/>
      <c r="O257" s="36"/>
      <c r="P257" s="80"/>
      <c r="Q257" s="36"/>
    </row>
    <row r="258" ht="14.25" customHeight="1">
      <c r="C258" s="83">
        <v>43853.0</v>
      </c>
      <c r="D258" s="80" t="s">
        <v>310</v>
      </c>
      <c r="E258" s="80" t="s">
        <v>311</v>
      </c>
      <c r="F258" s="83">
        <v>43840.0</v>
      </c>
      <c r="G258" s="80" t="s">
        <v>129</v>
      </c>
      <c r="H258" s="80"/>
      <c r="I258" s="80"/>
      <c r="J258" s="80"/>
      <c r="K258" s="85"/>
      <c r="L258" s="85"/>
      <c r="M258" s="85"/>
      <c r="N258" s="85"/>
      <c r="O258" s="80" t="s">
        <v>119</v>
      </c>
      <c r="P258" s="80"/>
      <c r="Q258" s="80" t="s">
        <v>119</v>
      </c>
    </row>
    <row r="259" ht="14.25" customHeight="1">
      <c r="C259" s="81">
        <v>43854.6403125</v>
      </c>
      <c r="D259" s="69" t="s">
        <v>310</v>
      </c>
      <c r="E259" s="69" t="s">
        <v>310</v>
      </c>
      <c r="F259" s="81">
        <v>43853.395833333336</v>
      </c>
      <c r="G259" s="69" t="s">
        <v>90</v>
      </c>
      <c r="H259" s="69"/>
      <c r="I259" s="69"/>
      <c r="J259" s="69"/>
      <c r="K259" s="69" t="s">
        <v>91</v>
      </c>
      <c r="L259" s="69"/>
      <c r="M259" s="69"/>
      <c r="N259" s="69"/>
      <c r="O259" s="69" t="s">
        <v>143</v>
      </c>
      <c r="P259" s="69"/>
      <c r="Q259" s="69" t="s">
        <v>119</v>
      </c>
    </row>
    <row r="260" ht="14.25" customHeight="1">
      <c r="C260" s="79">
        <v>43854.80950231481</v>
      </c>
      <c r="D260" s="70" t="s">
        <v>310</v>
      </c>
      <c r="E260" s="70" t="s">
        <v>391</v>
      </c>
      <c r="F260" s="79">
        <v>43784.916666666664</v>
      </c>
      <c r="G260" s="70" t="s">
        <v>92</v>
      </c>
      <c r="H260" s="70"/>
      <c r="I260" s="70"/>
      <c r="J260" s="70"/>
      <c r="K260" s="70" t="s">
        <v>93</v>
      </c>
      <c r="L260" s="70"/>
      <c r="M260" s="70"/>
      <c r="N260" s="70"/>
      <c r="O260" s="70" t="s">
        <v>61</v>
      </c>
      <c r="P260" s="70"/>
      <c r="Q260" s="70" t="s">
        <v>61</v>
      </c>
    </row>
    <row r="261" ht="14.25" customHeight="1">
      <c r="C261" s="33"/>
      <c r="D261" s="33"/>
      <c r="E261" s="33"/>
      <c r="F261" s="33"/>
      <c r="G261" s="82" t="s">
        <v>84</v>
      </c>
      <c r="H261" s="82"/>
      <c r="I261" s="82"/>
      <c r="J261" s="82"/>
      <c r="K261" s="82" t="s">
        <v>85</v>
      </c>
      <c r="L261" s="82"/>
      <c r="M261" s="82"/>
      <c r="N261" s="82"/>
      <c r="O261" s="33"/>
      <c r="P261" s="82"/>
      <c r="Q261" s="33"/>
    </row>
    <row r="262" ht="14.25" customHeight="1">
      <c r="C262" s="36"/>
      <c r="D262" s="36"/>
      <c r="E262" s="36"/>
      <c r="F262" s="36"/>
      <c r="G262" s="80" t="s">
        <v>86</v>
      </c>
      <c r="H262" s="80"/>
      <c r="I262" s="80"/>
      <c r="J262" s="80"/>
      <c r="K262" s="80" t="s">
        <v>87</v>
      </c>
      <c r="L262" s="80"/>
      <c r="M262" s="80"/>
      <c r="N262" s="80"/>
      <c r="O262" s="36"/>
      <c r="P262" s="80"/>
      <c r="Q262" s="36"/>
    </row>
    <row r="263" ht="14.25" customHeight="1">
      <c r="C263" s="79">
        <v>43860.683287037034</v>
      </c>
      <c r="D263" s="70" t="s">
        <v>321</v>
      </c>
      <c r="E263" s="70" t="s">
        <v>323</v>
      </c>
      <c r="F263" s="79">
        <v>43860.083333333336</v>
      </c>
      <c r="G263" s="70" t="s">
        <v>84</v>
      </c>
      <c r="H263" s="70"/>
      <c r="I263" s="70"/>
      <c r="J263" s="70"/>
      <c r="K263" s="70" t="s">
        <v>95</v>
      </c>
      <c r="L263" s="70"/>
      <c r="M263" s="70"/>
      <c r="N263" s="70"/>
      <c r="O263" s="70" t="s">
        <v>119</v>
      </c>
      <c r="P263" s="70"/>
      <c r="Q263" s="70" t="s">
        <v>119</v>
      </c>
    </row>
    <row r="264" ht="14.25" customHeight="1">
      <c r="C264" s="81">
        <v>43860.76857638889</v>
      </c>
      <c r="D264" s="69" t="s">
        <v>310</v>
      </c>
      <c r="E264" s="69" t="s">
        <v>391</v>
      </c>
      <c r="F264" s="81">
        <v>43859.08341435185</v>
      </c>
      <c r="G264" s="69" t="s">
        <v>84</v>
      </c>
      <c r="H264" s="69"/>
      <c r="I264" s="69"/>
      <c r="J264" s="69"/>
      <c r="K264" s="69" t="s">
        <v>99</v>
      </c>
      <c r="L264" s="69"/>
      <c r="M264" s="69"/>
      <c r="N264" s="69"/>
      <c r="O264" s="69" t="s">
        <v>119</v>
      </c>
      <c r="P264" s="69"/>
      <c r="Q264" s="69" t="s">
        <v>119</v>
      </c>
    </row>
    <row r="265" ht="14.25" customHeight="1">
      <c r="C265" s="81">
        <v>43866.79225694444</v>
      </c>
      <c r="D265" s="69" t="s">
        <v>310</v>
      </c>
      <c r="E265" s="69" t="s">
        <v>393</v>
      </c>
      <c r="F265" s="81">
        <v>43865.0</v>
      </c>
      <c r="G265" s="69" t="s">
        <v>84</v>
      </c>
      <c r="H265" s="69"/>
      <c r="I265" s="69"/>
      <c r="J265" s="69"/>
      <c r="K265" s="69" t="s">
        <v>99</v>
      </c>
      <c r="L265" s="69"/>
      <c r="M265" s="69"/>
      <c r="N265" s="69"/>
      <c r="O265" s="69" t="s">
        <v>61</v>
      </c>
      <c r="P265" s="69"/>
      <c r="Q265" s="69" t="s">
        <v>61</v>
      </c>
    </row>
    <row r="266" ht="14.25" customHeight="1">
      <c r="C266" s="79">
        <v>43866.88616898148</v>
      </c>
      <c r="D266" s="70" t="s">
        <v>310</v>
      </c>
      <c r="E266" s="70" t="s">
        <v>310</v>
      </c>
      <c r="F266" s="79">
        <v>43861.0</v>
      </c>
      <c r="G266" s="70" t="s">
        <v>92</v>
      </c>
      <c r="H266" s="70"/>
      <c r="I266" s="70"/>
      <c r="J266" s="70"/>
      <c r="K266" s="70" t="s">
        <v>113</v>
      </c>
      <c r="L266" s="70"/>
      <c r="M266" s="70"/>
      <c r="N266" s="70"/>
      <c r="O266" s="70" t="s">
        <v>119</v>
      </c>
      <c r="P266" s="70"/>
      <c r="Q266" s="70" t="s">
        <v>119</v>
      </c>
    </row>
    <row r="267" ht="14.25" customHeight="1">
      <c r="C267" s="33"/>
      <c r="D267" s="33"/>
      <c r="E267" s="33"/>
      <c r="F267" s="33"/>
      <c r="G267" s="82" t="s">
        <v>92</v>
      </c>
      <c r="H267" s="82"/>
      <c r="I267" s="82"/>
      <c r="J267" s="82"/>
      <c r="K267" s="82" t="s">
        <v>104</v>
      </c>
      <c r="L267" s="82"/>
      <c r="M267" s="82"/>
      <c r="N267" s="82"/>
      <c r="O267" s="33"/>
      <c r="P267" s="82"/>
      <c r="Q267" s="33"/>
    </row>
    <row r="268" ht="14.25" customHeight="1">
      <c r="C268" s="36"/>
      <c r="D268" s="36"/>
      <c r="E268" s="36"/>
      <c r="F268" s="36"/>
      <c r="G268" s="80" t="s">
        <v>90</v>
      </c>
      <c r="H268" s="80"/>
      <c r="I268" s="80"/>
      <c r="J268" s="80"/>
      <c r="K268" s="80" t="s">
        <v>99</v>
      </c>
      <c r="L268" s="80"/>
      <c r="M268" s="80"/>
      <c r="N268" s="80"/>
      <c r="O268" s="36"/>
      <c r="P268" s="80"/>
      <c r="Q268" s="36"/>
    </row>
    <row r="269" ht="14.25" customHeight="1">
      <c r="C269" s="81">
        <v>43871.74685185185</v>
      </c>
      <c r="D269" s="69" t="s">
        <v>310</v>
      </c>
      <c r="E269" s="69" t="s">
        <v>310</v>
      </c>
      <c r="F269" s="81">
        <v>43864.0</v>
      </c>
      <c r="G269" s="69" t="s">
        <v>92</v>
      </c>
      <c r="H269" s="69"/>
      <c r="I269" s="69"/>
      <c r="J269" s="69"/>
      <c r="K269" s="69" t="s">
        <v>93</v>
      </c>
      <c r="L269" s="69"/>
      <c r="M269" s="69"/>
      <c r="N269" s="69"/>
      <c r="O269" s="69" t="s">
        <v>122</v>
      </c>
      <c r="P269" s="69"/>
      <c r="Q269" s="69" t="s">
        <v>122</v>
      </c>
    </row>
    <row r="270" ht="14.25" customHeight="1">
      <c r="C270" s="81">
        <v>43871.957870370374</v>
      </c>
      <c r="D270" s="69" t="s">
        <v>310</v>
      </c>
      <c r="E270" s="69" t="s">
        <v>310</v>
      </c>
      <c r="F270" s="81">
        <v>43870.0</v>
      </c>
      <c r="G270" s="69" t="s">
        <v>84</v>
      </c>
      <c r="H270" s="69"/>
      <c r="I270" s="69"/>
      <c r="J270" s="69"/>
      <c r="K270" s="69" t="s">
        <v>95</v>
      </c>
      <c r="L270" s="69"/>
      <c r="M270" s="69"/>
      <c r="N270" s="69"/>
      <c r="O270" s="69" t="s">
        <v>61</v>
      </c>
      <c r="P270" s="69"/>
      <c r="Q270" s="69" t="s">
        <v>61</v>
      </c>
    </row>
    <row r="271" ht="14.25" customHeight="1">
      <c r="C271" s="86">
        <v>43871.0</v>
      </c>
      <c r="D271" s="69" t="s">
        <v>310</v>
      </c>
      <c r="E271" s="82" t="s">
        <v>387</v>
      </c>
      <c r="F271" s="86">
        <v>43866.0</v>
      </c>
      <c r="G271" s="82" t="s">
        <v>129</v>
      </c>
      <c r="H271" s="82"/>
      <c r="I271" s="82"/>
      <c r="J271" s="82"/>
      <c r="K271" s="82" t="s">
        <v>189</v>
      </c>
      <c r="L271" s="82"/>
      <c r="M271" s="82"/>
      <c r="N271" s="82"/>
      <c r="O271" s="82" t="s">
        <v>119</v>
      </c>
      <c r="P271" s="82"/>
      <c r="Q271" s="82" t="s">
        <v>119</v>
      </c>
    </row>
    <row r="272" ht="14.25" customHeight="1">
      <c r="C272" s="79">
        <v>43872.68760416667</v>
      </c>
      <c r="D272" s="70" t="s">
        <v>372</v>
      </c>
      <c r="E272" s="70" t="s">
        <v>506</v>
      </c>
      <c r="F272" s="79">
        <v>43797.0</v>
      </c>
      <c r="G272" s="70" t="s">
        <v>86</v>
      </c>
      <c r="H272" s="70"/>
      <c r="I272" s="70"/>
      <c r="J272" s="70"/>
      <c r="K272" s="70" t="s">
        <v>87</v>
      </c>
      <c r="L272" s="70"/>
      <c r="M272" s="70"/>
      <c r="N272" s="70"/>
      <c r="O272" s="70" t="s">
        <v>119</v>
      </c>
      <c r="P272" s="70"/>
      <c r="Q272" s="70" t="s">
        <v>119</v>
      </c>
    </row>
    <row r="273" ht="14.25" customHeight="1">
      <c r="C273" s="36"/>
      <c r="D273" s="36"/>
      <c r="E273" s="36"/>
      <c r="F273" s="36"/>
      <c r="G273" s="80" t="s">
        <v>105</v>
      </c>
      <c r="H273" s="80"/>
      <c r="I273" s="80"/>
      <c r="J273" s="80"/>
      <c r="K273" s="80"/>
      <c r="L273" s="80"/>
      <c r="M273" s="80"/>
      <c r="N273" s="80"/>
      <c r="O273" s="36"/>
      <c r="P273" s="80"/>
      <c r="Q273" s="36"/>
    </row>
    <row r="274" ht="14.25" customHeight="1">
      <c r="C274" s="81">
        <v>43872.83020833333</v>
      </c>
      <c r="D274" s="69" t="s">
        <v>310</v>
      </c>
      <c r="E274" s="69" t="s">
        <v>310</v>
      </c>
      <c r="F274" s="81">
        <v>43784.0</v>
      </c>
      <c r="G274" s="69" t="s">
        <v>84</v>
      </c>
      <c r="H274" s="69"/>
      <c r="I274" s="69"/>
      <c r="J274" s="69"/>
      <c r="K274" s="69" t="s">
        <v>99</v>
      </c>
      <c r="L274" s="69"/>
      <c r="M274" s="69"/>
      <c r="N274" s="69"/>
      <c r="O274" s="69" t="s">
        <v>122</v>
      </c>
      <c r="P274" s="69"/>
      <c r="Q274" s="69" t="s">
        <v>122</v>
      </c>
    </row>
    <row r="275" ht="14.25" customHeight="1">
      <c r="C275" s="81">
        <v>43872.87902777778</v>
      </c>
      <c r="D275" s="69" t="s">
        <v>310</v>
      </c>
      <c r="E275" s="69" t="s">
        <v>310</v>
      </c>
      <c r="F275" s="81">
        <v>43615.385416666664</v>
      </c>
      <c r="G275" s="69" t="s">
        <v>84</v>
      </c>
      <c r="H275" s="69"/>
      <c r="I275" s="69"/>
      <c r="J275" s="69"/>
      <c r="K275" s="69" t="s">
        <v>99</v>
      </c>
      <c r="L275" s="69"/>
      <c r="M275" s="69"/>
      <c r="N275" s="69"/>
      <c r="O275" s="69" t="s">
        <v>61</v>
      </c>
      <c r="P275" s="69"/>
      <c r="Q275" s="69" t="s">
        <v>61</v>
      </c>
    </row>
    <row r="276" ht="14.25" customHeight="1">
      <c r="C276" s="81">
        <v>43872.98234953704</v>
      </c>
      <c r="D276" s="69" t="s">
        <v>318</v>
      </c>
      <c r="E276" s="69" t="s">
        <v>471</v>
      </c>
      <c r="F276" s="81">
        <v>43871.0</v>
      </c>
      <c r="G276" s="69" t="s">
        <v>92</v>
      </c>
      <c r="H276" s="69"/>
      <c r="I276" s="69"/>
      <c r="J276" s="69"/>
      <c r="K276" s="69" t="s">
        <v>93</v>
      </c>
      <c r="L276" s="69"/>
      <c r="M276" s="69"/>
      <c r="N276" s="69"/>
      <c r="O276" s="69" t="s">
        <v>122</v>
      </c>
      <c r="P276" s="69"/>
      <c r="Q276" s="69" t="s">
        <v>122</v>
      </c>
    </row>
    <row r="277" ht="14.25" customHeight="1">
      <c r="C277" s="79">
        <v>43874.80023148148</v>
      </c>
      <c r="D277" s="70" t="s">
        <v>310</v>
      </c>
      <c r="E277" s="70" t="s">
        <v>391</v>
      </c>
      <c r="F277" s="79">
        <v>43873.458333333336</v>
      </c>
      <c r="G277" s="70" t="s">
        <v>86</v>
      </c>
      <c r="H277" s="70"/>
      <c r="I277" s="70"/>
      <c r="J277" s="70"/>
      <c r="K277" s="70" t="s">
        <v>87</v>
      </c>
      <c r="L277" s="70"/>
      <c r="M277" s="70"/>
      <c r="N277" s="70"/>
      <c r="O277" s="70" t="s">
        <v>217</v>
      </c>
      <c r="P277" s="70"/>
      <c r="Q277" s="70" t="s">
        <v>119</v>
      </c>
    </row>
    <row r="278" ht="14.25" customHeight="1">
      <c r="C278" s="33"/>
      <c r="D278" s="33"/>
      <c r="E278" s="33"/>
      <c r="F278" s="33"/>
      <c r="G278" s="82" t="s">
        <v>90</v>
      </c>
      <c r="H278" s="82"/>
      <c r="I278" s="82"/>
      <c r="J278" s="82"/>
      <c r="K278" s="82" t="s">
        <v>91</v>
      </c>
      <c r="L278" s="82"/>
      <c r="M278" s="82"/>
      <c r="N278" s="82"/>
      <c r="O278" s="33"/>
      <c r="P278" s="82"/>
      <c r="Q278" s="33"/>
    </row>
    <row r="279" ht="14.25" customHeight="1">
      <c r="C279" s="33"/>
      <c r="D279" s="33"/>
      <c r="E279" s="33"/>
      <c r="F279" s="33"/>
      <c r="G279" s="82" t="s">
        <v>84</v>
      </c>
      <c r="H279" s="82"/>
      <c r="I279" s="82"/>
      <c r="J279" s="82"/>
      <c r="K279" s="82" t="s">
        <v>95</v>
      </c>
      <c r="L279" s="82"/>
      <c r="M279" s="82"/>
      <c r="N279" s="82"/>
      <c r="O279" s="33"/>
      <c r="P279" s="82"/>
      <c r="Q279" s="33"/>
    </row>
    <row r="280" ht="14.25" customHeight="1">
      <c r="C280" s="36"/>
      <c r="D280" s="36"/>
      <c r="E280" s="36"/>
      <c r="F280" s="36"/>
      <c r="G280" s="80" t="s">
        <v>130</v>
      </c>
      <c r="H280" s="80"/>
      <c r="I280" s="80"/>
      <c r="J280" s="80"/>
      <c r="K280" s="80" t="s">
        <v>131</v>
      </c>
      <c r="L280" s="80"/>
      <c r="M280" s="80"/>
      <c r="N280" s="80"/>
      <c r="O280" s="36"/>
      <c r="P280" s="80"/>
      <c r="Q280" s="36"/>
    </row>
    <row r="281" ht="14.25" customHeight="1">
      <c r="C281" s="81">
        <v>43874.83642361111</v>
      </c>
      <c r="D281" s="69" t="s">
        <v>316</v>
      </c>
      <c r="E281" s="69" t="s">
        <v>454</v>
      </c>
      <c r="F281" s="81">
        <v>43826.66875</v>
      </c>
      <c r="G281" s="69" t="s">
        <v>92</v>
      </c>
      <c r="H281" s="69"/>
      <c r="I281" s="69"/>
      <c r="J281" s="69"/>
      <c r="K281" s="69" t="s">
        <v>93</v>
      </c>
      <c r="L281" s="69"/>
      <c r="M281" s="69"/>
      <c r="N281" s="69"/>
      <c r="O281" s="69" t="s">
        <v>61</v>
      </c>
      <c r="P281" s="69"/>
      <c r="Q281" s="69" t="s">
        <v>61</v>
      </c>
    </row>
    <row r="282" ht="14.25" customHeight="1">
      <c r="C282" s="81">
        <v>43874.88827546296</v>
      </c>
      <c r="D282" s="69" t="s">
        <v>310</v>
      </c>
      <c r="E282" s="69" t="s">
        <v>391</v>
      </c>
      <c r="F282" s="81">
        <v>43850.208333333336</v>
      </c>
      <c r="G282" s="69" t="s">
        <v>92</v>
      </c>
      <c r="H282" s="69"/>
      <c r="I282" s="69"/>
      <c r="J282" s="69"/>
      <c r="K282" s="69" t="s">
        <v>93</v>
      </c>
      <c r="L282" s="69"/>
      <c r="M282" s="69"/>
      <c r="N282" s="69"/>
      <c r="O282" s="69" t="s">
        <v>61</v>
      </c>
      <c r="P282" s="69"/>
      <c r="Q282" s="69" t="s">
        <v>61</v>
      </c>
    </row>
    <row r="283" ht="14.25" customHeight="1">
      <c r="C283" s="79">
        <v>43875.776979166665</v>
      </c>
      <c r="D283" s="70" t="s">
        <v>310</v>
      </c>
      <c r="E283" s="70" t="s">
        <v>393</v>
      </c>
      <c r="F283" s="79">
        <v>43867.0</v>
      </c>
      <c r="G283" s="70" t="s">
        <v>92</v>
      </c>
      <c r="H283" s="70"/>
      <c r="I283" s="70"/>
      <c r="J283" s="70"/>
      <c r="K283" s="70" t="s">
        <v>93</v>
      </c>
      <c r="L283" s="70"/>
      <c r="M283" s="70"/>
      <c r="N283" s="70"/>
      <c r="O283" s="70" t="s">
        <v>119</v>
      </c>
      <c r="P283" s="70"/>
      <c r="Q283" s="70" t="s">
        <v>119</v>
      </c>
    </row>
    <row r="284" ht="14.25" customHeight="1">
      <c r="C284" s="36"/>
      <c r="D284" s="36"/>
      <c r="E284" s="36"/>
      <c r="F284" s="36"/>
      <c r="G284" s="82" t="s">
        <v>84</v>
      </c>
      <c r="H284" s="82"/>
      <c r="I284" s="82"/>
      <c r="J284" s="82"/>
      <c r="K284" s="82" t="s">
        <v>85</v>
      </c>
      <c r="L284" s="82"/>
      <c r="M284" s="82"/>
      <c r="N284" s="82"/>
      <c r="O284" s="36"/>
      <c r="P284" s="80"/>
      <c r="Q284" s="36"/>
    </row>
    <row r="285" ht="14.25" customHeight="1">
      <c r="C285" s="79">
        <v>43878.67346064815</v>
      </c>
      <c r="D285" s="70" t="s">
        <v>310</v>
      </c>
      <c r="E285" s="70" t="s">
        <v>310</v>
      </c>
      <c r="F285" s="79">
        <v>43872.0</v>
      </c>
      <c r="G285" s="70" t="s">
        <v>92</v>
      </c>
      <c r="H285" s="70"/>
      <c r="I285" s="70"/>
      <c r="J285" s="70"/>
      <c r="K285" s="70" t="s">
        <v>113</v>
      </c>
      <c r="L285" s="70"/>
      <c r="M285" s="70"/>
      <c r="N285" s="70"/>
      <c r="O285" s="70" t="s">
        <v>119</v>
      </c>
      <c r="P285" s="70"/>
      <c r="Q285" s="70" t="s">
        <v>119</v>
      </c>
    </row>
    <row r="286" ht="14.25" customHeight="1">
      <c r="C286" s="36"/>
      <c r="D286" s="36"/>
      <c r="E286" s="36"/>
      <c r="F286" s="36"/>
      <c r="G286" s="80" t="s">
        <v>84</v>
      </c>
      <c r="H286" s="80"/>
      <c r="I286" s="80"/>
      <c r="J286" s="80"/>
      <c r="K286" s="80" t="s">
        <v>85</v>
      </c>
      <c r="L286" s="80"/>
      <c r="M286" s="80"/>
      <c r="N286" s="80"/>
      <c r="O286" s="36"/>
      <c r="P286" s="80"/>
      <c r="Q286" s="36"/>
    </row>
    <row r="287" ht="14.25" customHeight="1">
      <c r="C287" s="81">
        <v>43878.76268518518</v>
      </c>
      <c r="D287" s="69" t="s">
        <v>318</v>
      </c>
      <c r="E287" s="71"/>
      <c r="F287" s="81">
        <v>43625.0</v>
      </c>
      <c r="G287" s="69" t="s">
        <v>92</v>
      </c>
      <c r="H287" s="69"/>
      <c r="I287" s="69"/>
      <c r="J287" s="69"/>
      <c r="K287" s="69" t="s">
        <v>113</v>
      </c>
      <c r="L287" s="69"/>
      <c r="M287" s="69"/>
      <c r="N287" s="69"/>
      <c r="O287" s="69" t="s">
        <v>142</v>
      </c>
      <c r="P287" s="69"/>
      <c r="Q287" s="69" t="s">
        <v>119</v>
      </c>
    </row>
    <row r="288" ht="14.25" customHeight="1">
      <c r="C288" s="79">
        <v>43880.93236111111</v>
      </c>
      <c r="D288" s="70" t="s">
        <v>310</v>
      </c>
      <c r="E288" s="70" t="s">
        <v>394</v>
      </c>
      <c r="F288" s="79">
        <v>43875.0</v>
      </c>
      <c r="G288" s="70" t="s">
        <v>84</v>
      </c>
      <c r="H288" s="70"/>
      <c r="I288" s="70"/>
      <c r="J288" s="70"/>
      <c r="K288" s="70" t="s">
        <v>85</v>
      </c>
      <c r="L288" s="70"/>
      <c r="M288" s="70"/>
      <c r="N288" s="70"/>
      <c r="O288" s="70" t="s">
        <v>119</v>
      </c>
      <c r="P288" s="70"/>
      <c r="Q288" s="70" t="s">
        <v>119</v>
      </c>
    </row>
    <row r="289" ht="14.25" customHeight="1">
      <c r="C289" s="36"/>
      <c r="D289" s="36"/>
      <c r="E289" s="36"/>
      <c r="F289" s="36"/>
      <c r="G289" s="80" t="s">
        <v>88</v>
      </c>
      <c r="H289" s="80"/>
      <c r="I289" s="80"/>
      <c r="J289" s="80"/>
      <c r="K289" s="80" t="s">
        <v>89</v>
      </c>
      <c r="L289" s="80"/>
      <c r="M289" s="80"/>
      <c r="N289" s="80"/>
      <c r="O289" s="36"/>
      <c r="P289" s="80"/>
      <c r="Q289" s="36"/>
    </row>
    <row r="290" ht="14.25" customHeight="1">
      <c r="C290" s="79">
        <v>43886.70482638889</v>
      </c>
      <c r="D290" s="70" t="s">
        <v>318</v>
      </c>
      <c r="E290" s="70" t="s">
        <v>471</v>
      </c>
      <c r="F290" s="79">
        <v>43846.458333333336</v>
      </c>
      <c r="G290" s="70" t="s">
        <v>92</v>
      </c>
      <c r="H290" s="70"/>
      <c r="I290" s="70"/>
      <c r="J290" s="70"/>
      <c r="K290" s="70" t="s">
        <v>113</v>
      </c>
      <c r="L290" s="70"/>
      <c r="M290" s="70"/>
      <c r="N290" s="70"/>
      <c r="O290" s="70" t="s">
        <v>190</v>
      </c>
      <c r="P290" s="70"/>
      <c r="Q290" s="70" t="s">
        <v>119</v>
      </c>
    </row>
    <row r="291" ht="14.25" customHeight="1">
      <c r="C291" s="36"/>
      <c r="D291" s="36"/>
      <c r="E291" s="36"/>
      <c r="F291" s="36"/>
      <c r="G291" s="80" t="s">
        <v>123</v>
      </c>
      <c r="H291" s="80"/>
      <c r="I291" s="80"/>
      <c r="J291" s="80"/>
      <c r="K291" s="80" t="s">
        <v>124</v>
      </c>
      <c r="L291" s="80"/>
      <c r="M291" s="80"/>
      <c r="N291" s="80"/>
      <c r="O291" s="36"/>
      <c r="P291" s="80"/>
      <c r="Q291" s="36"/>
    </row>
    <row r="292" ht="14.25" customHeight="1">
      <c r="C292" s="81">
        <v>43887.88800925926</v>
      </c>
      <c r="D292" s="69" t="s">
        <v>310</v>
      </c>
      <c r="E292" s="69" t="s">
        <v>401</v>
      </c>
      <c r="F292" s="81">
        <v>43886.770833333336</v>
      </c>
      <c r="G292" s="69" t="s">
        <v>84</v>
      </c>
      <c r="H292" s="69"/>
      <c r="I292" s="69"/>
      <c r="J292" s="69"/>
      <c r="K292" s="69" t="s">
        <v>95</v>
      </c>
      <c r="L292" s="69"/>
      <c r="M292" s="69"/>
      <c r="N292" s="69"/>
      <c r="O292" s="69" t="s">
        <v>119</v>
      </c>
      <c r="P292" s="69"/>
      <c r="Q292" s="69" t="s">
        <v>119</v>
      </c>
    </row>
    <row r="293" ht="14.25" customHeight="1">
      <c r="C293" s="81">
        <v>43890.71040509259</v>
      </c>
      <c r="D293" s="69" t="s">
        <v>310</v>
      </c>
      <c r="E293" s="69" t="s">
        <v>440</v>
      </c>
      <c r="F293" s="81">
        <v>43888.0</v>
      </c>
      <c r="G293" s="69" t="s">
        <v>90</v>
      </c>
      <c r="H293" s="69"/>
      <c r="I293" s="69"/>
      <c r="J293" s="69"/>
      <c r="K293" s="69" t="s">
        <v>138</v>
      </c>
      <c r="L293" s="69"/>
      <c r="M293" s="69"/>
      <c r="N293" s="69"/>
      <c r="O293" s="69" t="s">
        <v>119</v>
      </c>
      <c r="P293" s="69"/>
      <c r="Q293" s="69" t="s">
        <v>119</v>
      </c>
    </row>
    <row r="294" ht="14.25" customHeight="1">
      <c r="C294" s="81">
        <v>43895.65672453704</v>
      </c>
      <c r="D294" s="69" t="s">
        <v>342</v>
      </c>
      <c r="E294" s="69" t="s">
        <v>349</v>
      </c>
      <c r="F294" s="81">
        <v>43831.0</v>
      </c>
      <c r="G294" s="69" t="s">
        <v>92</v>
      </c>
      <c r="H294" s="69"/>
      <c r="I294" s="69"/>
      <c r="J294" s="69"/>
      <c r="K294" s="69" t="s">
        <v>113</v>
      </c>
      <c r="L294" s="69"/>
      <c r="M294" s="69"/>
      <c r="N294" s="69"/>
      <c r="O294" s="69" t="s">
        <v>61</v>
      </c>
      <c r="P294" s="69"/>
      <c r="Q294" s="69" t="s">
        <v>61</v>
      </c>
    </row>
    <row r="295" ht="14.25" customHeight="1">
      <c r="C295" s="79">
        <v>43895.84930555556</v>
      </c>
      <c r="D295" s="70" t="s">
        <v>310</v>
      </c>
      <c r="E295" s="70" t="s">
        <v>310</v>
      </c>
      <c r="F295" s="79">
        <v>43895.0</v>
      </c>
      <c r="G295" s="70" t="s">
        <v>117</v>
      </c>
      <c r="H295" s="70"/>
      <c r="I295" s="70"/>
      <c r="J295" s="70"/>
      <c r="K295" s="70" t="s">
        <v>118</v>
      </c>
      <c r="L295" s="70"/>
      <c r="M295" s="70"/>
      <c r="N295" s="70"/>
      <c r="O295" s="70" t="s">
        <v>119</v>
      </c>
      <c r="P295" s="70"/>
      <c r="Q295" s="70" t="s">
        <v>119</v>
      </c>
    </row>
    <row r="296" ht="14.25" customHeight="1">
      <c r="C296" s="33"/>
      <c r="D296" s="33"/>
      <c r="E296" s="33"/>
      <c r="F296" s="33"/>
      <c r="G296" s="82" t="s">
        <v>117</v>
      </c>
      <c r="H296" s="82"/>
      <c r="I296" s="82"/>
      <c r="J296" s="82"/>
      <c r="K296" s="82" t="s">
        <v>118</v>
      </c>
      <c r="L296" s="82"/>
      <c r="M296" s="82"/>
      <c r="N296" s="82"/>
      <c r="O296" s="33"/>
      <c r="P296" s="82"/>
      <c r="Q296" s="33"/>
    </row>
    <row r="297" ht="14.25" customHeight="1">
      <c r="C297" s="33"/>
      <c r="D297" s="33"/>
      <c r="E297" s="33"/>
      <c r="F297" s="33"/>
      <c r="G297" s="82" t="s">
        <v>102</v>
      </c>
      <c r="H297" s="82"/>
      <c r="I297" s="82"/>
      <c r="J297" s="82"/>
      <c r="K297" s="82" t="s">
        <v>218</v>
      </c>
      <c r="L297" s="82"/>
      <c r="M297" s="82"/>
      <c r="N297" s="82"/>
      <c r="O297" s="33"/>
      <c r="P297" s="82"/>
      <c r="Q297" s="33"/>
    </row>
    <row r="298" ht="14.25" customHeight="1">
      <c r="C298" s="33"/>
      <c r="D298" s="33"/>
      <c r="E298" s="33"/>
      <c r="F298" s="33"/>
      <c r="G298" s="82" t="s">
        <v>102</v>
      </c>
      <c r="H298" s="82"/>
      <c r="I298" s="82"/>
      <c r="J298" s="82"/>
      <c r="K298" s="82" t="s">
        <v>103</v>
      </c>
      <c r="L298" s="82"/>
      <c r="M298" s="82"/>
      <c r="N298" s="82"/>
      <c r="O298" s="33"/>
      <c r="P298" s="82"/>
      <c r="Q298" s="33"/>
    </row>
    <row r="299" ht="14.25" customHeight="1">
      <c r="C299" s="36"/>
      <c r="D299" s="36"/>
      <c r="E299" s="36"/>
      <c r="F299" s="36"/>
      <c r="G299" s="80" t="s">
        <v>193</v>
      </c>
      <c r="H299" s="80"/>
      <c r="I299" s="80"/>
      <c r="J299" s="80"/>
      <c r="K299" s="80" t="s">
        <v>507</v>
      </c>
      <c r="L299" s="80"/>
      <c r="M299" s="80"/>
      <c r="N299" s="80"/>
      <c r="O299" s="36"/>
      <c r="P299" s="80"/>
      <c r="Q299" s="36"/>
    </row>
    <row r="300" ht="14.25" customHeight="1">
      <c r="C300" s="79">
        <v>43897.74434027778</v>
      </c>
      <c r="D300" s="70" t="s">
        <v>310</v>
      </c>
      <c r="E300" s="70" t="s">
        <v>310</v>
      </c>
      <c r="F300" s="79">
        <v>43896.5625</v>
      </c>
      <c r="G300" s="70" t="s">
        <v>123</v>
      </c>
      <c r="H300" s="70"/>
      <c r="I300" s="70"/>
      <c r="J300" s="70"/>
      <c r="K300" s="70" t="s">
        <v>144</v>
      </c>
      <c r="L300" s="70"/>
      <c r="M300" s="70"/>
      <c r="N300" s="70"/>
      <c r="O300" s="70" t="s">
        <v>400</v>
      </c>
      <c r="P300" s="70"/>
      <c r="Q300" s="70" t="s">
        <v>122</v>
      </c>
    </row>
    <row r="301" ht="14.25" customHeight="1">
      <c r="C301" s="36"/>
      <c r="D301" s="36"/>
      <c r="E301" s="36"/>
      <c r="F301" s="36"/>
      <c r="G301" s="82" t="s">
        <v>84</v>
      </c>
      <c r="H301" s="82"/>
      <c r="I301" s="82"/>
      <c r="J301" s="82"/>
      <c r="K301" s="82" t="s">
        <v>95</v>
      </c>
      <c r="L301" s="82"/>
      <c r="M301" s="82"/>
      <c r="N301" s="82"/>
      <c r="O301" s="36"/>
      <c r="P301" s="80"/>
      <c r="Q301" s="36"/>
    </row>
    <row r="302" ht="14.25" customHeight="1">
      <c r="C302" s="81">
        <v>43899.79636574074</v>
      </c>
      <c r="D302" s="69" t="s">
        <v>310</v>
      </c>
      <c r="E302" s="69" t="s">
        <v>310</v>
      </c>
      <c r="F302" s="81">
        <v>43712.33888888889</v>
      </c>
      <c r="G302" s="69" t="s">
        <v>90</v>
      </c>
      <c r="H302" s="69"/>
      <c r="I302" s="69"/>
      <c r="J302" s="69"/>
      <c r="K302" s="69" t="s">
        <v>99</v>
      </c>
      <c r="L302" s="69"/>
      <c r="M302" s="69"/>
      <c r="N302" s="69"/>
      <c r="O302" s="69" t="s">
        <v>119</v>
      </c>
      <c r="P302" s="69"/>
      <c r="Q302" s="69" t="s">
        <v>119</v>
      </c>
    </row>
    <row r="303" ht="14.25" customHeight="1">
      <c r="C303" s="81">
        <v>43899.92946759259</v>
      </c>
      <c r="D303" s="69" t="s">
        <v>310</v>
      </c>
      <c r="E303" s="69" t="s">
        <v>310</v>
      </c>
      <c r="F303" s="81">
        <v>43881.625</v>
      </c>
      <c r="G303" s="69" t="s">
        <v>102</v>
      </c>
      <c r="H303" s="69"/>
      <c r="I303" s="69"/>
      <c r="J303" s="69"/>
      <c r="K303" s="69" t="s">
        <v>218</v>
      </c>
      <c r="L303" s="69"/>
      <c r="M303" s="69"/>
      <c r="N303" s="69"/>
      <c r="O303" s="69" t="s">
        <v>61</v>
      </c>
      <c r="P303" s="69"/>
      <c r="Q303" s="69" t="s">
        <v>61</v>
      </c>
    </row>
    <row r="304" ht="14.25" customHeight="1">
      <c r="C304" s="79">
        <v>43900.88752314815</v>
      </c>
      <c r="D304" s="70" t="s">
        <v>310</v>
      </c>
      <c r="E304" s="70" t="s">
        <v>392</v>
      </c>
      <c r="F304" s="79">
        <v>43898.291666666664</v>
      </c>
      <c r="G304" s="70" t="s">
        <v>84</v>
      </c>
      <c r="H304" s="70"/>
      <c r="I304" s="70"/>
      <c r="J304" s="70"/>
      <c r="K304" s="70" t="s">
        <v>95</v>
      </c>
      <c r="L304" s="70"/>
      <c r="M304" s="70"/>
      <c r="N304" s="70"/>
      <c r="O304" s="70" t="s">
        <v>61</v>
      </c>
      <c r="P304" s="70"/>
      <c r="Q304" s="70" t="s">
        <v>61</v>
      </c>
    </row>
    <row r="305" ht="14.25" customHeight="1">
      <c r="C305" s="36"/>
      <c r="D305" s="36"/>
      <c r="E305" s="36"/>
      <c r="F305" s="36"/>
      <c r="G305" s="80" t="s">
        <v>86</v>
      </c>
      <c r="H305" s="80"/>
      <c r="I305" s="80"/>
      <c r="J305" s="80"/>
      <c r="K305" s="80" t="s">
        <v>87</v>
      </c>
      <c r="L305" s="80"/>
      <c r="M305" s="80"/>
      <c r="N305" s="80"/>
      <c r="O305" s="36"/>
      <c r="P305" s="80"/>
      <c r="Q305" s="36"/>
    </row>
    <row r="306" ht="14.25" customHeight="1">
      <c r="C306" s="81">
        <v>43900.909421296295</v>
      </c>
      <c r="D306" s="69" t="s">
        <v>288</v>
      </c>
      <c r="E306" s="69" t="s">
        <v>288</v>
      </c>
      <c r="F306" s="81">
        <v>43344.354166666664</v>
      </c>
      <c r="G306" s="69" t="s">
        <v>241</v>
      </c>
      <c r="H306" s="69"/>
      <c r="I306" s="69"/>
      <c r="J306" s="69"/>
      <c r="K306" s="69" t="s">
        <v>502</v>
      </c>
      <c r="L306" s="69"/>
      <c r="M306" s="69"/>
      <c r="N306" s="69"/>
      <c r="O306" s="69" t="s">
        <v>119</v>
      </c>
      <c r="P306" s="69"/>
      <c r="Q306" s="69" t="s">
        <v>119</v>
      </c>
    </row>
    <row r="307" ht="14.25" customHeight="1">
      <c r="C307" s="79">
        <v>43901.85502314815</v>
      </c>
      <c r="D307" s="70" t="s">
        <v>310</v>
      </c>
      <c r="E307" s="70" t="s">
        <v>310</v>
      </c>
      <c r="F307" s="79">
        <v>43900.375</v>
      </c>
      <c r="G307" s="70" t="s">
        <v>193</v>
      </c>
      <c r="H307" s="70"/>
      <c r="I307" s="70"/>
      <c r="J307" s="70"/>
      <c r="K307" s="70" t="s">
        <v>501</v>
      </c>
      <c r="L307" s="70"/>
      <c r="M307" s="70"/>
      <c r="N307" s="70"/>
      <c r="O307" s="70" t="s">
        <v>119</v>
      </c>
      <c r="P307" s="70"/>
      <c r="Q307" s="70" t="s">
        <v>119</v>
      </c>
    </row>
    <row r="308" ht="14.25" customHeight="1">
      <c r="C308" s="33"/>
      <c r="D308" s="33"/>
      <c r="E308" s="33"/>
      <c r="F308" s="33"/>
      <c r="G308" s="82" t="s">
        <v>88</v>
      </c>
      <c r="H308" s="82"/>
      <c r="I308" s="82"/>
      <c r="J308" s="82"/>
      <c r="K308" s="82" t="s">
        <v>120</v>
      </c>
      <c r="L308" s="82"/>
      <c r="M308" s="82"/>
      <c r="N308" s="82"/>
      <c r="O308" s="33"/>
      <c r="P308" s="82"/>
      <c r="Q308" s="33"/>
    </row>
    <row r="309" ht="14.25" customHeight="1">
      <c r="C309" s="33"/>
      <c r="D309" s="33"/>
      <c r="E309" s="33"/>
      <c r="F309" s="33"/>
      <c r="G309" s="82" t="s">
        <v>102</v>
      </c>
      <c r="H309" s="82"/>
      <c r="I309" s="82"/>
      <c r="J309" s="82"/>
      <c r="K309" s="82" t="s">
        <v>338</v>
      </c>
      <c r="L309" s="82"/>
      <c r="M309" s="82"/>
      <c r="N309" s="82"/>
      <c r="O309" s="33"/>
      <c r="P309" s="82"/>
      <c r="Q309" s="33"/>
    </row>
    <row r="310" ht="14.25" customHeight="1">
      <c r="C310" s="36"/>
      <c r="D310" s="36"/>
      <c r="E310" s="36"/>
      <c r="F310" s="36"/>
      <c r="G310" s="80" t="s">
        <v>102</v>
      </c>
      <c r="H310" s="80"/>
      <c r="I310" s="80"/>
      <c r="J310" s="80"/>
      <c r="K310" s="80" t="s">
        <v>148</v>
      </c>
      <c r="L310" s="80"/>
      <c r="M310" s="80"/>
      <c r="N310" s="80"/>
      <c r="O310" s="36"/>
      <c r="P310" s="80"/>
      <c r="Q310" s="36"/>
    </row>
    <row r="311" ht="14.25" customHeight="1">
      <c r="C311" s="81">
        <v>43902.91465277778</v>
      </c>
      <c r="D311" s="69" t="s">
        <v>310</v>
      </c>
      <c r="E311" s="69" t="s">
        <v>392</v>
      </c>
      <c r="F311" s="81">
        <v>43880.41875</v>
      </c>
      <c r="G311" s="69" t="s">
        <v>84</v>
      </c>
      <c r="H311" s="69"/>
      <c r="I311" s="69"/>
      <c r="J311" s="69"/>
      <c r="K311" s="69" t="s">
        <v>95</v>
      </c>
      <c r="L311" s="69"/>
      <c r="M311" s="69"/>
      <c r="N311" s="69"/>
      <c r="O311" s="69" t="s">
        <v>119</v>
      </c>
      <c r="P311" s="69"/>
      <c r="Q311" s="69" t="s">
        <v>119</v>
      </c>
    </row>
    <row r="312" ht="14.25" customHeight="1">
      <c r="C312" s="81">
        <v>43903.77407407408</v>
      </c>
      <c r="D312" s="69" t="s">
        <v>288</v>
      </c>
      <c r="E312" s="69" t="s">
        <v>288</v>
      </c>
      <c r="F312" s="81">
        <v>43892.541666666664</v>
      </c>
      <c r="G312" s="69" t="s">
        <v>241</v>
      </c>
      <c r="H312" s="69"/>
      <c r="I312" s="69"/>
      <c r="J312" s="69"/>
      <c r="K312" s="69" t="s">
        <v>502</v>
      </c>
      <c r="L312" s="69"/>
      <c r="M312" s="69"/>
      <c r="N312" s="69"/>
      <c r="O312" s="69" t="s">
        <v>61</v>
      </c>
      <c r="P312" s="69"/>
      <c r="Q312" s="69" t="s">
        <v>61</v>
      </c>
    </row>
    <row r="313" ht="14.25" customHeight="1">
      <c r="C313" s="79">
        <v>43903.82247685185</v>
      </c>
      <c r="D313" s="70" t="s">
        <v>302</v>
      </c>
      <c r="E313" s="70" t="s">
        <v>313</v>
      </c>
      <c r="F313" s="79">
        <v>43858.395833333336</v>
      </c>
      <c r="G313" s="70" t="s">
        <v>86</v>
      </c>
      <c r="H313" s="70"/>
      <c r="I313" s="70"/>
      <c r="J313" s="70"/>
      <c r="K313" s="70" t="s">
        <v>87</v>
      </c>
      <c r="L313" s="70"/>
      <c r="M313" s="70"/>
      <c r="N313" s="70"/>
      <c r="O313" s="70" t="s">
        <v>121</v>
      </c>
      <c r="P313" s="70"/>
      <c r="Q313" s="70" t="s">
        <v>122</v>
      </c>
    </row>
    <row r="314" ht="14.25" customHeight="1">
      <c r="C314" s="33"/>
      <c r="D314" s="33"/>
      <c r="E314" s="33"/>
      <c r="F314" s="33"/>
      <c r="G314" s="82" t="s">
        <v>92</v>
      </c>
      <c r="H314" s="82"/>
      <c r="I314" s="82"/>
      <c r="J314" s="82"/>
      <c r="K314" s="82" t="s">
        <v>93</v>
      </c>
      <c r="L314" s="82"/>
      <c r="M314" s="82"/>
      <c r="N314" s="82"/>
      <c r="O314" s="33"/>
      <c r="P314" s="82"/>
      <c r="Q314" s="33"/>
    </row>
    <row r="315" ht="14.25" customHeight="1">
      <c r="C315" s="36"/>
      <c r="D315" s="36"/>
      <c r="E315" s="36"/>
      <c r="F315" s="36"/>
      <c r="G315" s="80" t="s">
        <v>88</v>
      </c>
      <c r="H315" s="80"/>
      <c r="I315" s="80"/>
      <c r="J315" s="80"/>
      <c r="K315" s="80" t="s">
        <v>120</v>
      </c>
      <c r="L315" s="80"/>
      <c r="M315" s="80"/>
      <c r="N315" s="80"/>
      <c r="O315" s="36"/>
      <c r="P315" s="80"/>
      <c r="Q315" s="36"/>
    </row>
    <row r="316" ht="14.25" customHeight="1">
      <c r="C316" s="81">
        <v>43951.797997685186</v>
      </c>
      <c r="D316" s="69" t="s">
        <v>310</v>
      </c>
      <c r="E316" s="69" t="s">
        <v>310</v>
      </c>
      <c r="F316" s="81">
        <v>43926.0</v>
      </c>
      <c r="G316" s="69" t="s">
        <v>84</v>
      </c>
      <c r="H316" s="69"/>
      <c r="I316" s="69"/>
      <c r="J316" s="69"/>
      <c r="K316" s="69" t="s">
        <v>99</v>
      </c>
      <c r="L316" s="69"/>
      <c r="M316" s="69"/>
      <c r="N316" s="69"/>
      <c r="O316" s="69" t="s">
        <v>142</v>
      </c>
      <c r="P316" s="69"/>
      <c r="Q316" s="69" t="s">
        <v>119</v>
      </c>
    </row>
    <row r="317" ht="14.25" customHeight="1">
      <c r="C317" s="79">
        <v>43955.75443287037</v>
      </c>
      <c r="D317" s="70" t="s">
        <v>310</v>
      </c>
      <c r="E317" s="70" t="s">
        <v>392</v>
      </c>
      <c r="F317" s="79">
        <v>43952.305555555555</v>
      </c>
      <c r="G317" s="70" t="s">
        <v>92</v>
      </c>
      <c r="H317" s="70"/>
      <c r="I317" s="70"/>
      <c r="J317" s="70"/>
      <c r="K317" s="70" t="s">
        <v>104</v>
      </c>
      <c r="L317" s="70"/>
      <c r="M317" s="70"/>
      <c r="N317" s="70"/>
      <c r="O317" s="70" t="s">
        <v>61</v>
      </c>
      <c r="P317" s="70"/>
      <c r="Q317" s="70" t="s">
        <v>61</v>
      </c>
    </row>
    <row r="318" ht="14.25" customHeight="1">
      <c r="C318" s="36"/>
      <c r="D318" s="36"/>
      <c r="E318" s="36"/>
      <c r="F318" s="36"/>
      <c r="G318" s="80" t="s">
        <v>84</v>
      </c>
      <c r="H318" s="80"/>
      <c r="I318" s="80"/>
      <c r="J318" s="80"/>
      <c r="K318" s="80" t="s">
        <v>85</v>
      </c>
      <c r="L318" s="80"/>
      <c r="M318" s="80"/>
      <c r="N318" s="80"/>
      <c r="O318" s="36"/>
      <c r="P318" s="80"/>
      <c r="Q318" s="36"/>
    </row>
    <row r="319" ht="14.25" customHeight="1">
      <c r="C319" s="81">
        <v>43976.85481481482</v>
      </c>
      <c r="D319" s="69" t="s">
        <v>310</v>
      </c>
      <c r="E319" s="69" t="s">
        <v>310</v>
      </c>
      <c r="F319" s="81">
        <v>43971.43402777778</v>
      </c>
      <c r="G319" s="69" t="s">
        <v>84</v>
      </c>
      <c r="H319" s="69"/>
      <c r="I319" s="69"/>
      <c r="J319" s="69"/>
      <c r="K319" s="69" t="s">
        <v>95</v>
      </c>
      <c r="L319" s="69"/>
      <c r="M319" s="69"/>
      <c r="N319" s="69"/>
      <c r="O319" s="69" t="s">
        <v>119</v>
      </c>
      <c r="P319" s="69"/>
      <c r="Q319" s="69" t="s">
        <v>119</v>
      </c>
    </row>
    <row r="320" ht="14.25" customHeight="1">
      <c r="C320" s="81">
        <v>43990.83461805555</v>
      </c>
      <c r="D320" s="69" t="s">
        <v>310</v>
      </c>
      <c r="E320" s="69" t="s">
        <v>310</v>
      </c>
      <c r="F320" s="81">
        <v>43985.40416666667</v>
      </c>
      <c r="G320" s="69" t="s">
        <v>92</v>
      </c>
      <c r="H320" s="69"/>
      <c r="I320" s="69"/>
      <c r="J320" s="69"/>
      <c r="K320" s="69" t="s">
        <v>93</v>
      </c>
      <c r="L320" s="69"/>
      <c r="M320" s="69"/>
      <c r="N320" s="69"/>
      <c r="O320" s="69" t="s">
        <v>61</v>
      </c>
      <c r="P320" s="69"/>
      <c r="Q320" s="69" t="s">
        <v>61</v>
      </c>
    </row>
    <row r="321" ht="14.25" customHeight="1">
      <c r="C321" s="79">
        <v>43994.70369212963</v>
      </c>
      <c r="D321" s="70" t="s">
        <v>310</v>
      </c>
      <c r="E321" s="70" t="s">
        <v>310</v>
      </c>
      <c r="F321" s="79">
        <v>43979.0</v>
      </c>
      <c r="G321" s="70" t="s">
        <v>92</v>
      </c>
      <c r="H321" s="70"/>
      <c r="I321" s="70"/>
      <c r="J321" s="70"/>
      <c r="K321" s="70" t="s">
        <v>93</v>
      </c>
      <c r="L321" s="70"/>
      <c r="M321" s="70"/>
      <c r="N321" s="70"/>
      <c r="O321" s="70" t="s">
        <v>110</v>
      </c>
      <c r="P321" s="70"/>
      <c r="Q321" s="70" t="s">
        <v>119</v>
      </c>
    </row>
    <row r="322" ht="14.25" customHeight="1">
      <c r="C322" s="33"/>
      <c r="D322" s="33"/>
      <c r="E322" s="33"/>
      <c r="F322" s="33"/>
      <c r="G322" s="82" t="s">
        <v>84</v>
      </c>
      <c r="H322" s="82"/>
      <c r="I322" s="82"/>
      <c r="J322" s="82"/>
      <c r="K322" s="82" t="s">
        <v>85</v>
      </c>
      <c r="L322" s="82"/>
      <c r="M322" s="82"/>
      <c r="N322" s="82"/>
      <c r="O322" s="33"/>
      <c r="P322" s="82"/>
      <c r="Q322" s="33"/>
    </row>
    <row r="323" ht="14.25" customHeight="1">
      <c r="C323" s="36"/>
      <c r="D323" s="36"/>
      <c r="E323" s="36"/>
      <c r="F323" s="36"/>
      <c r="G323" s="80" t="s">
        <v>90</v>
      </c>
      <c r="H323" s="80"/>
      <c r="I323" s="80"/>
      <c r="J323" s="80"/>
      <c r="K323" s="80" t="s">
        <v>91</v>
      </c>
      <c r="L323" s="80"/>
      <c r="M323" s="80"/>
      <c r="N323" s="80"/>
      <c r="O323" s="36"/>
      <c r="P323" s="80"/>
      <c r="Q323" s="36"/>
    </row>
    <row r="324" ht="14.25" customHeight="1">
      <c r="C324" s="79">
        <v>44000.680601851855</v>
      </c>
      <c r="D324" s="70" t="s">
        <v>372</v>
      </c>
      <c r="E324" s="70" t="s">
        <v>372</v>
      </c>
      <c r="F324" s="79">
        <v>43818.04237268519</v>
      </c>
      <c r="G324" s="70" t="s">
        <v>102</v>
      </c>
      <c r="H324" s="70"/>
      <c r="I324" s="70"/>
      <c r="J324" s="70"/>
      <c r="K324" s="70" t="s">
        <v>148</v>
      </c>
      <c r="L324" s="70"/>
      <c r="M324" s="70"/>
      <c r="N324" s="70"/>
      <c r="O324" s="70" t="s">
        <v>190</v>
      </c>
      <c r="P324" s="70"/>
      <c r="Q324" s="70" t="s">
        <v>119</v>
      </c>
    </row>
    <row r="325" ht="14.25" customHeight="1">
      <c r="C325" s="79">
        <v>44002.8731712963</v>
      </c>
      <c r="D325" s="70" t="s">
        <v>310</v>
      </c>
      <c r="E325" s="70" t="s">
        <v>392</v>
      </c>
      <c r="F325" s="79">
        <v>44002.4375</v>
      </c>
      <c r="G325" s="70" t="s">
        <v>92</v>
      </c>
      <c r="H325" s="70"/>
      <c r="I325" s="70"/>
      <c r="J325" s="70"/>
      <c r="K325" s="70" t="s">
        <v>93</v>
      </c>
      <c r="L325" s="70"/>
      <c r="M325" s="70"/>
      <c r="N325" s="70"/>
      <c r="O325" s="70" t="s">
        <v>209</v>
      </c>
      <c r="P325" s="70"/>
      <c r="Q325" s="70" t="s">
        <v>122</v>
      </c>
    </row>
    <row r="326" ht="14.25" customHeight="1">
      <c r="C326" s="36"/>
      <c r="D326" s="36"/>
      <c r="E326" s="36"/>
      <c r="F326" s="36"/>
      <c r="G326" s="80" t="s">
        <v>90</v>
      </c>
      <c r="H326" s="80"/>
      <c r="I326" s="80"/>
      <c r="J326" s="80"/>
      <c r="K326" s="80" t="s">
        <v>91</v>
      </c>
      <c r="L326" s="80"/>
      <c r="M326" s="80"/>
      <c r="N326" s="80"/>
      <c r="O326" s="36"/>
      <c r="P326" s="80"/>
      <c r="Q326" s="36"/>
    </row>
    <row r="327" ht="14.25" customHeight="1">
      <c r="C327" s="81">
        <v>44028.780277777776</v>
      </c>
      <c r="D327" s="69" t="s">
        <v>310</v>
      </c>
      <c r="E327" s="69" t="s">
        <v>394</v>
      </c>
      <c r="F327" s="81">
        <v>44025.114583333336</v>
      </c>
      <c r="G327" s="69" t="s">
        <v>84</v>
      </c>
      <c r="H327" s="69"/>
      <c r="I327" s="69"/>
      <c r="J327" s="69"/>
      <c r="K327" s="69" t="s">
        <v>95</v>
      </c>
      <c r="L327" s="69"/>
      <c r="M327" s="69"/>
      <c r="N327" s="69"/>
      <c r="O327" s="69" t="s">
        <v>110</v>
      </c>
      <c r="P327" s="69"/>
      <c r="Q327" s="69" t="s">
        <v>119</v>
      </c>
    </row>
    <row r="328" ht="14.25" customHeight="1">
      <c r="C328" s="79">
        <v>44029.82847222222</v>
      </c>
      <c r="D328" s="70" t="s">
        <v>321</v>
      </c>
      <c r="E328" s="70" t="s">
        <v>459</v>
      </c>
      <c r="F328" s="79">
        <v>43811.0</v>
      </c>
      <c r="G328" s="70" t="s">
        <v>92</v>
      </c>
      <c r="H328" s="70"/>
      <c r="I328" s="70"/>
      <c r="J328" s="70"/>
      <c r="K328" s="70" t="s">
        <v>195</v>
      </c>
      <c r="L328" s="70"/>
      <c r="M328" s="70"/>
      <c r="N328" s="70"/>
      <c r="O328" s="70" t="s">
        <v>61</v>
      </c>
      <c r="P328" s="70"/>
      <c r="Q328" s="70" t="s">
        <v>61</v>
      </c>
    </row>
    <row r="329" ht="14.25" customHeight="1">
      <c r="C329" s="33"/>
      <c r="D329" s="33"/>
      <c r="E329" s="33"/>
      <c r="F329" s="33"/>
      <c r="G329" s="82" t="s">
        <v>84</v>
      </c>
      <c r="H329" s="82"/>
      <c r="I329" s="82"/>
      <c r="J329" s="82"/>
      <c r="K329" s="82" t="s">
        <v>85</v>
      </c>
      <c r="L329" s="82"/>
      <c r="M329" s="82"/>
      <c r="N329" s="82"/>
      <c r="O329" s="33"/>
      <c r="P329" s="82"/>
      <c r="Q329" s="33"/>
    </row>
    <row r="330" ht="14.25" customHeight="1">
      <c r="C330" s="36"/>
      <c r="D330" s="36"/>
      <c r="E330" s="36"/>
      <c r="F330" s="36"/>
      <c r="G330" s="80" t="s">
        <v>84</v>
      </c>
      <c r="H330" s="80"/>
      <c r="I330" s="80"/>
      <c r="J330" s="80"/>
      <c r="K330" s="80" t="s">
        <v>95</v>
      </c>
      <c r="L330" s="80"/>
      <c r="M330" s="80"/>
      <c r="N330" s="80"/>
      <c r="O330" s="36"/>
      <c r="P330" s="80"/>
      <c r="Q330" s="36"/>
    </row>
    <row r="331" ht="14.25" customHeight="1">
      <c r="C331" s="79">
        <v>44045.91483796296</v>
      </c>
      <c r="D331" s="70" t="s">
        <v>321</v>
      </c>
      <c r="E331" s="70" t="s">
        <v>457</v>
      </c>
      <c r="F331" s="79">
        <v>44042.4375</v>
      </c>
      <c r="G331" s="70" t="s">
        <v>92</v>
      </c>
      <c r="H331" s="70"/>
      <c r="I331" s="70"/>
      <c r="J331" s="70"/>
      <c r="K331" s="70" t="s">
        <v>93</v>
      </c>
      <c r="L331" s="70"/>
      <c r="M331" s="70"/>
      <c r="N331" s="70"/>
      <c r="O331" s="70" t="s">
        <v>61</v>
      </c>
      <c r="P331" s="70"/>
      <c r="Q331" s="70" t="s">
        <v>61</v>
      </c>
    </row>
    <row r="332" ht="14.25" customHeight="1">
      <c r="C332" s="36"/>
      <c r="D332" s="36"/>
      <c r="E332" s="36"/>
      <c r="F332" s="36"/>
      <c r="G332" s="80" t="s">
        <v>105</v>
      </c>
      <c r="H332" s="80"/>
      <c r="I332" s="80"/>
      <c r="J332" s="80"/>
      <c r="K332" s="80" t="s">
        <v>107</v>
      </c>
      <c r="L332" s="80"/>
      <c r="M332" s="80"/>
      <c r="N332" s="80"/>
      <c r="O332" s="36"/>
      <c r="P332" s="80"/>
      <c r="Q332" s="36"/>
    </row>
    <row r="333" ht="14.25" customHeight="1">
      <c r="C333" s="79">
        <v>44047.778449074074</v>
      </c>
      <c r="D333" s="70" t="s">
        <v>310</v>
      </c>
      <c r="E333" s="70" t="s">
        <v>403</v>
      </c>
      <c r="F333" s="79">
        <v>44046.083333333336</v>
      </c>
      <c r="G333" s="70" t="s">
        <v>86</v>
      </c>
      <c r="H333" s="70"/>
      <c r="I333" s="70"/>
      <c r="J333" s="70"/>
      <c r="K333" s="70" t="s">
        <v>87</v>
      </c>
      <c r="L333" s="70"/>
      <c r="M333" s="70"/>
      <c r="N333" s="70"/>
      <c r="O333" s="70" t="s">
        <v>119</v>
      </c>
      <c r="P333" s="70"/>
      <c r="Q333" s="70" t="s">
        <v>119</v>
      </c>
    </row>
    <row r="334" ht="14.25" customHeight="1">
      <c r="C334" s="33"/>
      <c r="D334" s="33"/>
      <c r="E334" s="33"/>
      <c r="F334" s="33"/>
      <c r="G334" s="82" t="s">
        <v>86</v>
      </c>
      <c r="H334" s="82"/>
      <c r="I334" s="82"/>
      <c r="J334" s="82"/>
      <c r="K334" s="82" t="s">
        <v>364</v>
      </c>
      <c r="L334" s="82"/>
      <c r="M334" s="82"/>
      <c r="N334" s="82"/>
      <c r="O334" s="33"/>
      <c r="P334" s="82"/>
      <c r="Q334" s="33"/>
    </row>
    <row r="335" ht="14.25" customHeight="1">
      <c r="C335" s="33"/>
      <c r="D335" s="33"/>
      <c r="E335" s="33"/>
      <c r="F335" s="33"/>
      <c r="G335" s="82" t="s">
        <v>105</v>
      </c>
      <c r="H335" s="82"/>
      <c r="I335" s="82"/>
      <c r="J335" s="82"/>
      <c r="K335" s="82" t="s">
        <v>107</v>
      </c>
      <c r="L335" s="82"/>
      <c r="M335" s="82"/>
      <c r="N335" s="82"/>
      <c r="O335" s="33"/>
      <c r="P335" s="82"/>
      <c r="Q335" s="33"/>
    </row>
    <row r="336" ht="14.25" customHeight="1">
      <c r="C336" s="83">
        <v>44050.0</v>
      </c>
      <c r="D336" s="80" t="s">
        <v>321</v>
      </c>
      <c r="E336" s="80" t="s">
        <v>466</v>
      </c>
      <c r="F336" s="83">
        <v>44049.0</v>
      </c>
      <c r="G336" s="80" t="s">
        <v>88</v>
      </c>
      <c r="H336" s="80"/>
      <c r="I336" s="80"/>
      <c r="J336" s="80"/>
      <c r="K336" s="85"/>
      <c r="L336" s="85"/>
      <c r="M336" s="85"/>
      <c r="N336" s="85"/>
      <c r="O336" s="80" t="s">
        <v>119</v>
      </c>
      <c r="P336" s="80"/>
      <c r="Q336" s="80" t="s">
        <v>119</v>
      </c>
    </row>
    <row r="337" ht="14.25" customHeight="1">
      <c r="C337" s="81">
        <v>44052.95694444444</v>
      </c>
      <c r="D337" s="69" t="s">
        <v>310</v>
      </c>
      <c r="E337" s="69" t="s">
        <v>310</v>
      </c>
      <c r="F337" s="81">
        <v>44047.0</v>
      </c>
      <c r="G337" s="69" t="s">
        <v>132</v>
      </c>
      <c r="H337" s="69"/>
      <c r="I337" s="69"/>
      <c r="J337" s="69"/>
      <c r="K337" s="69" t="s">
        <v>508</v>
      </c>
      <c r="L337" s="69"/>
      <c r="M337" s="69"/>
      <c r="N337" s="69"/>
      <c r="O337" s="69" t="s">
        <v>110</v>
      </c>
      <c r="P337" s="69"/>
      <c r="Q337" s="69" t="s">
        <v>119</v>
      </c>
    </row>
    <row r="338" ht="14.25" customHeight="1">
      <c r="C338" s="79">
        <v>44054.64295138889</v>
      </c>
      <c r="D338" s="70" t="s">
        <v>310</v>
      </c>
      <c r="E338" s="70" t="s">
        <v>311</v>
      </c>
      <c r="F338" s="79">
        <v>44046.541666666664</v>
      </c>
      <c r="G338" s="70" t="s">
        <v>86</v>
      </c>
      <c r="H338" s="70"/>
      <c r="I338" s="70"/>
      <c r="J338" s="70"/>
      <c r="K338" s="70" t="s">
        <v>87</v>
      </c>
      <c r="L338" s="70"/>
      <c r="M338" s="70"/>
      <c r="N338" s="70"/>
      <c r="O338" s="70" t="s">
        <v>224</v>
      </c>
      <c r="P338" s="70"/>
      <c r="Q338" s="70" t="s">
        <v>119</v>
      </c>
    </row>
    <row r="339" ht="14.25" customHeight="1">
      <c r="C339" s="33"/>
      <c r="D339" s="33"/>
      <c r="E339" s="33"/>
      <c r="F339" s="33"/>
      <c r="G339" s="82" t="s">
        <v>84</v>
      </c>
      <c r="H339" s="82"/>
      <c r="I339" s="82"/>
      <c r="J339" s="82"/>
      <c r="K339" s="82" t="s">
        <v>85</v>
      </c>
      <c r="L339" s="82"/>
      <c r="M339" s="82"/>
      <c r="N339" s="82"/>
      <c r="O339" s="33"/>
      <c r="P339" s="82"/>
      <c r="Q339" s="33"/>
    </row>
    <row r="340" ht="14.25" customHeight="1">
      <c r="C340" s="36"/>
      <c r="D340" s="36"/>
      <c r="E340" s="36"/>
      <c r="F340" s="36"/>
      <c r="G340" s="80" t="s">
        <v>84</v>
      </c>
      <c r="H340" s="80"/>
      <c r="I340" s="80"/>
      <c r="J340" s="80"/>
      <c r="K340" s="80" t="s">
        <v>95</v>
      </c>
      <c r="L340" s="80"/>
      <c r="M340" s="80"/>
      <c r="N340" s="80"/>
      <c r="O340" s="36"/>
      <c r="P340" s="80"/>
      <c r="Q340" s="36"/>
    </row>
    <row r="341" ht="14.25" customHeight="1">
      <c r="C341" s="79">
        <v>44064.81284722222</v>
      </c>
      <c r="D341" s="70" t="s">
        <v>310</v>
      </c>
      <c r="E341" s="70" t="s">
        <v>310</v>
      </c>
      <c r="F341" s="79">
        <v>44057.708333333336</v>
      </c>
      <c r="G341" s="70" t="s">
        <v>306</v>
      </c>
      <c r="H341" s="70"/>
      <c r="I341" s="70"/>
      <c r="J341" s="70"/>
      <c r="K341" s="70" t="s">
        <v>509</v>
      </c>
      <c r="L341" s="70"/>
      <c r="M341" s="70"/>
      <c r="N341" s="70"/>
      <c r="O341" s="70" t="s">
        <v>61</v>
      </c>
      <c r="P341" s="70"/>
      <c r="Q341" s="70" t="s">
        <v>61</v>
      </c>
    </row>
    <row r="342" ht="14.25" customHeight="1">
      <c r="C342" s="36"/>
      <c r="D342" s="36"/>
      <c r="E342" s="36"/>
      <c r="F342" s="36"/>
      <c r="G342" s="80" t="s">
        <v>100</v>
      </c>
      <c r="H342" s="80"/>
      <c r="I342" s="80"/>
      <c r="J342" s="80"/>
      <c r="K342" s="80" t="s">
        <v>141</v>
      </c>
      <c r="L342" s="80"/>
      <c r="M342" s="80"/>
      <c r="N342" s="80"/>
      <c r="O342" s="36"/>
      <c r="P342" s="80"/>
      <c r="Q342" s="36"/>
    </row>
    <row r="343" ht="14.25" customHeight="1">
      <c r="C343" s="81">
        <v>44069.82643518518</v>
      </c>
      <c r="D343" s="69" t="s">
        <v>310</v>
      </c>
      <c r="E343" s="69" t="s">
        <v>393</v>
      </c>
      <c r="F343" s="81">
        <v>44050.75</v>
      </c>
      <c r="G343" s="69" t="s">
        <v>115</v>
      </c>
      <c r="H343" s="69"/>
      <c r="I343" s="69"/>
      <c r="J343" s="69"/>
      <c r="K343" s="71"/>
      <c r="L343" s="71"/>
      <c r="M343" s="71"/>
      <c r="N343" s="71"/>
      <c r="O343" s="69" t="s">
        <v>61</v>
      </c>
      <c r="P343" s="69"/>
      <c r="Q343" s="69" t="s">
        <v>61</v>
      </c>
    </row>
    <row r="344" ht="14.25" customHeight="1">
      <c r="C344" s="81">
        <v>44071.813680555555</v>
      </c>
      <c r="D344" s="69" t="s">
        <v>302</v>
      </c>
      <c r="E344" s="69" t="s">
        <v>308</v>
      </c>
      <c r="F344" s="81">
        <v>43899.57777777778</v>
      </c>
      <c r="G344" s="69" t="s">
        <v>510</v>
      </c>
      <c r="H344" s="69"/>
      <c r="I344" s="69"/>
      <c r="J344" s="69"/>
      <c r="K344" s="71"/>
      <c r="L344" s="71"/>
      <c r="M344" s="71"/>
      <c r="N344" s="71"/>
      <c r="O344" s="69" t="s">
        <v>119</v>
      </c>
      <c r="P344" s="69"/>
      <c r="Q344" s="69" t="s">
        <v>119</v>
      </c>
    </row>
    <row r="345" ht="14.25" customHeight="1">
      <c r="C345" s="79">
        <v>44075.748611111114</v>
      </c>
      <c r="D345" s="70" t="s">
        <v>310</v>
      </c>
      <c r="E345" s="70" t="s">
        <v>387</v>
      </c>
      <c r="F345" s="79">
        <v>44071.58888888889</v>
      </c>
      <c r="G345" s="70" t="s">
        <v>117</v>
      </c>
      <c r="H345" s="70"/>
      <c r="I345" s="70"/>
      <c r="J345" s="70"/>
      <c r="K345" s="70" t="s">
        <v>180</v>
      </c>
      <c r="L345" s="70"/>
      <c r="M345" s="70"/>
      <c r="N345" s="70"/>
      <c r="O345" s="70" t="s">
        <v>61</v>
      </c>
      <c r="P345" s="70"/>
      <c r="Q345" s="70" t="s">
        <v>61</v>
      </c>
    </row>
    <row r="346" ht="14.25" customHeight="1">
      <c r="C346" s="81">
        <v>44082.89575231481</v>
      </c>
      <c r="D346" s="69" t="s">
        <v>310</v>
      </c>
      <c r="E346" s="69" t="s">
        <v>393</v>
      </c>
      <c r="F346" s="81">
        <v>43988.416666666664</v>
      </c>
      <c r="G346" s="69" t="s">
        <v>84</v>
      </c>
      <c r="H346" s="69"/>
      <c r="I346" s="69"/>
      <c r="J346" s="69"/>
      <c r="K346" s="69" t="s">
        <v>99</v>
      </c>
      <c r="L346" s="69"/>
      <c r="M346" s="69"/>
      <c r="N346" s="69"/>
      <c r="O346" s="69" t="s">
        <v>61</v>
      </c>
      <c r="P346" s="69"/>
      <c r="Q346" s="69" t="s">
        <v>61</v>
      </c>
    </row>
    <row r="347" ht="14.25" customHeight="1">
      <c r="C347" s="81">
        <v>44085.7566087963</v>
      </c>
      <c r="D347" s="69" t="s">
        <v>321</v>
      </c>
      <c r="E347" s="69" t="s">
        <v>511</v>
      </c>
      <c r="F347" s="81">
        <v>44027.5</v>
      </c>
      <c r="G347" s="69" t="s">
        <v>158</v>
      </c>
      <c r="H347" s="69"/>
      <c r="I347" s="69"/>
      <c r="J347" s="69"/>
      <c r="K347" s="69" t="s">
        <v>169</v>
      </c>
      <c r="L347" s="69"/>
      <c r="M347" s="69"/>
      <c r="N347" s="69"/>
      <c r="O347" s="69" t="s">
        <v>142</v>
      </c>
      <c r="P347" s="69"/>
      <c r="Q347" s="69" t="s">
        <v>119</v>
      </c>
    </row>
    <row r="348" ht="14.25" customHeight="1">
      <c r="C348" s="79">
        <v>44099.94185185185</v>
      </c>
      <c r="D348" s="70" t="s">
        <v>310</v>
      </c>
      <c r="E348" s="70" t="s">
        <v>392</v>
      </c>
      <c r="F348" s="79">
        <v>43933.04305555556</v>
      </c>
      <c r="G348" s="70" t="s">
        <v>129</v>
      </c>
      <c r="H348" s="70"/>
      <c r="I348" s="70"/>
      <c r="J348" s="70"/>
      <c r="K348" s="70" t="s">
        <v>147</v>
      </c>
      <c r="L348" s="70"/>
      <c r="M348" s="70"/>
      <c r="N348" s="70"/>
      <c r="O348" s="70" t="s">
        <v>61</v>
      </c>
      <c r="P348" s="70"/>
      <c r="Q348" s="70" t="s">
        <v>61</v>
      </c>
    </row>
    <row r="349" ht="14.25" customHeight="1">
      <c r="C349" s="81">
        <v>44102.859444444446</v>
      </c>
      <c r="D349" s="69" t="s">
        <v>321</v>
      </c>
      <c r="E349" s="69" t="s">
        <v>466</v>
      </c>
      <c r="F349" s="81">
        <v>44046.625</v>
      </c>
      <c r="G349" s="69" t="s">
        <v>117</v>
      </c>
      <c r="H349" s="69"/>
      <c r="I349" s="69"/>
      <c r="J349" s="69"/>
      <c r="K349" s="69" t="s">
        <v>512</v>
      </c>
      <c r="L349" s="69"/>
      <c r="M349" s="69"/>
      <c r="N349" s="69"/>
      <c r="O349" s="69" t="s">
        <v>110</v>
      </c>
      <c r="P349" s="69"/>
      <c r="Q349" s="69" t="s">
        <v>119</v>
      </c>
    </row>
    <row r="350" ht="14.25" customHeight="1">
      <c r="C350" s="81">
        <v>44106.62152777778</v>
      </c>
      <c r="D350" s="69" t="s">
        <v>310</v>
      </c>
      <c r="E350" s="69" t="s">
        <v>394</v>
      </c>
      <c r="F350" s="81">
        <v>44051.0</v>
      </c>
      <c r="G350" s="69" t="s">
        <v>84</v>
      </c>
      <c r="H350" s="69"/>
      <c r="I350" s="69"/>
      <c r="J350" s="69"/>
      <c r="K350" s="71"/>
      <c r="L350" s="71"/>
      <c r="M350" s="71"/>
      <c r="N350" s="71"/>
      <c r="O350" s="69" t="s">
        <v>61</v>
      </c>
      <c r="P350" s="69"/>
      <c r="Q350" s="69" t="s">
        <v>61</v>
      </c>
    </row>
    <row r="351" ht="14.25" customHeight="1">
      <c r="C351" s="79">
        <v>44112.818923611114</v>
      </c>
      <c r="D351" s="70" t="s">
        <v>321</v>
      </c>
      <c r="E351" s="70" t="s">
        <v>466</v>
      </c>
      <c r="F351" s="79">
        <v>44111.354166666664</v>
      </c>
      <c r="G351" s="70" t="s">
        <v>92</v>
      </c>
      <c r="H351" s="70"/>
      <c r="I351" s="70"/>
      <c r="J351" s="70"/>
      <c r="K351" s="70" t="s">
        <v>93</v>
      </c>
      <c r="L351" s="70"/>
      <c r="M351" s="70"/>
      <c r="N351" s="70"/>
      <c r="O351" s="70" t="s">
        <v>119</v>
      </c>
      <c r="P351" s="70"/>
      <c r="Q351" s="70" t="s">
        <v>119</v>
      </c>
    </row>
    <row r="352" ht="14.25" customHeight="1">
      <c r="C352" s="33"/>
      <c r="D352" s="33"/>
      <c r="E352" s="33"/>
      <c r="F352" s="33"/>
      <c r="G352" s="82" t="s">
        <v>90</v>
      </c>
      <c r="H352" s="82"/>
      <c r="I352" s="82"/>
      <c r="J352" s="82"/>
      <c r="K352" s="82" t="s">
        <v>91</v>
      </c>
      <c r="L352" s="82"/>
      <c r="M352" s="82"/>
      <c r="N352" s="82"/>
      <c r="O352" s="33"/>
      <c r="P352" s="82"/>
      <c r="Q352" s="33"/>
    </row>
    <row r="353" ht="14.25" customHeight="1">
      <c r="C353" s="36"/>
      <c r="D353" s="36"/>
      <c r="E353" s="36"/>
      <c r="F353" s="36"/>
      <c r="G353" s="80" t="s">
        <v>86</v>
      </c>
      <c r="H353" s="80"/>
      <c r="I353" s="80"/>
      <c r="J353" s="80"/>
      <c r="K353" s="80" t="s">
        <v>87</v>
      </c>
      <c r="L353" s="80"/>
      <c r="M353" s="80"/>
      <c r="N353" s="80"/>
      <c r="O353" s="36"/>
      <c r="P353" s="80"/>
      <c r="Q353" s="36"/>
    </row>
    <row r="354" ht="14.25" customHeight="1">
      <c r="C354" s="83">
        <v>44119.0</v>
      </c>
      <c r="D354" s="69" t="s">
        <v>310</v>
      </c>
      <c r="E354" s="80" t="s">
        <v>394</v>
      </c>
      <c r="F354" s="83">
        <v>44118.0</v>
      </c>
      <c r="G354" s="80" t="s">
        <v>84</v>
      </c>
      <c r="H354" s="80"/>
      <c r="I354" s="80"/>
      <c r="J354" s="80"/>
      <c r="K354" s="80"/>
      <c r="L354" s="80"/>
      <c r="M354" s="80"/>
      <c r="N354" s="80"/>
      <c r="O354" s="80" t="s">
        <v>61</v>
      </c>
      <c r="P354" s="80"/>
      <c r="Q354" s="80" t="s">
        <v>61</v>
      </c>
    </row>
    <row r="355" ht="14.25" customHeight="1">
      <c r="C355" s="81">
        <v>44124.807280092595</v>
      </c>
      <c r="D355" s="69" t="s">
        <v>310</v>
      </c>
      <c r="E355" s="69" t="s">
        <v>392</v>
      </c>
      <c r="F355" s="81">
        <v>44124.458333333336</v>
      </c>
      <c r="G355" s="69" t="s">
        <v>86</v>
      </c>
      <c r="H355" s="69"/>
      <c r="I355" s="69"/>
      <c r="J355" s="69"/>
      <c r="K355" s="69" t="s">
        <v>87</v>
      </c>
      <c r="L355" s="69"/>
      <c r="M355" s="69"/>
      <c r="N355" s="69"/>
      <c r="O355" s="69" t="s">
        <v>217</v>
      </c>
      <c r="P355" s="69"/>
      <c r="Q355" s="69" t="s">
        <v>119</v>
      </c>
    </row>
    <row r="356" ht="14.25" customHeight="1">
      <c r="C356" s="81">
        <v>44125.68372685185</v>
      </c>
      <c r="D356" s="69" t="s">
        <v>310</v>
      </c>
      <c r="E356" s="69" t="s">
        <v>310</v>
      </c>
      <c r="F356" s="81">
        <v>44119.0</v>
      </c>
      <c r="G356" s="69" t="s">
        <v>84</v>
      </c>
      <c r="H356" s="69"/>
      <c r="I356" s="69"/>
      <c r="J356" s="69"/>
      <c r="K356" s="69" t="s">
        <v>95</v>
      </c>
      <c r="L356" s="69"/>
      <c r="M356" s="69"/>
      <c r="N356" s="69"/>
      <c r="O356" s="69" t="s">
        <v>61</v>
      </c>
      <c r="P356" s="69"/>
      <c r="Q356" s="69" t="s">
        <v>61</v>
      </c>
    </row>
    <row r="357" ht="14.25" customHeight="1">
      <c r="C357" s="79">
        <v>44126.893055555556</v>
      </c>
      <c r="D357" s="70" t="s">
        <v>310</v>
      </c>
      <c r="E357" s="70" t="s">
        <v>311</v>
      </c>
      <c r="F357" s="79">
        <v>44098.0</v>
      </c>
      <c r="G357" s="70" t="s">
        <v>92</v>
      </c>
      <c r="H357" s="70"/>
      <c r="I357" s="70"/>
      <c r="J357" s="70"/>
      <c r="K357" s="70" t="s">
        <v>93</v>
      </c>
      <c r="L357" s="70"/>
      <c r="M357" s="70"/>
      <c r="N357" s="70"/>
      <c r="O357" s="70" t="s">
        <v>119</v>
      </c>
      <c r="P357" s="70"/>
      <c r="Q357" s="70" t="s">
        <v>119</v>
      </c>
    </row>
    <row r="358" ht="14.25" customHeight="1">
      <c r="C358" s="36"/>
      <c r="D358" s="36"/>
      <c r="E358" s="36"/>
      <c r="F358" s="36"/>
      <c r="G358" s="80" t="s">
        <v>123</v>
      </c>
      <c r="H358" s="80"/>
      <c r="I358" s="80"/>
      <c r="J358" s="80"/>
      <c r="K358" s="80" t="s">
        <v>124</v>
      </c>
      <c r="L358" s="80"/>
      <c r="M358" s="80"/>
      <c r="N358" s="80"/>
      <c r="O358" s="36"/>
      <c r="P358" s="80"/>
      <c r="Q358" s="36"/>
    </row>
    <row r="359" ht="14.25" customHeight="1">
      <c r="C359" s="81">
        <v>44127.73326388889</v>
      </c>
      <c r="D359" s="69" t="s">
        <v>310</v>
      </c>
      <c r="E359" s="69" t="s">
        <v>392</v>
      </c>
      <c r="F359" s="81">
        <v>43882.083333333336</v>
      </c>
      <c r="G359" s="69" t="s">
        <v>84</v>
      </c>
      <c r="H359" s="69"/>
      <c r="I359" s="69"/>
      <c r="J359" s="69"/>
      <c r="K359" s="69" t="s">
        <v>85</v>
      </c>
      <c r="L359" s="69"/>
      <c r="M359" s="69"/>
      <c r="N359" s="69"/>
      <c r="O359" s="69" t="s">
        <v>61</v>
      </c>
      <c r="P359" s="69"/>
      <c r="Q359" s="69" t="s">
        <v>61</v>
      </c>
    </row>
    <row r="360" ht="14.25" customHeight="1">
      <c r="C360" s="79">
        <v>44132.80274305555</v>
      </c>
      <c r="D360" s="70" t="s">
        <v>310</v>
      </c>
      <c r="E360" s="70" t="s">
        <v>386</v>
      </c>
      <c r="F360" s="79">
        <v>43900.416666666664</v>
      </c>
      <c r="G360" s="70" t="s">
        <v>90</v>
      </c>
      <c r="H360" s="70"/>
      <c r="I360" s="70"/>
      <c r="J360" s="70"/>
      <c r="K360" s="75"/>
      <c r="L360" s="75"/>
      <c r="M360" s="75"/>
      <c r="N360" s="75"/>
      <c r="O360" s="70" t="s">
        <v>119</v>
      </c>
      <c r="P360" s="70"/>
      <c r="Q360" s="70" t="s">
        <v>119</v>
      </c>
    </row>
    <row r="361" ht="14.25" customHeight="1">
      <c r="C361" s="79">
        <v>44139.87846064815</v>
      </c>
      <c r="D361" s="70" t="s">
        <v>310</v>
      </c>
      <c r="E361" s="75"/>
      <c r="F361" s="79">
        <v>44075.0</v>
      </c>
      <c r="G361" s="70" t="s">
        <v>84</v>
      </c>
      <c r="H361" s="70"/>
      <c r="I361" s="70"/>
      <c r="J361" s="70"/>
      <c r="K361" s="70" t="s">
        <v>95</v>
      </c>
      <c r="L361" s="70"/>
      <c r="M361" s="70"/>
      <c r="N361" s="70"/>
      <c r="O361" s="70" t="s">
        <v>119</v>
      </c>
      <c r="P361" s="70"/>
      <c r="Q361" s="70" t="s">
        <v>119</v>
      </c>
    </row>
    <row r="362" ht="14.25" customHeight="1">
      <c r="C362" s="81">
        <v>44140.623032407406</v>
      </c>
      <c r="D362" s="69" t="s">
        <v>310</v>
      </c>
      <c r="E362" s="69" t="s">
        <v>394</v>
      </c>
      <c r="F362" s="81">
        <v>43391.458333333336</v>
      </c>
      <c r="G362" s="69" t="s">
        <v>92</v>
      </c>
      <c r="H362" s="69"/>
      <c r="I362" s="69"/>
      <c r="J362" s="69"/>
      <c r="K362" s="69" t="s">
        <v>439</v>
      </c>
      <c r="L362" s="69"/>
      <c r="M362" s="69"/>
      <c r="N362" s="69"/>
      <c r="O362" s="69" t="s">
        <v>61</v>
      </c>
      <c r="P362" s="69"/>
      <c r="Q362" s="69" t="s">
        <v>61</v>
      </c>
    </row>
    <row r="363" ht="14.25" customHeight="1">
      <c r="C363" s="81">
        <v>44140.70125</v>
      </c>
      <c r="D363" s="69" t="s">
        <v>310</v>
      </c>
      <c r="E363" s="69" t="s">
        <v>392</v>
      </c>
      <c r="F363" s="81">
        <v>44133.819444444445</v>
      </c>
      <c r="G363" s="69" t="s">
        <v>92</v>
      </c>
      <c r="H363" s="69"/>
      <c r="I363" s="69"/>
      <c r="J363" s="69"/>
      <c r="K363" s="69" t="s">
        <v>104</v>
      </c>
      <c r="L363" s="69"/>
      <c r="M363" s="69"/>
      <c r="N363" s="69"/>
      <c r="O363" s="69" t="s">
        <v>61</v>
      </c>
      <c r="P363" s="69"/>
      <c r="Q363" s="69" t="s">
        <v>61</v>
      </c>
    </row>
    <row r="364" ht="14.25" customHeight="1">
      <c r="C364" s="81">
        <v>44146.65483796296</v>
      </c>
      <c r="D364" s="69" t="s">
        <v>310</v>
      </c>
      <c r="E364" s="69" t="s">
        <v>403</v>
      </c>
      <c r="F364" s="81">
        <v>44143.229166666664</v>
      </c>
      <c r="G364" s="69" t="s">
        <v>100</v>
      </c>
      <c r="H364" s="69"/>
      <c r="I364" s="69"/>
      <c r="J364" s="69"/>
      <c r="K364" s="69" t="s">
        <v>101</v>
      </c>
      <c r="L364" s="69"/>
      <c r="M364" s="69"/>
      <c r="N364" s="69"/>
      <c r="O364" s="69" t="s">
        <v>110</v>
      </c>
      <c r="P364" s="69"/>
      <c r="Q364" s="69" t="s">
        <v>119</v>
      </c>
    </row>
    <row r="365" ht="14.25" customHeight="1">
      <c r="C365" s="79">
        <v>44146.84332175926</v>
      </c>
      <c r="D365" s="70" t="s">
        <v>310</v>
      </c>
      <c r="E365" s="70" t="s">
        <v>311</v>
      </c>
      <c r="F365" s="79">
        <v>43818.583333333336</v>
      </c>
      <c r="G365" s="70" t="s">
        <v>92</v>
      </c>
      <c r="H365" s="70"/>
      <c r="I365" s="70"/>
      <c r="J365" s="70"/>
      <c r="K365" s="70" t="s">
        <v>93</v>
      </c>
      <c r="L365" s="70"/>
      <c r="M365" s="70"/>
      <c r="N365" s="70"/>
      <c r="O365" s="70" t="s">
        <v>513</v>
      </c>
      <c r="P365" s="70"/>
      <c r="Q365" s="70" t="s">
        <v>119</v>
      </c>
    </row>
    <row r="366" ht="14.25" customHeight="1">
      <c r="C366" s="33"/>
      <c r="D366" s="33"/>
      <c r="E366" s="33"/>
      <c r="F366" s="33"/>
      <c r="G366" s="82" t="s">
        <v>123</v>
      </c>
      <c r="H366" s="82"/>
      <c r="I366" s="82"/>
      <c r="J366" s="82"/>
      <c r="K366" s="82" t="s">
        <v>144</v>
      </c>
      <c r="L366" s="82"/>
      <c r="M366" s="82"/>
      <c r="N366" s="82"/>
      <c r="O366" s="33"/>
      <c r="P366" s="82"/>
      <c r="Q366" s="33"/>
    </row>
    <row r="367" ht="14.25" customHeight="1">
      <c r="C367" s="36"/>
      <c r="D367" s="36"/>
      <c r="E367" s="36"/>
      <c r="F367" s="36"/>
      <c r="G367" s="80" t="s">
        <v>129</v>
      </c>
      <c r="H367" s="80"/>
      <c r="I367" s="80"/>
      <c r="J367" s="80"/>
      <c r="K367" s="80" t="s">
        <v>189</v>
      </c>
      <c r="L367" s="80"/>
      <c r="M367" s="80"/>
      <c r="N367" s="80"/>
      <c r="O367" s="36"/>
      <c r="P367" s="80"/>
      <c r="Q367" s="36"/>
    </row>
    <row r="368" ht="14.25" customHeight="1">
      <c r="C368" s="83">
        <v>44147.0</v>
      </c>
      <c r="D368" s="69" t="s">
        <v>310</v>
      </c>
      <c r="E368" s="69" t="s">
        <v>394</v>
      </c>
      <c r="F368" s="83">
        <v>44012.0</v>
      </c>
      <c r="G368" s="80" t="s">
        <v>129</v>
      </c>
      <c r="H368" s="80"/>
      <c r="I368" s="80"/>
      <c r="J368" s="80"/>
      <c r="K368" s="80" t="s">
        <v>189</v>
      </c>
      <c r="L368" s="80"/>
      <c r="M368" s="80"/>
      <c r="N368" s="80"/>
      <c r="O368" s="80" t="s">
        <v>119</v>
      </c>
      <c r="P368" s="80"/>
      <c r="Q368" s="80" t="s">
        <v>119</v>
      </c>
    </row>
    <row r="369" ht="14.25" customHeight="1">
      <c r="C369" s="79">
        <v>44152.760729166665</v>
      </c>
      <c r="D369" s="70" t="s">
        <v>321</v>
      </c>
      <c r="E369" s="70" t="s">
        <v>466</v>
      </c>
      <c r="F369" s="79">
        <v>44148.0</v>
      </c>
      <c r="G369" s="70" t="s">
        <v>92</v>
      </c>
      <c r="H369" s="70"/>
      <c r="I369" s="70"/>
      <c r="J369" s="70"/>
      <c r="K369" s="70" t="s">
        <v>93</v>
      </c>
      <c r="L369" s="70"/>
      <c r="M369" s="70"/>
      <c r="N369" s="70"/>
      <c r="O369" s="70" t="s">
        <v>119</v>
      </c>
      <c r="P369" s="70"/>
      <c r="Q369" s="70" t="s">
        <v>119</v>
      </c>
    </row>
    <row r="370" ht="14.25" customHeight="1">
      <c r="C370" s="36"/>
      <c r="D370" s="33"/>
      <c r="E370" s="33"/>
      <c r="F370" s="33"/>
      <c r="G370" s="82" t="s">
        <v>90</v>
      </c>
      <c r="H370" s="82"/>
      <c r="I370" s="82"/>
      <c r="J370" s="82"/>
      <c r="K370" s="82" t="s">
        <v>91</v>
      </c>
      <c r="L370" s="82"/>
      <c r="M370" s="82"/>
      <c r="N370" s="82"/>
      <c r="O370" s="33"/>
      <c r="P370" s="82"/>
      <c r="Q370" s="33"/>
    </row>
    <row r="371" ht="14.25" customHeight="1">
      <c r="C371" s="79">
        <v>44152.77924768518</v>
      </c>
      <c r="D371" s="70" t="s">
        <v>310</v>
      </c>
      <c r="E371" s="70" t="s">
        <v>310</v>
      </c>
      <c r="F371" s="79">
        <v>44151.729166666664</v>
      </c>
      <c r="G371" s="70" t="s">
        <v>92</v>
      </c>
      <c r="H371" s="70"/>
      <c r="I371" s="70"/>
      <c r="J371" s="70"/>
      <c r="K371" s="70" t="s">
        <v>113</v>
      </c>
      <c r="L371" s="70"/>
      <c r="M371" s="70"/>
      <c r="N371" s="70"/>
      <c r="O371" s="70" t="s">
        <v>61</v>
      </c>
      <c r="P371" s="70"/>
      <c r="Q371" s="70" t="s">
        <v>61</v>
      </c>
    </row>
    <row r="372" ht="14.25" customHeight="1">
      <c r="C372" s="36"/>
      <c r="D372" s="36"/>
      <c r="E372" s="36"/>
      <c r="F372" s="36"/>
      <c r="G372" s="80" t="s">
        <v>123</v>
      </c>
      <c r="H372" s="80"/>
      <c r="I372" s="80"/>
      <c r="J372" s="80"/>
      <c r="K372" s="80" t="s">
        <v>124</v>
      </c>
      <c r="L372" s="80"/>
      <c r="M372" s="80"/>
      <c r="N372" s="80"/>
      <c r="O372" s="36"/>
      <c r="P372" s="80"/>
      <c r="Q372" s="36"/>
    </row>
    <row r="373" ht="14.25" customHeight="1">
      <c r="C373" s="81">
        <v>44155.75916666666</v>
      </c>
      <c r="D373" s="69" t="s">
        <v>310</v>
      </c>
      <c r="E373" s="69" t="s">
        <v>311</v>
      </c>
      <c r="F373" s="81">
        <v>44062.0625</v>
      </c>
      <c r="G373" s="69" t="s">
        <v>92</v>
      </c>
      <c r="H373" s="69"/>
      <c r="I373" s="69"/>
      <c r="J373" s="69"/>
      <c r="K373" s="69" t="s">
        <v>113</v>
      </c>
      <c r="L373" s="69"/>
      <c r="M373" s="69"/>
      <c r="N373" s="69"/>
      <c r="O373" s="69" t="s">
        <v>61</v>
      </c>
      <c r="P373" s="69"/>
      <c r="Q373" s="69" t="s">
        <v>61</v>
      </c>
    </row>
    <row r="374" ht="14.25" customHeight="1">
      <c r="C374" s="81">
        <v>44155.93408564815</v>
      </c>
      <c r="D374" s="69" t="s">
        <v>310</v>
      </c>
      <c r="E374" s="69" t="s">
        <v>392</v>
      </c>
      <c r="F374" s="81">
        <v>44150.416666666664</v>
      </c>
      <c r="G374" s="69" t="s">
        <v>86</v>
      </c>
      <c r="H374" s="69"/>
      <c r="I374" s="69"/>
      <c r="J374" s="69"/>
      <c r="K374" s="69" t="s">
        <v>183</v>
      </c>
      <c r="L374" s="69"/>
      <c r="M374" s="69"/>
      <c r="N374" s="69"/>
      <c r="O374" s="69" t="s">
        <v>61</v>
      </c>
      <c r="P374" s="69"/>
      <c r="Q374" s="69" t="s">
        <v>61</v>
      </c>
    </row>
    <row r="375" ht="14.25" customHeight="1">
      <c r="C375" s="79">
        <v>44158.91400462963</v>
      </c>
      <c r="D375" s="70" t="s">
        <v>310</v>
      </c>
      <c r="E375" s="70" t="s">
        <v>387</v>
      </c>
      <c r="F375" s="79">
        <v>44158.0</v>
      </c>
      <c r="G375" s="70" t="s">
        <v>92</v>
      </c>
      <c r="H375" s="70"/>
      <c r="I375" s="70"/>
      <c r="J375" s="70"/>
      <c r="K375" s="70" t="s">
        <v>93</v>
      </c>
      <c r="L375" s="70"/>
      <c r="M375" s="70"/>
      <c r="N375" s="70"/>
      <c r="O375" s="70" t="s">
        <v>119</v>
      </c>
      <c r="P375" s="70"/>
      <c r="Q375" s="70" t="s">
        <v>119</v>
      </c>
    </row>
    <row r="376" ht="14.25" customHeight="1">
      <c r="C376" s="33"/>
      <c r="D376" s="33"/>
      <c r="E376" s="33"/>
      <c r="F376" s="33"/>
      <c r="G376" s="82" t="s">
        <v>84</v>
      </c>
      <c r="H376" s="82"/>
      <c r="I376" s="82"/>
      <c r="J376" s="82"/>
      <c r="K376" s="82" t="s">
        <v>85</v>
      </c>
      <c r="L376" s="82"/>
      <c r="M376" s="82"/>
      <c r="N376" s="82"/>
      <c r="O376" s="33"/>
      <c r="P376" s="82"/>
      <c r="Q376" s="33"/>
    </row>
    <row r="377" ht="14.25" customHeight="1">
      <c r="C377" s="33"/>
      <c r="D377" s="33"/>
      <c r="E377" s="33"/>
      <c r="F377" s="33"/>
      <c r="G377" s="82" t="s">
        <v>123</v>
      </c>
      <c r="H377" s="82"/>
      <c r="I377" s="82"/>
      <c r="J377" s="82"/>
      <c r="K377" s="82" t="s">
        <v>144</v>
      </c>
      <c r="L377" s="82"/>
      <c r="M377" s="82"/>
      <c r="N377" s="82"/>
      <c r="O377" s="33"/>
      <c r="P377" s="82"/>
      <c r="Q377" s="33"/>
    </row>
    <row r="378" ht="14.25" customHeight="1">
      <c r="C378" s="36"/>
      <c r="D378" s="36"/>
      <c r="E378" s="36"/>
      <c r="F378" s="36"/>
      <c r="G378" s="80" t="s">
        <v>86</v>
      </c>
      <c r="H378" s="80"/>
      <c r="I378" s="80"/>
      <c r="J378" s="80"/>
      <c r="K378" s="80" t="s">
        <v>87</v>
      </c>
      <c r="L378" s="80"/>
      <c r="M378" s="80"/>
      <c r="N378" s="80"/>
      <c r="O378" s="36"/>
      <c r="P378" s="80"/>
      <c r="Q378" s="36"/>
    </row>
    <row r="379" ht="14.25" customHeight="1">
      <c r="C379" s="81">
        <v>44165.75990740741</v>
      </c>
      <c r="D379" s="69" t="s">
        <v>310</v>
      </c>
      <c r="E379" s="69" t="s">
        <v>392</v>
      </c>
      <c r="F379" s="81">
        <v>44143.0</v>
      </c>
      <c r="G379" s="69" t="s">
        <v>84</v>
      </c>
      <c r="H379" s="69"/>
      <c r="I379" s="69"/>
      <c r="J379" s="69"/>
      <c r="K379" s="69" t="s">
        <v>95</v>
      </c>
      <c r="L379" s="69"/>
      <c r="M379" s="69"/>
      <c r="N379" s="69"/>
      <c r="O379" s="69" t="s">
        <v>61</v>
      </c>
      <c r="P379" s="69"/>
      <c r="Q379" s="69" t="s">
        <v>61</v>
      </c>
    </row>
    <row r="380" ht="14.25" customHeight="1">
      <c r="C380" s="79">
        <v>44166.75864583333</v>
      </c>
      <c r="D380" s="70" t="s">
        <v>310</v>
      </c>
      <c r="E380" s="70" t="s">
        <v>311</v>
      </c>
      <c r="F380" s="79">
        <v>44162.0</v>
      </c>
      <c r="G380" s="70" t="s">
        <v>92</v>
      </c>
      <c r="H380" s="70"/>
      <c r="I380" s="70"/>
      <c r="J380" s="70"/>
      <c r="K380" s="70" t="s">
        <v>93</v>
      </c>
      <c r="L380" s="70"/>
      <c r="M380" s="70"/>
      <c r="N380" s="70"/>
      <c r="O380" s="70" t="s">
        <v>119</v>
      </c>
      <c r="P380" s="70"/>
      <c r="Q380" s="70" t="s">
        <v>119</v>
      </c>
    </row>
    <row r="381" ht="14.25" customHeight="1">
      <c r="C381" s="33"/>
      <c r="D381" s="33"/>
      <c r="E381" s="33"/>
      <c r="F381" s="33"/>
      <c r="G381" s="82" t="s">
        <v>123</v>
      </c>
      <c r="H381" s="82"/>
      <c r="I381" s="82"/>
      <c r="J381" s="82"/>
      <c r="K381" s="82" t="s">
        <v>144</v>
      </c>
      <c r="L381" s="82"/>
      <c r="M381" s="82"/>
      <c r="N381" s="82"/>
      <c r="O381" s="33"/>
      <c r="P381" s="82"/>
      <c r="Q381" s="33"/>
    </row>
    <row r="382" ht="14.25" customHeight="1">
      <c r="C382" s="36"/>
      <c r="D382" s="33"/>
      <c r="E382" s="33"/>
      <c r="F382" s="33"/>
      <c r="G382" s="82" t="s">
        <v>84</v>
      </c>
      <c r="H382" s="82"/>
      <c r="I382" s="82"/>
      <c r="J382" s="82"/>
      <c r="K382" s="82" t="s">
        <v>85</v>
      </c>
      <c r="L382" s="82"/>
      <c r="M382" s="82"/>
      <c r="N382" s="82"/>
      <c r="O382" s="33"/>
      <c r="P382" s="82"/>
      <c r="Q382" s="33"/>
    </row>
    <row r="383" ht="14.25" customHeight="1">
      <c r="C383" s="79">
        <v>44166.791041666664</v>
      </c>
      <c r="D383" s="70" t="s">
        <v>310</v>
      </c>
      <c r="E383" s="70" t="s">
        <v>310</v>
      </c>
      <c r="F383" s="79">
        <v>44022.0</v>
      </c>
      <c r="G383" s="70" t="s">
        <v>173</v>
      </c>
      <c r="H383" s="70"/>
      <c r="I383" s="70"/>
      <c r="J383" s="70"/>
      <c r="K383" s="70" t="s">
        <v>514</v>
      </c>
      <c r="L383" s="70"/>
      <c r="M383" s="70"/>
      <c r="N383" s="70"/>
      <c r="O383" s="70" t="s">
        <v>61</v>
      </c>
      <c r="P383" s="70"/>
      <c r="Q383" s="70" t="s">
        <v>61</v>
      </c>
    </row>
    <row r="384" ht="14.25" customHeight="1">
      <c r="C384" s="79">
        <v>44167.9378125</v>
      </c>
      <c r="D384" s="70" t="s">
        <v>310</v>
      </c>
      <c r="E384" s="70" t="s">
        <v>403</v>
      </c>
      <c r="F384" s="79">
        <v>44165.0</v>
      </c>
      <c r="G384" s="70" t="s">
        <v>92</v>
      </c>
      <c r="H384" s="70"/>
      <c r="I384" s="70"/>
      <c r="J384" s="70"/>
      <c r="K384" s="70" t="s">
        <v>93</v>
      </c>
      <c r="L384" s="70"/>
      <c r="M384" s="70"/>
      <c r="N384" s="70"/>
      <c r="O384" s="70" t="s">
        <v>119</v>
      </c>
      <c r="P384" s="70"/>
      <c r="Q384" s="70" t="s">
        <v>119</v>
      </c>
    </row>
    <row r="385" ht="14.25" customHeight="1">
      <c r="C385" s="79">
        <v>44169.90645833333</v>
      </c>
      <c r="D385" s="70" t="s">
        <v>310</v>
      </c>
      <c r="E385" s="70" t="s">
        <v>440</v>
      </c>
      <c r="F385" s="79">
        <v>44169.0</v>
      </c>
      <c r="G385" s="70" t="s">
        <v>92</v>
      </c>
      <c r="H385" s="70"/>
      <c r="I385" s="70"/>
      <c r="J385" s="70"/>
      <c r="K385" s="70" t="s">
        <v>93</v>
      </c>
      <c r="L385" s="70"/>
      <c r="M385" s="70"/>
      <c r="N385" s="70"/>
      <c r="O385" s="70" t="s">
        <v>61</v>
      </c>
      <c r="P385" s="70"/>
      <c r="Q385" s="70" t="s">
        <v>61</v>
      </c>
    </row>
    <row r="386" ht="14.25" customHeight="1">
      <c r="C386" s="36"/>
      <c r="D386" s="36"/>
      <c r="E386" s="36"/>
      <c r="F386" s="36"/>
      <c r="G386" s="80" t="s">
        <v>84</v>
      </c>
      <c r="H386" s="80"/>
      <c r="I386" s="80"/>
      <c r="J386" s="80"/>
      <c r="K386" s="80" t="s">
        <v>95</v>
      </c>
      <c r="L386" s="80"/>
      <c r="M386" s="80"/>
      <c r="N386" s="80"/>
      <c r="O386" s="36"/>
      <c r="P386" s="80"/>
      <c r="Q386" s="36"/>
    </row>
    <row r="387" ht="14.25" customHeight="1">
      <c r="C387" s="79">
        <v>44182.71450231481</v>
      </c>
      <c r="D387" s="70" t="s">
        <v>350</v>
      </c>
      <c r="E387" s="70" t="s">
        <v>353</v>
      </c>
      <c r="F387" s="79">
        <v>43882.0</v>
      </c>
      <c r="G387" s="70" t="s">
        <v>86</v>
      </c>
      <c r="H387" s="70"/>
      <c r="I387" s="70"/>
      <c r="J387" s="70"/>
      <c r="K387" s="70" t="s">
        <v>87</v>
      </c>
      <c r="L387" s="70"/>
      <c r="M387" s="70"/>
      <c r="N387" s="70"/>
      <c r="O387" s="70" t="s">
        <v>61</v>
      </c>
      <c r="P387" s="70"/>
      <c r="Q387" s="70" t="s">
        <v>61</v>
      </c>
    </row>
    <row r="388" ht="14.25" customHeight="1">
      <c r="C388" s="81">
        <v>43833.848969907405</v>
      </c>
      <c r="D388" s="69" t="s">
        <v>396</v>
      </c>
      <c r="E388" s="69" t="s">
        <v>396</v>
      </c>
      <c r="F388" s="81">
        <v>43831.145833333336</v>
      </c>
      <c r="G388" s="69" t="s">
        <v>92</v>
      </c>
      <c r="H388" s="69"/>
      <c r="I388" s="69"/>
      <c r="J388" s="69"/>
      <c r="K388" s="69" t="s">
        <v>93</v>
      </c>
      <c r="L388" s="69"/>
      <c r="M388" s="69"/>
      <c r="N388" s="69"/>
      <c r="O388" s="69" t="s">
        <v>119</v>
      </c>
      <c r="P388" s="69"/>
      <c r="Q388" s="69" t="s">
        <v>119</v>
      </c>
    </row>
    <row r="389" ht="14.25" customHeight="1">
      <c r="C389" s="83">
        <v>43838.0</v>
      </c>
      <c r="D389" s="80" t="s">
        <v>396</v>
      </c>
      <c r="E389" s="80" t="s">
        <v>396</v>
      </c>
      <c r="F389" s="83">
        <v>43835.0</v>
      </c>
      <c r="G389" s="80" t="s">
        <v>463</v>
      </c>
      <c r="H389" s="80"/>
      <c r="I389" s="80"/>
      <c r="J389" s="80"/>
      <c r="K389" s="80" t="s">
        <v>515</v>
      </c>
      <c r="L389" s="80"/>
      <c r="M389" s="80"/>
      <c r="N389" s="80"/>
      <c r="O389" s="80" t="s">
        <v>119</v>
      </c>
      <c r="P389" s="80"/>
      <c r="Q389" s="80" t="s">
        <v>119</v>
      </c>
    </row>
    <row r="390" ht="14.25" customHeight="1">
      <c r="C390" s="79">
        <v>43851.58833333333</v>
      </c>
      <c r="D390" s="70" t="s">
        <v>396</v>
      </c>
      <c r="E390" s="70" t="s">
        <v>516</v>
      </c>
      <c r="F390" s="79">
        <v>44160.666666666664</v>
      </c>
      <c r="G390" s="70" t="s">
        <v>90</v>
      </c>
      <c r="H390" s="70"/>
      <c r="I390" s="70"/>
      <c r="J390" s="70"/>
      <c r="K390" s="70" t="s">
        <v>91</v>
      </c>
      <c r="L390" s="70"/>
      <c r="M390" s="70"/>
      <c r="N390" s="70"/>
      <c r="O390" s="70" t="s">
        <v>110</v>
      </c>
      <c r="P390" s="70"/>
      <c r="Q390" s="70" t="s">
        <v>119</v>
      </c>
    </row>
    <row r="391" ht="14.25" customHeight="1">
      <c r="C391" s="36"/>
      <c r="D391" s="36"/>
      <c r="E391" s="36"/>
      <c r="F391" s="36"/>
      <c r="G391" s="80" t="s">
        <v>84</v>
      </c>
      <c r="H391" s="80"/>
      <c r="I391" s="80"/>
      <c r="J391" s="80"/>
      <c r="K391" s="80" t="s">
        <v>95</v>
      </c>
      <c r="L391" s="80"/>
      <c r="M391" s="80"/>
      <c r="N391" s="80"/>
      <c r="O391" s="36"/>
      <c r="P391" s="80"/>
      <c r="Q391" s="36"/>
    </row>
    <row r="392" ht="14.25" customHeight="1">
      <c r="C392" s="81">
        <v>43854.62819444444</v>
      </c>
      <c r="D392" s="69" t="s">
        <v>396</v>
      </c>
      <c r="E392" s="69" t="s">
        <v>517</v>
      </c>
      <c r="F392" s="81">
        <v>43853.5625</v>
      </c>
      <c r="G392" s="69" t="s">
        <v>100</v>
      </c>
      <c r="H392" s="69"/>
      <c r="I392" s="69"/>
      <c r="J392" s="69"/>
      <c r="K392" s="69" t="s">
        <v>101</v>
      </c>
      <c r="L392" s="69"/>
      <c r="M392" s="69"/>
      <c r="N392" s="69"/>
      <c r="O392" s="69" t="s">
        <v>61</v>
      </c>
      <c r="P392" s="69"/>
      <c r="Q392" s="69" t="s">
        <v>61</v>
      </c>
    </row>
    <row r="393" ht="14.25" customHeight="1">
      <c r="C393" s="79">
        <v>43892.72927083333</v>
      </c>
      <c r="D393" s="70" t="s">
        <v>396</v>
      </c>
      <c r="E393" s="70" t="s">
        <v>396</v>
      </c>
      <c r="F393" s="79">
        <v>43889.375</v>
      </c>
      <c r="G393" s="70" t="s">
        <v>97</v>
      </c>
      <c r="H393" s="70"/>
      <c r="I393" s="70"/>
      <c r="J393" s="70"/>
      <c r="K393" s="70" t="s">
        <v>98</v>
      </c>
      <c r="L393" s="70"/>
      <c r="M393" s="70"/>
      <c r="N393" s="70"/>
      <c r="O393" s="70" t="s">
        <v>518</v>
      </c>
      <c r="P393" s="70"/>
      <c r="Q393" s="70" t="s">
        <v>122</v>
      </c>
    </row>
    <row r="394" ht="14.25" customHeight="1">
      <c r="C394" s="36"/>
      <c r="D394" s="36"/>
      <c r="E394" s="36"/>
      <c r="F394" s="36"/>
      <c r="G394" s="80" t="s">
        <v>158</v>
      </c>
      <c r="H394" s="80"/>
      <c r="I394" s="80"/>
      <c r="J394" s="80"/>
      <c r="K394" s="80" t="s">
        <v>169</v>
      </c>
      <c r="L394" s="80"/>
      <c r="M394" s="80"/>
      <c r="N394" s="80"/>
      <c r="O394" s="36"/>
      <c r="P394" s="80"/>
      <c r="Q394" s="36"/>
    </row>
    <row r="395" ht="14.25" customHeight="1">
      <c r="C395" s="79">
        <v>43895.8905787037</v>
      </c>
      <c r="D395" s="70" t="s">
        <v>396</v>
      </c>
      <c r="E395" s="70" t="s">
        <v>396</v>
      </c>
      <c r="F395" s="79">
        <v>43891.0</v>
      </c>
      <c r="G395" s="70" t="s">
        <v>84</v>
      </c>
      <c r="H395" s="70"/>
      <c r="I395" s="70"/>
      <c r="J395" s="70"/>
      <c r="K395" s="70" t="s">
        <v>85</v>
      </c>
      <c r="L395" s="70"/>
      <c r="M395" s="70"/>
      <c r="N395" s="70"/>
      <c r="O395" s="70" t="s">
        <v>61</v>
      </c>
      <c r="P395" s="70"/>
      <c r="Q395" s="70" t="s">
        <v>61</v>
      </c>
    </row>
    <row r="396" ht="14.25" customHeight="1">
      <c r="C396" s="36"/>
      <c r="D396" s="36"/>
      <c r="E396" s="36"/>
      <c r="F396" s="36"/>
      <c r="G396" s="80" t="s">
        <v>102</v>
      </c>
      <c r="H396" s="80"/>
      <c r="I396" s="80"/>
      <c r="J396" s="80"/>
      <c r="K396" s="80" t="s">
        <v>148</v>
      </c>
      <c r="L396" s="80"/>
      <c r="M396" s="80"/>
      <c r="N396" s="80"/>
      <c r="O396" s="36"/>
      <c r="P396" s="80"/>
      <c r="Q396" s="36"/>
    </row>
    <row r="397" ht="14.25" customHeight="1">
      <c r="C397" s="81">
        <v>43900.741747685184</v>
      </c>
      <c r="D397" s="69" t="s">
        <v>396</v>
      </c>
      <c r="E397" s="69" t="s">
        <v>410</v>
      </c>
      <c r="F397" s="81">
        <v>43893.0</v>
      </c>
      <c r="G397" s="69" t="s">
        <v>129</v>
      </c>
      <c r="H397" s="69"/>
      <c r="I397" s="69"/>
      <c r="J397" s="69"/>
      <c r="K397" s="69" t="s">
        <v>189</v>
      </c>
      <c r="L397" s="69"/>
      <c r="M397" s="69"/>
      <c r="N397" s="69"/>
      <c r="O397" s="69" t="s">
        <v>119</v>
      </c>
      <c r="P397" s="69"/>
      <c r="Q397" s="69" t="s">
        <v>119</v>
      </c>
    </row>
    <row r="398" ht="14.25" customHeight="1">
      <c r="C398" s="79">
        <v>43903.659583333334</v>
      </c>
      <c r="D398" s="70" t="s">
        <v>396</v>
      </c>
      <c r="E398" s="70" t="s">
        <v>396</v>
      </c>
      <c r="F398" s="79">
        <v>43903.40625</v>
      </c>
      <c r="G398" s="70" t="s">
        <v>84</v>
      </c>
      <c r="H398" s="70"/>
      <c r="I398" s="70"/>
      <c r="J398" s="70"/>
      <c r="K398" s="70" t="s">
        <v>85</v>
      </c>
      <c r="L398" s="70"/>
      <c r="M398" s="70"/>
      <c r="N398" s="70"/>
      <c r="O398" s="70" t="s">
        <v>61</v>
      </c>
      <c r="P398" s="70"/>
      <c r="Q398" s="70" t="s">
        <v>61</v>
      </c>
    </row>
    <row r="399" ht="14.25" customHeight="1">
      <c r="C399" s="33"/>
      <c r="D399" s="33"/>
      <c r="E399" s="33"/>
      <c r="F399" s="33"/>
      <c r="G399" s="82" t="s">
        <v>123</v>
      </c>
      <c r="H399" s="82"/>
      <c r="I399" s="82"/>
      <c r="J399" s="82"/>
      <c r="K399" s="82" t="s">
        <v>144</v>
      </c>
      <c r="L399" s="82"/>
      <c r="M399" s="82"/>
      <c r="N399" s="82"/>
      <c r="O399" s="33"/>
      <c r="P399" s="82"/>
      <c r="Q399" s="33"/>
    </row>
    <row r="400" ht="14.25" customHeight="1">
      <c r="C400" s="36"/>
      <c r="D400" s="36"/>
      <c r="E400" s="36"/>
      <c r="F400" s="36"/>
      <c r="G400" s="80" t="s">
        <v>84</v>
      </c>
      <c r="H400" s="80"/>
      <c r="I400" s="80"/>
      <c r="J400" s="80"/>
      <c r="K400" s="80" t="s">
        <v>95</v>
      </c>
      <c r="L400" s="80"/>
      <c r="M400" s="80"/>
      <c r="N400" s="80"/>
      <c r="O400" s="36"/>
      <c r="P400" s="80"/>
      <c r="Q400" s="36"/>
    </row>
    <row r="401" ht="14.25" customHeight="1">
      <c r="C401" s="79">
        <v>43916.78623842593</v>
      </c>
      <c r="D401" s="69" t="s">
        <v>396</v>
      </c>
      <c r="E401" s="69" t="s">
        <v>396</v>
      </c>
      <c r="F401" s="95">
        <v>43896.0</v>
      </c>
      <c r="G401" s="70" t="s">
        <v>92</v>
      </c>
      <c r="H401" s="70"/>
      <c r="I401" s="70"/>
      <c r="J401" s="70"/>
      <c r="K401" s="70" t="s">
        <v>93</v>
      </c>
      <c r="L401" s="70"/>
      <c r="M401" s="70"/>
      <c r="N401" s="70"/>
      <c r="O401" s="70" t="s">
        <v>61</v>
      </c>
      <c r="P401" s="70"/>
      <c r="Q401" s="70" t="s">
        <v>61</v>
      </c>
    </row>
    <row r="402" ht="14.25" customHeight="1">
      <c r="C402" s="81">
        <v>43930.000752314816</v>
      </c>
      <c r="D402" s="69" t="s">
        <v>396</v>
      </c>
      <c r="E402" s="69" t="s">
        <v>410</v>
      </c>
      <c r="F402" s="81">
        <v>43924.375</v>
      </c>
      <c r="G402" s="69" t="s">
        <v>92</v>
      </c>
      <c r="H402" s="69"/>
      <c r="I402" s="69"/>
      <c r="J402" s="69"/>
      <c r="K402" s="69" t="s">
        <v>93</v>
      </c>
      <c r="L402" s="69"/>
      <c r="M402" s="69"/>
      <c r="N402" s="69"/>
      <c r="O402" s="69" t="s">
        <v>61</v>
      </c>
      <c r="P402" s="69"/>
      <c r="Q402" s="69" t="s">
        <v>61</v>
      </c>
    </row>
    <row r="403" ht="14.25" customHeight="1">
      <c r="C403" s="79">
        <v>43977.76818287037</v>
      </c>
      <c r="D403" s="70" t="s">
        <v>396</v>
      </c>
      <c r="E403" s="94" t="s">
        <v>452</v>
      </c>
      <c r="F403" s="79">
        <v>43973.958333333336</v>
      </c>
      <c r="G403" s="70" t="s">
        <v>123</v>
      </c>
      <c r="H403" s="70"/>
      <c r="I403" s="70"/>
      <c r="J403" s="70"/>
      <c r="K403" s="70" t="s">
        <v>144</v>
      </c>
      <c r="L403" s="70"/>
      <c r="M403" s="70"/>
      <c r="N403" s="70"/>
      <c r="O403" s="70" t="s">
        <v>61</v>
      </c>
      <c r="P403" s="70"/>
      <c r="Q403" s="70" t="s">
        <v>61</v>
      </c>
    </row>
    <row r="404" ht="14.25" customHeight="1">
      <c r="C404" s="33"/>
      <c r="D404" s="33"/>
      <c r="E404" s="33"/>
      <c r="F404" s="33"/>
      <c r="G404" s="82" t="s">
        <v>88</v>
      </c>
      <c r="H404" s="82"/>
      <c r="I404" s="82"/>
      <c r="J404" s="82"/>
      <c r="K404" s="82" t="s">
        <v>120</v>
      </c>
      <c r="L404" s="82"/>
      <c r="M404" s="82"/>
      <c r="N404" s="82"/>
      <c r="O404" s="33"/>
      <c r="P404" s="82"/>
      <c r="Q404" s="33"/>
    </row>
    <row r="405" ht="14.25" customHeight="1">
      <c r="C405" s="33"/>
      <c r="D405" s="33"/>
      <c r="E405" s="33"/>
      <c r="F405" s="33"/>
      <c r="G405" s="82" t="s">
        <v>92</v>
      </c>
      <c r="H405" s="82"/>
      <c r="I405" s="82"/>
      <c r="J405" s="82"/>
      <c r="K405" s="82" t="s">
        <v>93</v>
      </c>
      <c r="L405" s="82"/>
      <c r="M405" s="82"/>
      <c r="N405" s="82"/>
      <c r="O405" s="33"/>
      <c r="P405" s="82"/>
      <c r="Q405" s="33"/>
    </row>
    <row r="406" ht="14.25" customHeight="1">
      <c r="C406" s="36"/>
      <c r="D406" s="36"/>
      <c r="E406" s="36"/>
      <c r="F406" s="36"/>
      <c r="G406" s="80" t="s">
        <v>86</v>
      </c>
      <c r="H406" s="80"/>
      <c r="I406" s="80"/>
      <c r="J406" s="80"/>
      <c r="K406" s="80" t="s">
        <v>87</v>
      </c>
      <c r="L406" s="80"/>
      <c r="M406" s="80"/>
      <c r="N406" s="80"/>
      <c r="O406" s="36"/>
      <c r="P406" s="80"/>
      <c r="Q406" s="36"/>
    </row>
    <row r="407" ht="14.25" customHeight="1">
      <c r="C407" s="81">
        <v>43997.732303240744</v>
      </c>
      <c r="D407" s="69" t="s">
        <v>396</v>
      </c>
      <c r="E407" s="69" t="s">
        <v>396</v>
      </c>
      <c r="F407" s="81">
        <v>43932.541666666664</v>
      </c>
      <c r="G407" s="69" t="s">
        <v>84</v>
      </c>
      <c r="H407" s="69"/>
      <c r="I407" s="69"/>
      <c r="J407" s="69"/>
      <c r="K407" s="69" t="s">
        <v>85</v>
      </c>
      <c r="L407" s="69"/>
      <c r="M407" s="69"/>
      <c r="N407" s="69"/>
      <c r="O407" s="69" t="s">
        <v>61</v>
      </c>
      <c r="P407" s="69"/>
      <c r="Q407" s="69" t="s">
        <v>61</v>
      </c>
    </row>
    <row r="408" ht="14.25" customHeight="1">
      <c r="C408" s="81">
        <v>44005.60818287037</v>
      </c>
      <c r="D408" s="69" t="s">
        <v>396</v>
      </c>
      <c r="E408" s="69" t="s">
        <v>410</v>
      </c>
      <c r="F408" s="81">
        <v>43999.75</v>
      </c>
      <c r="G408" s="69" t="s">
        <v>92</v>
      </c>
      <c r="H408" s="69"/>
      <c r="I408" s="69"/>
      <c r="J408" s="69"/>
      <c r="K408" s="69" t="s">
        <v>93</v>
      </c>
      <c r="L408" s="69"/>
      <c r="M408" s="69"/>
      <c r="N408" s="69"/>
      <c r="O408" s="69" t="s">
        <v>119</v>
      </c>
      <c r="P408" s="69"/>
      <c r="Q408" s="69" t="s">
        <v>119</v>
      </c>
    </row>
    <row r="409" ht="14.25" customHeight="1">
      <c r="C409" s="79">
        <v>44032.85121527778</v>
      </c>
      <c r="D409" s="70" t="s">
        <v>396</v>
      </c>
      <c r="E409" s="70" t="s">
        <v>519</v>
      </c>
      <c r="F409" s="79">
        <v>44031.0</v>
      </c>
      <c r="G409" s="70" t="s">
        <v>90</v>
      </c>
      <c r="H409" s="70"/>
      <c r="I409" s="70"/>
      <c r="J409" s="70"/>
      <c r="K409" s="70" t="s">
        <v>91</v>
      </c>
      <c r="L409" s="70"/>
      <c r="M409" s="70"/>
      <c r="N409" s="70"/>
      <c r="O409" s="70" t="s">
        <v>61</v>
      </c>
      <c r="P409" s="70"/>
      <c r="Q409" s="70" t="s">
        <v>61</v>
      </c>
    </row>
    <row r="410" ht="14.25" customHeight="1">
      <c r="C410" s="33"/>
      <c r="D410" s="33"/>
      <c r="E410" s="33"/>
      <c r="F410" s="33"/>
      <c r="G410" s="82" t="s">
        <v>100</v>
      </c>
      <c r="H410" s="82"/>
      <c r="I410" s="82"/>
      <c r="J410" s="82"/>
      <c r="K410" s="82" t="s">
        <v>93</v>
      </c>
      <c r="L410" s="82"/>
      <c r="M410" s="82"/>
      <c r="N410" s="82"/>
      <c r="O410" s="33"/>
      <c r="P410" s="82"/>
      <c r="Q410" s="33"/>
    </row>
    <row r="411" ht="14.25" customHeight="1">
      <c r="C411" s="33"/>
      <c r="D411" s="33"/>
      <c r="E411" s="33"/>
      <c r="F411" s="33"/>
      <c r="G411" s="82" t="s">
        <v>92</v>
      </c>
      <c r="H411" s="82"/>
      <c r="I411" s="82"/>
      <c r="J411" s="82"/>
      <c r="K411" s="82" t="s">
        <v>120</v>
      </c>
      <c r="L411" s="82"/>
      <c r="M411" s="82"/>
      <c r="N411" s="82"/>
      <c r="O411" s="33"/>
      <c r="P411" s="82"/>
      <c r="Q411" s="33"/>
    </row>
    <row r="412" ht="14.25" customHeight="1">
      <c r="C412" s="36"/>
      <c r="D412" s="36"/>
      <c r="E412" s="36"/>
      <c r="F412" s="36"/>
      <c r="G412" s="80" t="s">
        <v>88</v>
      </c>
      <c r="H412" s="80"/>
      <c r="I412" s="80"/>
      <c r="J412" s="80"/>
      <c r="K412" s="85"/>
      <c r="L412" s="85"/>
      <c r="M412" s="85"/>
      <c r="N412" s="85"/>
      <c r="O412" s="36"/>
      <c r="P412" s="80"/>
      <c r="Q412" s="36"/>
    </row>
    <row r="413" ht="14.25" customHeight="1">
      <c r="C413" s="79">
        <v>44040.09943287037</v>
      </c>
      <c r="D413" s="70" t="s">
        <v>396</v>
      </c>
      <c r="E413" s="70" t="s">
        <v>396</v>
      </c>
      <c r="F413" s="79">
        <v>44039.0</v>
      </c>
      <c r="G413" s="70" t="s">
        <v>102</v>
      </c>
      <c r="H413" s="70"/>
      <c r="I413" s="70"/>
      <c r="J413" s="70"/>
      <c r="K413" s="70" t="s">
        <v>148</v>
      </c>
      <c r="L413" s="70"/>
      <c r="M413" s="70"/>
      <c r="N413" s="70"/>
      <c r="O413" s="70" t="s">
        <v>61</v>
      </c>
      <c r="P413" s="70"/>
      <c r="Q413" s="70" t="s">
        <v>61</v>
      </c>
    </row>
    <row r="414" ht="14.25" customHeight="1">
      <c r="C414" s="33"/>
      <c r="D414" s="33"/>
      <c r="E414" s="33"/>
      <c r="F414" s="33"/>
      <c r="G414" s="82" t="s">
        <v>102</v>
      </c>
      <c r="H414" s="82"/>
      <c r="I414" s="82"/>
      <c r="J414" s="82"/>
      <c r="K414" s="82" t="s">
        <v>126</v>
      </c>
      <c r="L414" s="82"/>
      <c r="M414" s="82"/>
      <c r="N414" s="82"/>
      <c r="O414" s="33"/>
      <c r="P414" s="82"/>
      <c r="Q414" s="33"/>
    </row>
    <row r="415" ht="14.25" customHeight="1">
      <c r="C415" s="36"/>
      <c r="D415" s="36"/>
      <c r="E415" s="36"/>
      <c r="F415" s="36"/>
      <c r="G415" s="80" t="s">
        <v>102</v>
      </c>
      <c r="H415" s="80"/>
      <c r="I415" s="80"/>
      <c r="J415" s="80"/>
      <c r="K415" s="80" t="s">
        <v>145</v>
      </c>
      <c r="L415" s="80"/>
      <c r="M415" s="80"/>
      <c r="N415" s="80"/>
      <c r="O415" s="36"/>
      <c r="P415" s="80"/>
      <c r="Q415" s="36"/>
    </row>
    <row r="416" ht="14.25" customHeight="1">
      <c r="C416" s="81">
        <v>44076.88346064815</v>
      </c>
      <c r="D416" s="69" t="s">
        <v>396</v>
      </c>
      <c r="E416" s="69" t="s">
        <v>519</v>
      </c>
      <c r="F416" s="81">
        <v>44041.6875</v>
      </c>
      <c r="G416" s="69" t="s">
        <v>90</v>
      </c>
      <c r="H416" s="69"/>
      <c r="I416" s="69"/>
      <c r="J416" s="69"/>
      <c r="K416" s="69" t="s">
        <v>91</v>
      </c>
      <c r="L416" s="69"/>
      <c r="M416" s="69"/>
      <c r="N416" s="69"/>
      <c r="O416" s="69" t="s">
        <v>61</v>
      </c>
      <c r="P416" s="69"/>
      <c r="Q416" s="69" t="s">
        <v>61</v>
      </c>
    </row>
    <row r="417" ht="14.25" customHeight="1">
      <c r="C417" s="81">
        <v>44084.7040625</v>
      </c>
      <c r="D417" s="69" t="s">
        <v>396</v>
      </c>
      <c r="E417" s="69" t="s">
        <v>396</v>
      </c>
      <c r="F417" s="81">
        <v>43831.04237268519</v>
      </c>
      <c r="G417" s="69" t="s">
        <v>84</v>
      </c>
      <c r="H417" s="69"/>
      <c r="I417" s="69"/>
      <c r="J417" s="69"/>
      <c r="K417" s="69" t="s">
        <v>85</v>
      </c>
      <c r="L417" s="69"/>
      <c r="M417" s="69"/>
      <c r="N417" s="69"/>
      <c r="O417" s="69" t="s">
        <v>119</v>
      </c>
      <c r="P417" s="69"/>
      <c r="Q417" s="69" t="s">
        <v>119</v>
      </c>
    </row>
    <row r="418" ht="14.25" customHeight="1">
      <c r="C418" s="81">
        <v>44088.64842592592</v>
      </c>
      <c r="D418" s="69" t="s">
        <v>396</v>
      </c>
      <c r="E418" s="69" t="s">
        <v>396</v>
      </c>
      <c r="F418" s="81">
        <v>43831.04237268519</v>
      </c>
      <c r="G418" s="69" t="s">
        <v>84</v>
      </c>
      <c r="H418" s="69"/>
      <c r="I418" s="69"/>
      <c r="J418" s="69"/>
      <c r="K418" s="69" t="s">
        <v>85</v>
      </c>
      <c r="L418" s="69"/>
      <c r="M418" s="69"/>
      <c r="N418" s="69"/>
      <c r="O418" s="69" t="s">
        <v>119</v>
      </c>
      <c r="P418" s="69"/>
      <c r="Q418" s="69" t="s">
        <v>119</v>
      </c>
    </row>
    <row r="419" ht="14.25" customHeight="1">
      <c r="C419" s="79">
        <v>44091.658854166664</v>
      </c>
      <c r="D419" s="70" t="s">
        <v>396</v>
      </c>
      <c r="E419" s="70" t="s">
        <v>410</v>
      </c>
      <c r="F419" s="79">
        <v>44091.0</v>
      </c>
      <c r="G419" s="70" t="s">
        <v>84</v>
      </c>
      <c r="H419" s="70"/>
      <c r="I419" s="70"/>
      <c r="J419" s="70"/>
      <c r="K419" s="70" t="s">
        <v>85</v>
      </c>
      <c r="L419" s="70"/>
      <c r="M419" s="70"/>
      <c r="N419" s="70"/>
      <c r="O419" s="70" t="s">
        <v>119</v>
      </c>
      <c r="P419" s="70"/>
      <c r="Q419" s="70" t="s">
        <v>119</v>
      </c>
    </row>
    <row r="420" ht="14.25" customHeight="1">
      <c r="C420" s="33"/>
      <c r="D420" s="33"/>
      <c r="E420" s="33"/>
      <c r="F420" s="33"/>
      <c r="G420" s="82" t="s">
        <v>90</v>
      </c>
      <c r="H420" s="82"/>
      <c r="I420" s="82"/>
      <c r="J420" s="82"/>
      <c r="K420" s="82" t="s">
        <v>91</v>
      </c>
      <c r="L420" s="82"/>
      <c r="M420" s="82"/>
      <c r="N420" s="82"/>
      <c r="O420" s="33"/>
      <c r="P420" s="82"/>
      <c r="Q420" s="33"/>
    </row>
    <row r="421" ht="14.25" customHeight="1">
      <c r="C421" s="33"/>
      <c r="D421" s="33"/>
      <c r="E421" s="33"/>
      <c r="F421" s="33"/>
      <c r="G421" s="82" t="s">
        <v>123</v>
      </c>
      <c r="H421" s="82"/>
      <c r="I421" s="82"/>
      <c r="J421" s="82"/>
      <c r="K421" s="82" t="s">
        <v>144</v>
      </c>
      <c r="L421" s="82"/>
      <c r="M421" s="82"/>
      <c r="N421" s="82"/>
      <c r="O421" s="33"/>
      <c r="P421" s="82"/>
      <c r="Q421" s="33"/>
    </row>
    <row r="422" ht="14.25" customHeight="1">
      <c r="C422" s="36"/>
      <c r="D422" s="36"/>
      <c r="E422" s="36"/>
      <c r="F422" s="36"/>
      <c r="G422" s="80" t="s">
        <v>92</v>
      </c>
      <c r="H422" s="80"/>
      <c r="I422" s="80"/>
      <c r="J422" s="80"/>
      <c r="K422" s="80" t="s">
        <v>93</v>
      </c>
      <c r="L422" s="80"/>
      <c r="M422" s="80"/>
      <c r="N422" s="80"/>
      <c r="O422" s="36"/>
      <c r="P422" s="80"/>
      <c r="Q422" s="36"/>
    </row>
    <row r="423" ht="14.25" customHeight="1">
      <c r="C423" s="79">
        <v>44092.60518518519</v>
      </c>
      <c r="D423" s="70" t="s">
        <v>396</v>
      </c>
      <c r="E423" s="70" t="s">
        <v>520</v>
      </c>
      <c r="F423" s="79">
        <v>44091.291666666664</v>
      </c>
      <c r="G423" s="70" t="s">
        <v>88</v>
      </c>
      <c r="H423" s="70"/>
      <c r="I423" s="70"/>
      <c r="J423" s="70"/>
      <c r="K423" s="70" t="s">
        <v>120</v>
      </c>
      <c r="L423" s="70"/>
      <c r="M423" s="70"/>
      <c r="N423" s="70"/>
      <c r="O423" s="70" t="s">
        <v>61</v>
      </c>
      <c r="P423" s="70"/>
      <c r="Q423" s="70" t="s">
        <v>61</v>
      </c>
    </row>
    <row r="424" ht="14.25" customHeight="1">
      <c r="C424" s="79">
        <v>44095.73353009259</v>
      </c>
      <c r="D424" s="70" t="s">
        <v>396</v>
      </c>
      <c r="E424" s="70" t="s">
        <v>521</v>
      </c>
      <c r="F424" s="79">
        <v>44093.9375</v>
      </c>
      <c r="G424" s="70" t="s">
        <v>92</v>
      </c>
      <c r="H424" s="70"/>
      <c r="I424" s="70"/>
      <c r="J424" s="70"/>
      <c r="K424" s="70" t="s">
        <v>93</v>
      </c>
      <c r="L424" s="70"/>
      <c r="M424" s="70"/>
      <c r="N424" s="70"/>
      <c r="O424" s="70" t="s">
        <v>61</v>
      </c>
      <c r="P424" s="70"/>
      <c r="Q424" s="70" t="s">
        <v>61</v>
      </c>
    </row>
    <row r="425" ht="14.25" customHeight="1">
      <c r="C425" s="36"/>
      <c r="D425" s="36"/>
      <c r="E425" s="36"/>
      <c r="F425" s="36"/>
      <c r="G425" s="80" t="s">
        <v>92</v>
      </c>
      <c r="H425" s="80"/>
      <c r="I425" s="80"/>
      <c r="J425" s="80"/>
      <c r="K425" s="80" t="s">
        <v>104</v>
      </c>
      <c r="L425" s="80"/>
      <c r="M425" s="80"/>
      <c r="N425" s="80"/>
      <c r="O425" s="36"/>
      <c r="P425" s="80"/>
      <c r="Q425" s="36"/>
    </row>
    <row r="426" ht="14.25" customHeight="1">
      <c r="C426" s="79">
        <v>44097.652037037034</v>
      </c>
      <c r="D426" s="70" t="s">
        <v>396</v>
      </c>
      <c r="E426" s="70" t="s">
        <v>522</v>
      </c>
      <c r="F426" s="79">
        <v>44097.0</v>
      </c>
      <c r="G426" s="70" t="s">
        <v>84</v>
      </c>
      <c r="H426" s="70"/>
      <c r="I426" s="70"/>
      <c r="J426" s="70"/>
      <c r="K426" s="70" t="s">
        <v>85</v>
      </c>
      <c r="L426" s="70"/>
      <c r="M426" s="70"/>
      <c r="N426" s="70"/>
      <c r="O426" s="70" t="s">
        <v>119</v>
      </c>
      <c r="P426" s="70"/>
      <c r="Q426" s="70" t="s">
        <v>119</v>
      </c>
    </row>
    <row r="427" ht="14.25" customHeight="1">
      <c r="C427" s="33"/>
      <c r="D427" s="33"/>
      <c r="E427" s="33"/>
      <c r="F427" s="33"/>
      <c r="G427" s="82" t="s">
        <v>92</v>
      </c>
      <c r="H427" s="82"/>
      <c r="I427" s="82"/>
      <c r="J427" s="82"/>
      <c r="K427" s="82" t="s">
        <v>93</v>
      </c>
      <c r="L427" s="82"/>
      <c r="M427" s="82"/>
      <c r="N427" s="82"/>
      <c r="O427" s="33"/>
      <c r="P427" s="82"/>
      <c r="Q427" s="33"/>
    </row>
    <row r="428" ht="14.25" customHeight="1">
      <c r="C428" s="36"/>
      <c r="D428" s="36"/>
      <c r="E428" s="36"/>
      <c r="F428" s="36"/>
      <c r="G428" s="82" t="s">
        <v>100</v>
      </c>
      <c r="H428" s="82"/>
      <c r="I428" s="82"/>
      <c r="J428" s="82"/>
      <c r="K428" s="82" t="s">
        <v>85</v>
      </c>
      <c r="L428" s="82"/>
      <c r="M428" s="82"/>
      <c r="N428" s="82"/>
      <c r="O428" s="36"/>
      <c r="P428" s="80"/>
      <c r="Q428" s="36"/>
    </row>
    <row r="429" ht="14.25" customHeight="1">
      <c r="C429" s="81">
        <v>44099.686585648145</v>
      </c>
      <c r="D429" s="69" t="s">
        <v>396</v>
      </c>
      <c r="E429" s="69" t="s">
        <v>396</v>
      </c>
      <c r="F429" s="81">
        <v>44098.520833333336</v>
      </c>
      <c r="G429" s="69" t="s">
        <v>92</v>
      </c>
      <c r="H429" s="69"/>
      <c r="I429" s="69"/>
      <c r="J429" s="69"/>
      <c r="K429" s="71"/>
      <c r="L429" s="71"/>
      <c r="M429" s="71"/>
      <c r="N429" s="71"/>
      <c r="O429" s="69" t="s">
        <v>61</v>
      </c>
      <c r="P429" s="69"/>
      <c r="Q429" s="69" t="s">
        <v>61</v>
      </c>
    </row>
    <row r="430" ht="14.25" customHeight="1">
      <c r="C430" s="81">
        <v>44099.86525462963</v>
      </c>
      <c r="D430" s="69" t="s">
        <v>396</v>
      </c>
      <c r="E430" s="69" t="s">
        <v>396</v>
      </c>
      <c r="F430" s="81">
        <v>44085.0</v>
      </c>
      <c r="G430" s="69" t="s">
        <v>84</v>
      </c>
      <c r="H430" s="69"/>
      <c r="I430" s="69"/>
      <c r="J430" s="69"/>
      <c r="K430" s="69" t="s">
        <v>95</v>
      </c>
      <c r="L430" s="69"/>
      <c r="M430" s="69"/>
      <c r="N430" s="69"/>
      <c r="O430" s="69" t="s">
        <v>61</v>
      </c>
      <c r="P430" s="69"/>
      <c r="Q430" s="69" t="s">
        <v>61</v>
      </c>
    </row>
    <row r="431" ht="14.25" customHeight="1">
      <c r="C431" s="79">
        <v>44102.79638888889</v>
      </c>
      <c r="D431" s="70" t="s">
        <v>396</v>
      </c>
      <c r="E431" s="70" t="s">
        <v>396</v>
      </c>
      <c r="F431" s="79">
        <v>44089.0</v>
      </c>
      <c r="G431" s="70" t="s">
        <v>92</v>
      </c>
      <c r="H431" s="70"/>
      <c r="I431" s="70"/>
      <c r="J431" s="70"/>
      <c r="K431" s="70" t="s">
        <v>93</v>
      </c>
      <c r="L431" s="70"/>
      <c r="M431" s="70"/>
      <c r="N431" s="70"/>
      <c r="O431" s="70" t="s">
        <v>119</v>
      </c>
      <c r="P431" s="70"/>
      <c r="Q431" s="70" t="s">
        <v>119</v>
      </c>
    </row>
    <row r="432" ht="14.25" customHeight="1">
      <c r="C432" s="36"/>
      <c r="D432" s="36"/>
      <c r="E432" s="36"/>
      <c r="F432" s="36"/>
      <c r="G432" s="80" t="s">
        <v>105</v>
      </c>
      <c r="H432" s="80"/>
      <c r="I432" s="80"/>
      <c r="J432" s="80"/>
      <c r="K432" s="80" t="s">
        <v>107</v>
      </c>
      <c r="L432" s="80"/>
      <c r="M432" s="80"/>
      <c r="N432" s="80"/>
      <c r="O432" s="36"/>
      <c r="P432" s="80"/>
      <c r="Q432" s="36"/>
    </row>
    <row r="433" ht="14.25" customHeight="1">
      <c r="C433" s="79">
        <v>44109.63365740741</v>
      </c>
      <c r="D433" s="70" t="s">
        <v>396</v>
      </c>
      <c r="E433" s="70" t="s">
        <v>396</v>
      </c>
      <c r="F433" s="79">
        <v>44109.0</v>
      </c>
      <c r="G433" s="70" t="s">
        <v>129</v>
      </c>
      <c r="H433" s="70"/>
      <c r="I433" s="70"/>
      <c r="J433" s="70"/>
      <c r="K433" s="70" t="s">
        <v>189</v>
      </c>
      <c r="L433" s="70"/>
      <c r="M433" s="70"/>
      <c r="N433" s="70"/>
      <c r="O433" s="70" t="s">
        <v>119</v>
      </c>
      <c r="P433" s="70"/>
      <c r="Q433" s="70" t="s">
        <v>119</v>
      </c>
    </row>
    <row r="434" ht="14.25" customHeight="1">
      <c r="C434" s="36"/>
      <c r="D434" s="36"/>
      <c r="E434" s="36"/>
      <c r="F434" s="36"/>
      <c r="G434" s="80" t="s">
        <v>92</v>
      </c>
      <c r="H434" s="80"/>
      <c r="I434" s="80"/>
      <c r="J434" s="80"/>
      <c r="K434" s="80"/>
      <c r="L434" s="80"/>
      <c r="M434" s="80"/>
      <c r="N434" s="80"/>
      <c r="O434" s="36"/>
      <c r="P434" s="80"/>
      <c r="Q434" s="36"/>
    </row>
    <row r="435" ht="14.25" customHeight="1">
      <c r="C435" s="79">
        <v>44109.723391203705</v>
      </c>
      <c r="D435" s="70" t="s">
        <v>396</v>
      </c>
      <c r="E435" s="70" t="s">
        <v>396</v>
      </c>
      <c r="F435" s="79">
        <v>43949.0</v>
      </c>
      <c r="G435" s="70" t="s">
        <v>221</v>
      </c>
      <c r="H435" s="70"/>
      <c r="I435" s="70"/>
      <c r="J435" s="70"/>
      <c r="K435" s="75"/>
      <c r="L435" s="75"/>
      <c r="M435" s="75"/>
      <c r="N435" s="75"/>
      <c r="O435" s="70" t="s">
        <v>61</v>
      </c>
      <c r="P435" s="70"/>
      <c r="Q435" s="70" t="s">
        <v>61</v>
      </c>
    </row>
    <row r="436" ht="14.25" customHeight="1">
      <c r="C436" s="79">
        <v>44116.652094907404</v>
      </c>
      <c r="D436" s="70" t="s">
        <v>396</v>
      </c>
      <c r="E436" s="70" t="s">
        <v>519</v>
      </c>
      <c r="F436" s="79">
        <v>44113.979166666664</v>
      </c>
      <c r="G436" s="70" t="s">
        <v>88</v>
      </c>
      <c r="H436" s="70"/>
      <c r="I436" s="70"/>
      <c r="J436" s="70"/>
      <c r="K436" s="70" t="s">
        <v>120</v>
      </c>
      <c r="L436" s="70"/>
      <c r="M436" s="70"/>
      <c r="N436" s="70"/>
      <c r="O436" s="70" t="s">
        <v>61</v>
      </c>
      <c r="P436" s="70"/>
      <c r="Q436" s="70" t="s">
        <v>61</v>
      </c>
    </row>
    <row r="437" ht="14.25" customHeight="1">
      <c r="C437" s="36"/>
      <c r="D437" s="36"/>
      <c r="E437" s="36"/>
      <c r="F437" s="36"/>
      <c r="G437" s="82" t="s">
        <v>92</v>
      </c>
      <c r="H437" s="82"/>
      <c r="I437" s="82"/>
      <c r="J437" s="82"/>
      <c r="K437" s="82" t="s">
        <v>93</v>
      </c>
      <c r="L437" s="82"/>
      <c r="M437" s="82"/>
      <c r="N437" s="82"/>
      <c r="O437" s="36"/>
      <c r="P437" s="80"/>
      <c r="Q437" s="36"/>
    </row>
    <row r="438" ht="14.25" customHeight="1">
      <c r="C438" s="79">
        <v>44134.668703703705</v>
      </c>
      <c r="D438" s="70" t="s">
        <v>396</v>
      </c>
      <c r="E438" s="70" t="s">
        <v>396</v>
      </c>
      <c r="F438" s="79">
        <v>44134.0</v>
      </c>
      <c r="G438" s="70" t="s">
        <v>92</v>
      </c>
      <c r="H438" s="70"/>
      <c r="I438" s="70"/>
      <c r="J438" s="70"/>
      <c r="K438" s="70" t="s">
        <v>93</v>
      </c>
      <c r="L438" s="70"/>
      <c r="M438" s="70"/>
      <c r="N438" s="70"/>
      <c r="O438" s="70" t="s">
        <v>61</v>
      </c>
      <c r="P438" s="70"/>
      <c r="Q438" s="70" t="s">
        <v>61</v>
      </c>
    </row>
    <row r="439" ht="14.25" customHeight="1">
      <c r="C439" s="36"/>
      <c r="D439" s="36"/>
      <c r="E439" s="36"/>
      <c r="F439" s="36"/>
      <c r="G439" s="80" t="s">
        <v>123</v>
      </c>
      <c r="H439" s="80"/>
      <c r="I439" s="80"/>
      <c r="J439" s="80"/>
      <c r="K439" s="80" t="s">
        <v>124</v>
      </c>
      <c r="L439" s="80"/>
      <c r="M439" s="80"/>
      <c r="N439" s="80"/>
      <c r="O439" s="36"/>
      <c r="P439" s="80"/>
      <c r="Q439" s="36"/>
    </row>
    <row r="440" ht="14.25" customHeight="1">
      <c r="C440" s="86">
        <v>44154.0</v>
      </c>
      <c r="D440" s="82" t="s">
        <v>396</v>
      </c>
      <c r="E440" s="82" t="s">
        <v>396</v>
      </c>
      <c r="F440" s="86">
        <v>44044.0</v>
      </c>
      <c r="G440" s="82" t="s">
        <v>407</v>
      </c>
      <c r="H440" s="82"/>
      <c r="I440" s="82"/>
      <c r="J440" s="82"/>
      <c r="K440" s="82" t="s">
        <v>408</v>
      </c>
      <c r="L440" s="82"/>
      <c r="M440" s="82"/>
      <c r="N440" s="82"/>
      <c r="O440" s="82" t="s">
        <v>61</v>
      </c>
      <c r="P440" s="82"/>
      <c r="Q440" s="82" t="s">
        <v>61</v>
      </c>
    </row>
    <row r="441" ht="14.25" customHeight="1">
      <c r="C441" s="79">
        <v>43833.72001157407</v>
      </c>
      <c r="D441" s="70" t="s">
        <v>375</v>
      </c>
      <c r="E441" s="70" t="s">
        <v>413</v>
      </c>
      <c r="F441" s="79">
        <v>43829.666666666664</v>
      </c>
      <c r="G441" s="70" t="s">
        <v>92</v>
      </c>
      <c r="H441" s="70"/>
      <c r="I441" s="70"/>
      <c r="J441" s="70"/>
      <c r="K441" s="70" t="s">
        <v>93</v>
      </c>
      <c r="L441" s="70"/>
      <c r="M441" s="70"/>
      <c r="N441" s="70"/>
      <c r="O441" s="70" t="s">
        <v>61</v>
      </c>
      <c r="P441" s="70"/>
      <c r="Q441" s="70" t="s">
        <v>61</v>
      </c>
    </row>
    <row r="442" ht="14.25" customHeight="1">
      <c r="C442" s="79">
        <v>43838.722719907404</v>
      </c>
      <c r="D442" s="70" t="s">
        <v>375</v>
      </c>
      <c r="E442" s="70" t="s">
        <v>375</v>
      </c>
      <c r="F442" s="79">
        <v>43836.229166666664</v>
      </c>
      <c r="G442" s="70" t="s">
        <v>92</v>
      </c>
      <c r="H442" s="70"/>
      <c r="I442" s="70"/>
      <c r="J442" s="70"/>
      <c r="K442" s="70" t="s">
        <v>93</v>
      </c>
      <c r="L442" s="70"/>
      <c r="M442" s="70"/>
      <c r="N442" s="70"/>
      <c r="O442" s="70" t="s">
        <v>61</v>
      </c>
      <c r="P442" s="70"/>
      <c r="Q442" s="70" t="s">
        <v>61</v>
      </c>
    </row>
    <row r="443" ht="14.25" customHeight="1">
      <c r="C443" s="36"/>
      <c r="D443" s="36"/>
      <c r="E443" s="36"/>
      <c r="F443" s="36"/>
      <c r="G443" s="80" t="s">
        <v>97</v>
      </c>
      <c r="H443" s="80"/>
      <c r="I443" s="80"/>
      <c r="J443" s="80"/>
      <c r="K443" s="80" t="s">
        <v>98</v>
      </c>
      <c r="L443" s="80"/>
      <c r="M443" s="80"/>
      <c r="N443" s="80"/>
      <c r="O443" s="36"/>
      <c r="P443" s="80"/>
      <c r="Q443" s="36"/>
    </row>
    <row r="444" ht="14.25" customHeight="1">
      <c r="C444" s="79">
        <v>43843.72609953704</v>
      </c>
      <c r="D444" s="70" t="s">
        <v>375</v>
      </c>
      <c r="E444" s="70" t="s">
        <v>523</v>
      </c>
      <c r="F444" s="79">
        <v>43840.645833333336</v>
      </c>
      <c r="G444" s="70" t="s">
        <v>92</v>
      </c>
      <c r="H444" s="70"/>
      <c r="I444" s="70"/>
      <c r="J444" s="70"/>
      <c r="K444" s="70" t="s">
        <v>93</v>
      </c>
      <c r="L444" s="70"/>
      <c r="M444" s="70"/>
      <c r="N444" s="70"/>
      <c r="O444" s="70" t="s">
        <v>524</v>
      </c>
      <c r="P444" s="70"/>
      <c r="Q444" s="70" t="s">
        <v>122</v>
      </c>
    </row>
    <row r="445" ht="14.25" customHeight="1">
      <c r="C445" s="36"/>
      <c r="D445" s="36"/>
      <c r="E445" s="36"/>
      <c r="F445" s="36"/>
      <c r="G445" s="80" t="s">
        <v>221</v>
      </c>
      <c r="H445" s="80"/>
      <c r="I445" s="80"/>
      <c r="J445" s="80"/>
      <c r="K445" s="80" t="s">
        <v>222</v>
      </c>
      <c r="L445" s="80"/>
      <c r="M445" s="80"/>
      <c r="N445" s="80"/>
      <c r="O445" s="36"/>
      <c r="P445" s="80"/>
      <c r="Q445" s="36"/>
    </row>
    <row r="446" ht="14.25" customHeight="1">
      <c r="C446" s="79">
        <v>43845.763703703706</v>
      </c>
      <c r="D446" s="70" t="s">
        <v>375</v>
      </c>
      <c r="E446" s="70" t="s">
        <v>415</v>
      </c>
      <c r="F446" s="79">
        <v>43840.604166666664</v>
      </c>
      <c r="G446" s="70" t="s">
        <v>100</v>
      </c>
      <c r="H446" s="70"/>
      <c r="I446" s="70"/>
      <c r="J446" s="70"/>
      <c r="K446" s="70" t="s">
        <v>95</v>
      </c>
      <c r="L446" s="70"/>
      <c r="M446" s="70"/>
      <c r="N446" s="70"/>
      <c r="O446" s="70" t="s">
        <v>244</v>
      </c>
      <c r="P446" s="70"/>
      <c r="Q446" s="70" t="s">
        <v>122</v>
      </c>
    </row>
    <row r="447" ht="14.25" customHeight="1">
      <c r="C447" s="83">
        <v>43851.0</v>
      </c>
      <c r="D447" s="80" t="s">
        <v>372</v>
      </c>
      <c r="E447" s="80" t="s">
        <v>372</v>
      </c>
      <c r="F447" s="83">
        <v>43851.0</v>
      </c>
      <c r="G447" s="80" t="s">
        <v>463</v>
      </c>
      <c r="H447" s="80"/>
      <c r="I447" s="80"/>
      <c r="J447" s="80"/>
      <c r="K447" s="80" t="s">
        <v>464</v>
      </c>
      <c r="L447" s="80"/>
      <c r="M447" s="80"/>
      <c r="N447" s="80"/>
      <c r="O447" s="80" t="s">
        <v>61</v>
      </c>
      <c r="P447" s="80"/>
      <c r="Q447" s="80" t="s">
        <v>61</v>
      </c>
    </row>
    <row r="448" ht="14.25" customHeight="1">
      <c r="C448" s="81">
        <v>43858.86891203704</v>
      </c>
      <c r="D448" s="69" t="s">
        <v>375</v>
      </c>
      <c r="E448" s="69" t="s">
        <v>414</v>
      </c>
      <c r="F448" s="81">
        <v>43857.708333333336</v>
      </c>
      <c r="G448" s="69" t="s">
        <v>88</v>
      </c>
      <c r="H448" s="69"/>
      <c r="I448" s="69"/>
      <c r="J448" s="69"/>
      <c r="K448" s="69" t="s">
        <v>120</v>
      </c>
      <c r="L448" s="69"/>
      <c r="M448" s="69"/>
      <c r="N448" s="69"/>
      <c r="O448" s="69" t="s">
        <v>61</v>
      </c>
      <c r="P448" s="69"/>
      <c r="Q448" s="69" t="s">
        <v>61</v>
      </c>
    </row>
    <row r="449" ht="14.25" customHeight="1">
      <c r="C449" s="79">
        <v>43864.68451388889</v>
      </c>
      <c r="D449" s="70" t="s">
        <v>375</v>
      </c>
      <c r="E449" s="70" t="s">
        <v>525</v>
      </c>
      <c r="F449" s="79">
        <v>43854.625</v>
      </c>
      <c r="G449" s="70" t="s">
        <v>86</v>
      </c>
      <c r="H449" s="70"/>
      <c r="I449" s="70"/>
      <c r="J449" s="70"/>
      <c r="K449" s="70" t="s">
        <v>87</v>
      </c>
      <c r="L449" s="70"/>
      <c r="M449" s="70"/>
      <c r="N449" s="70"/>
      <c r="O449" s="70" t="s">
        <v>61</v>
      </c>
      <c r="P449" s="70"/>
      <c r="Q449" s="70" t="s">
        <v>61</v>
      </c>
    </row>
    <row r="450" ht="14.25" customHeight="1">
      <c r="C450" s="36"/>
      <c r="D450" s="36"/>
      <c r="E450" s="36"/>
      <c r="F450" s="36"/>
      <c r="G450" s="80" t="s">
        <v>86</v>
      </c>
      <c r="H450" s="80"/>
      <c r="I450" s="80"/>
      <c r="J450" s="80"/>
      <c r="K450" s="80" t="s">
        <v>108</v>
      </c>
      <c r="L450" s="80"/>
      <c r="M450" s="80"/>
      <c r="N450" s="80"/>
      <c r="O450" s="36"/>
      <c r="P450" s="80"/>
      <c r="Q450" s="36"/>
    </row>
    <row r="451" ht="14.25" customHeight="1">
      <c r="C451" s="79">
        <v>43866.599386574075</v>
      </c>
      <c r="D451" s="70" t="s">
        <v>375</v>
      </c>
      <c r="E451" s="70" t="s">
        <v>375</v>
      </c>
      <c r="F451" s="79">
        <v>43726.583333333336</v>
      </c>
      <c r="G451" s="70" t="s">
        <v>102</v>
      </c>
      <c r="H451" s="70"/>
      <c r="I451" s="70"/>
      <c r="J451" s="70"/>
      <c r="K451" s="70" t="s">
        <v>126</v>
      </c>
      <c r="L451" s="70"/>
      <c r="M451" s="70"/>
      <c r="N451" s="70"/>
      <c r="O451" s="70" t="s">
        <v>61</v>
      </c>
      <c r="P451" s="70"/>
      <c r="Q451" s="70" t="s">
        <v>61</v>
      </c>
    </row>
    <row r="452" ht="14.25" customHeight="1">
      <c r="C452" s="36"/>
      <c r="D452" s="36"/>
      <c r="E452" s="36"/>
      <c r="F452" s="36"/>
      <c r="G452" s="80" t="s">
        <v>105</v>
      </c>
      <c r="H452" s="80"/>
      <c r="I452" s="80"/>
      <c r="J452" s="80"/>
      <c r="K452" s="80" t="s">
        <v>107</v>
      </c>
      <c r="L452" s="80"/>
      <c r="M452" s="80"/>
      <c r="N452" s="80"/>
      <c r="O452" s="36"/>
      <c r="P452" s="80"/>
      <c r="Q452" s="36"/>
    </row>
    <row r="453" ht="14.25" customHeight="1">
      <c r="C453" s="81">
        <v>43872.90287037037</v>
      </c>
      <c r="D453" s="69" t="s">
        <v>375</v>
      </c>
      <c r="E453" s="69" t="s">
        <v>425</v>
      </c>
      <c r="F453" s="81">
        <v>43871.5</v>
      </c>
      <c r="G453" s="69" t="s">
        <v>92</v>
      </c>
      <c r="H453" s="69"/>
      <c r="I453" s="69"/>
      <c r="J453" s="69"/>
      <c r="K453" s="69" t="s">
        <v>93</v>
      </c>
      <c r="L453" s="69"/>
      <c r="M453" s="69"/>
      <c r="N453" s="69"/>
      <c r="O453" s="69" t="s">
        <v>61</v>
      </c>
      <c r="P453" s="69"/>
      <c r="Q453" s="69" t="s">
        <v>61</v>
      </c>
    </row>
    <row r="454" ht="14.25" customHeight="1">
      <c r="C454" s="81">
        <v>43879.68104166666</v>
      </c>
      <c r="D454" s="69" t="s">
        <v>375</v>
      </c>
      <c r="E454" s="69" t="s">
        <v>526</v>
      </c>
      <c r="F454" s="81">
        <v>43870.0</v>
      </c>
      <c r="G454" s="69" t="s">
        <v>115</v>
      </c>
      <c r="H454" s="69"/>
      <c r="I454" s="69"/>
      <c r="J454" s="69"/>
      <c r="K454" s="69" t="s">
        <v>206</v>
      </c>
      <c r="L454" s="69"/>
      <c r="M454" s="69"/>
      <c r="N454" s="69"/>
      <c r="O454" s="69" t="s">
        <v>61</v>
      </c>
      <c r="P454" s="69"/>
      <c r="Q454" s="69" t="s">
        <v>61</v>
      </c>
    </row>
    <row r="455" ht="14.25" customHeight="1">
      <c r="C455" s="79">
        <v>43893.784050925926</v>
      </c>
      <c r="D455" s="70" t="s">
        <v>375</v>
      </c>
      <c r="E455" s="70" t="s">
        <v>414</v>
      </c>
      <c r="F455" s="79">
        <v>43889.333333333336</v>
      </c>
      <c r="G455" s="70" t="s">
        <v>92</v>
      </c>
      <c r="H455" s="70"/>
      <c r="I455" s="70"/>
      <c r="J455" s="70"/>
      <c r="K455" s="70" t="s">
        <v>104</v>
      </c>
      <c r="L455" s="70"/>
      <c r="M455" s="70"/>
      <c r="N455" s="70"/>
      <c r="O455" s="70" t="s">
        <v>61</v>
      </c>
      <c r="P455" s="70"/>
      <c r="Q455" s="70" t="s">
        <v>61</v>
      </c>
    </row>
    <row r="456" ht="14.25" customHeight="1">
      <c r="C456" s="36"/>
      <c r="D456" s="36"/>
      <c r="E456" s="36"/>
      <c r="F456" s="36"/>
      <c r="G456" s="80" t="s">
        <v>92</v>
      </c>
      <c r="H456" s="80"/>
      <c r="I456" s="80"/>
      <c r="J456" s="80"/>
      <c r="K456" s="80" t="s">
        <v>439</v>
      </c>
      <c r="L456" s="80"/>
      <c r="M456" s="80"/>
      <c r="N456" s="80"/>
      <c r="O456" s="36"/>
      <c r="P456" s="80"/>
      <c r="Q456" s="36"/>
    </row>
    <row r="457" ht="14.25" customHeight="1">
      <c r="C457" s="79">
        <v>43894.58508101852</v>
      </c>
      <c r="D457" s="70" t="s">
        <v>375</v>
      </c>
      <c r="E457" s="70" t="s">
        <v>527</v>
      </c>
      <c r="F457" s="79">
        <v>43888.5</v>
      </c>
      <c r="G457" s="70" t="s">
        <v>100</v>
      </c>
      <c r="H457" s="70"/>
      <c r="I457" s="70"/>
      <c r="J457" s="70"/>
      <c r="K457" s="70" t="s">
        <v>101</v>
      </c>
      <c r="L457" s="70"/>
      <c r="M457" s="70"/>
      <c r="N457" s="70"/>
      <c r="O457" s="70" t="s">
        <v>61</v>
      </c>
      <c r="P457" s="70"/>
      <c r="Q457" s="70" t="s">
        <v>61</v>
      </c>
    </row>
    <row r="458" ht="14.25" customHeight="1">
      <c r="C458" s="33"/>
      <c r="D458" s="33"/>
      <c r="E458" s="33"/>
      <c r="F458" s="33"/>
      <c r="G458" s="82" t="s">
        <v>86</v>
      </c>
      <c r="H458" s="82"/>
      <c r="I458" s="82"/>
      <c r="J458" s="82"/>
      <c r="K458" s="82" t="s">
        <v>108</v>
      </c>
      <c r="L458" s="82"/>
      <c r="M458" s="82"/>
      <c r="N458" s="82"/>
      <c r="O458" s="33"/>
      <c r="P458" s="82"/>
      <c r="Q458" s="33"/>
    </row>
    <row r="459" ht="14.25" customHeight="1">
      <c r="C459" s="36"/>
      <c r="D459" s="36"/>
      <c r="E459" s="36"/>
      <c r="F459" s="36"/>
      <c r="G459" s="80" t="s">
        <v>84</v>
      </c>
      <c r="H459" s="80"/>
      <c r="I459" s="80"/>
      <c r="J459" s="80"/>
      <c r="K459" s="80" t="s">
        <v>95</v>
      </c>
      <c r="L459" s="80"/>
      <c r="M459" s="80"/>
      <c r="N459" s="80"/>
      <c r="O459" s="36"/>
      <c r="P459" s="80"/>
      <c r="Q459" s="36"/>
    </row>
    <row r="460" ht="14.25" customHeight="1">
      <c r="C460" s="86"/>
      <c r="D460" s="82"/>
      <c r="E460" s="82"/>
      <c r="F460" s="86"/>
      <c r="G460" s="82" t="s">
        <v>123</v>
      </c>
      <c r="H460" s="82"/>
      <c r="I460" s="82"/>
      <c r="J460" s="82"/>
      <c r="K460" s="82" t="s">
        <v>99</v>
      </c>
      <c r="L460" s="82"/>
      <c r="M460" s="82"/>
      <c r="N460" s="82"/>
      <c r="O460" s="82" t="s">
        <v>61</v>
      </c>
      <c r="P460" s="82"/>
      <c r="Q460" s="82" t="s">
        <v>61</v>
      </c>
    </row>
    <row r="461" ht="14.25" customHeight="1">
      <c r="C461" s="79">
        <v>43908.627291666664</v>
      </c>
      <c r="D461" s="70" t="s">
        <v>375</v>
      </c>
      <c r="E461" s="70" t="s">
        <v>375</v>
      </c>
      <c r="F461" s="79">
        <v>43904.5</v>
      </c>
      <c r="G461" s="70" t="s">
        <v>84</v>
      </c>
      <c r="H461" s="70"/>
      <c r="I461" s="70"/>
      <c r="J461" s="70"/>
      <c r="K461" s="70" t="s">
        <v>85</v>
      </c>
      <c r="L461" s="70"/>
      <c r="M461" s="70"/>
      <c r="N461" s="70"/>
      <c r="O461" s="70" t="s">
        <v>61</v>
      </c>
      <c r="P461" s="70"/>
      <c r="Q461" s="70" t="s">
        <v>61</v>
      </c>
    </row>
    <row r="462" ht="14.25" customHeight="1">
      <c r="C462" s="33"/>
      <c r="D462" s="33"/>
      <c r="E462" s="33"/>
      <c r="F462" s="33"/>
      <c r="G462" s="82" t="s">
        <v>102</v>
      </c>
      <c r="H462" s="82"/>
      <c r="I462" s="82"/>
      <c r="J462" s="82"/>
      <c r="K462" s="82" t="s">
        <v>148</v>
      </c>
      <c r="L462" s="82"/>
      <c r="M462" s="82"/>
      <c r="N462" s="82"/>
      <c r="O462" s="33"/>
      <c r="P462" s="82"/>
      <c r="Q462" s="33"/>
    </row>
    <row r="463" ht="14.25" customHeight="1">
      <c r="C463" s="36"/>
      <c r="D463" s="36"/>
      <c r="E463" s="36"/>
      <c r="F463" s="36"/>
      <c r="G463" s="80" t="s">
        <v>102</v>
      </c>
      <c r="H463" s="80"/>
      <c r="I463" s="80"/>
      <c r="J463" s="80"/>
      <c r="K463" s="80" t="s">
        <v>126</v>
      </c>
      <c r="L463" s="80"/>
      <c r="M463" s="80"/>
      <c r="N463" s="80"/>
      <c r="O463" s="36"/>
      <c r="P463" s="80"/>
      <c r="Q463" s="36"/>
    </row>
    <row r="464" ht="14.25" customHeight="1">
      <c r="C464" s="79">
        <v>43922.61157407407</v>
      </c>
      <c r="D464" s="70" t="s">
        <v>375</v>
      </c>
      <c r="E464" s="70" t="s">
        <v>416</v>
      </c>
      <c r="F464" s="79">
        <v>43922.375</v>
      </c>
      <c r="G464" s="70" t="s">
        <v>173</v>
      </c>
      <c r="H464" s="70"/>
      <c r="I464" s="70"/>
      <c r="J464" s="70"/>
      <c r="K464" s="70" t="s">
        <v>528</v>
      </c>
      <c r="L464" s="70"/>
      <c r="M464" s="70"/>
      <c r="N464" s="70"/>
      <c r="O464" s="70" t="s">
        <v>61</v>
      </c>
      <c r="P464" s="70"/>
      <c r="Q464" s="70" t="s">
        <v>61</v>
      </c>
    </row>
    <row r="465" ht="14.25" customHeight="1">
      <c r="C465" s="79">
        <v>43941.705092592594</v>
      </c>
      <c r="D465" s="70" t="s">
        <v>375</v>
      </c>
      <c r="E465" s="70" t="s">
        <v>424</v>
      </c>
      <c r="F465" s="79">
        <v>43935.3125</v>
      </c>
      <c r="G465" s="70" t="s">
        <v>92</v>
      </c>
      <c r="H465" s="70"/>
      <c r="I465" s="70"/>
      <c r="J465" s="70"/>
      <c r="K465" s="70" t="s">
        <v>93</v>
      </c>
      <c r="L465" s="70"/>
      <c r="M465" s="70"/>
      <c r="N465" s="70"/>
      <c r="O465" s="70" t="s">
        <v>61</v>
      </c>
      <c r="P465" s="70"/>
      <c r="Q465" s="70" t="s">
        <v>61</v>
      </c>
    </row>
    <row r="466" ht="14.25" customHeight="1">
      <c r="C466" s="36"/>
      <c r="D466" s="36"/>
      <c r="E466" s="36"/>
      <c r="F466" s="36"/>
      <c r="G466" s="80" t="s">
        <v>105</v>
      </c>
      <c r="H466" s="80"/>
      <c r="I466" s="80"/>
      <c r="J466" s="80"/>
      <c r="K466" s="85"/>
      <c r="L466" s="85"/>
      <c r="M466" s="85"/>
      <c r="N466" s="85"/>
      <c r="O466" s="36"/>
      <c r="P466" s="80"/>
      <c r="Q466" s="36"/>
    </row>
    <row r="467" ht="14.25" customHeight="1">
      <c r="C467" s="81">
        <v>43948.635416666664</v>
      </c>
      <c r="D467" s="69" t="s">
        <v>375</v>
      </c>
      <c r="E467" s="69" t="s">
        <v>413</v>
      </c>
      <c r="F467" s="81">
        <v>43945.291666666664</v>
      </c>
      <c r="G467" s="69" t="s">
        <v>92</v>
      </c>
      <c r="H467" s="69"/>
      <c r="I467" s="69"/>
      <c r="J467" s="69"/>
      <c r="K467" s="69" t="s">
        <v>93</v>
      </c>
      <c r="L467" s="69"/>
      <c r="M467" s="69"/>
      <c r="N467" s="69"/>
      <c r="O467" s="69" t="s">
        <v>61</v>
      </c>
      <c r="P467" s="69"/>
      <c r="Q467" s="69" t="s">
        <v>61</v>
      </c>
    </row>
    <row r="468" ht="14.25" customHeight="1">
      <c r="C468" s="79">
        <v>43951.86116898148</v>
      </c>
      <c r="D468" s="70" t="s">
        <v>375</v>
      </c>
      <c r="E468" s="70" t="s">
        <v>376</v>
      </c>
      <c r="F468" s="79">
        <v>43948.729166666664</v>
      </c>
      <c r="G468" s="70" t="s">
        <v>84</v>
      </c>
      <c r="H468" s="70"/>
      <c r="I468" s="70"/>
      <c r="J468" s="70"/>
      <c r="K468" s="70" t="s">
        <v>85</v>
      </c>
      <c r="L468" s="70"/>
      <c r="M468" s="70"/>
      <c r="N468" s="70"/>
      <c r="O468" s="70" t="s">
        <v>61</v>
      </c>
      <c r="P468" s="70"/>
      <c r="Q468" s="70" t="s">
        <v>61</v>
      </c>
    </row>
    <row r="469" ht="14.25" customHeight="1">
      <c r="C469" s="36"/>
      <c r="D469" s="36"/>
      <c r="E469" s="36"/>
      <c r="F469" s="36"/>
      <c r="G469" s="80" t="s">
        <v>90</v>
      </c>
      <c r="H469" s="80"/>
      <c r="I469" s="80"/>
      <c r="J469" s="80"/>
      <c r="K469" s="80" t="s">
        <v>91</v>
      </c>
      <c r="L469" s="80"/>
      <c r="M469" s="80"/>
      <c r="N469" s="80"/>
      <c r="O469" s="36"/>
      <c r="P469" s="80"/>
      <c r="Q469" s="36"/>
    </row>
    <row r="470" ht="14.25" customHeight="1">
      <c r="C470" s="79">
        <v>43955.900671296295</v>
      </c>
      <c r="D470" s="94" t="s">
        <v>375</v>
      </c>
      <c r="E470" s="70" t="s">
        <v>525</v>
      </c>
      <c r="F470" s="79">
        <v>43953.729166666664</v>
      </c>
      <c r="G470" s="70" t="s">
        <v>123</v>
      </c>
      <c r="H470" s="70"/>
      <c r="I470" s="70"/>
      <c r="J470" s="70"/>
      <c r="K470" s="70" t="s">
        <v>144</v>
      </c>
      <c r="L470" s="70"/>
      <c r="M470" s="70"/>
      <c r="N470" s="70"/>
      <c r="O470" s="70" t="s">
        <v>61</v>
      </c>
      <c r="P470" s="70"/>
      <c r="Q470" s="70" t="s">
        <v>61</v>
      </c>
    </row>
    <row r="471" ht="14.25" customHeight="1">
      <c r="C471" s="36"/>
      <c r="D471" s="36"/>
      <c r="E471" s="36"/>
      <c r="F471" s="36"/>
      <c r="G471" s="80" t="s">
        <v>92</v>
      </c>
      <c r="H471" s="80"/>
      <c r="I471" s="80"/>
      <c r="J471" s="80"/>
      <c r="K471" s="80" t="s">
        <v>93</v>
      </c>
      <c r="L471" s="80"/>
      <c r="M471" s="80"/>
      <c r="N471" s="80"/>
      <c r="O471" s="36"/>
      <c r="P471" s="80"/>
      <c r="Q471" s="36"/>
    </row>
    <row r="472" ht="14.25" customHeight="1">
      <c r="C472" s="79">
        <v>43958.86207175926</v>
      </c>
      <c r="D472" s="70" t="s">
        <v>375</v>
      </c>
      <c r="E472" s="70" t="s">
        <v>425</v>
      </c>
      <c r="F472" s="79">
        <v>43957.4375</v>
      </c>
      <c r="G472" s="70" t="s">
        <v>123</v>
      </c>
      <c r="H472" s="70"/>
      <c r="I472" s="70"/>
      <c r="J472" s="70"/>
      <c r="K472" s="70" t="s">
        <v>124</v>
      </c>
      <c r="L472" s="70"/>
      <c r="M472" s="70"/>
      <c r="N472" s="70"/>
      <c r="O472" s="70" t="s">
        <v>61</v>
      </c>
      <c r="P472" s="70"/>
      <c r="Q472" s="70" t="s">
        <v>61</v>
      </c>
    </row>
    <row r="473" ht="14.25" customHeight="1">
      <c r="C473" s="36"/>
      <c r="D473" s="36"/>
      <c r="E473" s="36"/>
      <c r="F473" s="36"/>
      <c r="G473" s="80" t="s">
        <v>86</v>
      </c>
      <c r="H473" s="80"/>
      <c r="I473" s="80"/>
      <c r="J473" s="80"/>
      <c r="K473" s="80" t="s">
        <v>87</v>
      </c>
      <c r="L473" s="80"/>
      <c r="M473" s="80"/>
      <c r="N473" s="80"/>
      <c r="O473" s="36"/>
      <c r="P473" s="80"/>
      <c r="Q473" s="36"/>
    </row>
    <row r="474" ht="14.25" customHeight="1">
      <c r="C474" s="81">
        <v>43963.64429398148</v>
      </c>
      <c r="D474" s="69" t="s">
        <v>375</v>
      </c>
      <c r="E474" s="69" t="s">
        <v>375</v>
      </c>
      <c r="F474" s="81">
        <v>43958.0</v>
      </c>
      <c r="G474" s="69" t="s">
        <v>88</v>
      </c>
      <c r="H474" s="69"/>
      <c r="I474" s="69"/>
      <c r="J474" s="69"/>
      <c r="K474" s="69" t="s">
        <v>120</v>
      </c>
      <c r="L474" s="69"/>
      <c r="M474" s="69"/>
      <c r="N474" s="69"/>
      <c r="O474" s="69" t="s">
        <v>61</v>
      </c>
      <c r="P474" s="69"/>
      <c r="Q474" s="69" t="s">
        <v>61</v>
      </c>
    </row>
    <row r="475" ht="14.25" customHeight="1">
      <c r="C475" s="79">
        <v>43976.87971064815</v>
      </c>
      <c r="D475" s="70" t="s">
        <v>375</v>
      </c>
      <c r="E475" s="70" t="s">
        <v>375</v>
      </c>
      <c r="F475" s="79">
        <v>43974.3125</v>
      </c>
      <c r="G475" s="70" t="s">
        <v>90</v>
      </c>
      <c r="H475" s="70"/>
      <c r="I475" s="70"/>
      <c r="J475" s="70"/>
      <c r="K475" s="70" t="s">
        <v>91</v>
      </c>
      <c r="L475" s="70"/>
      <c r="M475" s="70"/>
      <c r="N475" s="70"/>
      <c r="O475" s="70" t="s">
        <v>61</v>
      </c>
      <c r="P475" s="70"/>
      <c r="Q475" s="70" t="s">
        <v>61</v>
      </c>
    </row>
    <row r="476" ht="14.25" customHeight="1">
      <c r="C476" s="36"/>
      <c r="D476" s="36"/>
      <c r="E476" s="36"/>
      <c r="F476" s="36"/>
      <c r="G476" s="80" t="s">
        <v>84</v>
      </c>
      <c r="H476" s="80"/>
      <c r="I476" s="80"/>
      <c r="J476" s="80"/>
      <c r="K476" s="80" t="s">
        <v>85</v>
      </c>
      <c r="L476" s="80"/>
      <c r="M476" s="80"/>
      <c r="N476" s="80"/>
      <c r="O476" s="36"/>
      <c r="P476" s="80"/>
      <c r="Q476" s="36"/>
    </row>
    <row r="477" ht="14.25" customHeight="1">
      <c r="C477" s="81">
        <v>43979.87005787037</v>
      </c>
      <c r="D477" s="69" t="s">
        <v>375</v>
      </c>
      <c r="E477" s="69" t="s">
        <v>376</v>
      </c>
      <c r="F477" s="81">
        <v>43979.0</v>
      </c>
      <c r="G477" s="69" t="s">
        <v>92</v>
      </c>
      <c r="H477" s="69"/>
      <c r="I477" s="69"/>
      <c r="J477" s="69"/>
      <c r="K477" s="69" t="s">
        <v>104</v>
      </c>
      <c r="L477" s="69"/>
      <c r="M477" s="69"/>
      <c r="N477" s="69"/>
      <c r="O477" s="69" t="s">
        <v>61</v>
      </c>
      <c r="P477" s="69"/>
      <c r="Q477" s="69" t="s">
        <v>61</v>
      </c>
    </row>
    <row r="478" ht="14.25" customHeight="1">
      <c r="C478" s="79">
        <v>44022.819131944445</v>
      </c>
      <c r="D478" s="70" t="s">
        <v>375</v>
      </c>
      <c r="E478" s="70" t="s">
        <v>417</v>
      </c>
      <c r="F478" s="79">
        <v>44021.541666666664</v>
      </c>
      <c r="G478" s="70" t="s">
        <v>92</v>
      </c>
      <c r="H478" s="70"/>
      <c r="I478" s="70"/>
      <c r="J478" s="70"/>
      <c r="K478" s="70" t="s">
        <v>93</v>
      </c>
      <c r="L478" s="70"/>
      <c r="M478" s="70"/>
      <c r="N478" s="70"/>
      <c r="O478" s="70" t="s">
        <v>61</v>
      </c>
      <c r="P478" s="70"/>
      <c r="Q478" s="70" t="s">
        <v>61</v>
      </c>
    </row>
    <row r="479" ht="14.25" customHeight="1">
      <c r="C479" s="36"/>
      <c r="D479" s="36"/>
      <c r="E479" s="36"/>
      <c r="F479" s="36"/>
      <c r="G479" s="80" t="s">
        <v>86</v>
      </c>
      <c r="H479" s="80"/>
      <c r="I479" s="80"/>
      <c r="J479" s="80"/>
      <c r="K479" s="80" t="s">
        <v>87</v>
      </c>
      <c r="L479" s="80"/>
      <c r="M479" s="80"/>
      <c r="N479" s="80"/>
      <c r="O479" s="36"/>
      <c r="P479" s="80"/>
      <c r="Q479" s="36"/>
    </row>
    <row r="480" ht="14.25" customHeight="1">
      <c r="C480" s="81">
        <v>44032.84951388889</v>
      </c>
      <c r="D480" s="69" t="s">
        <v>375</v>
      </c>
      <c r="E480" s="69" t="s">
        <v>375</v>
      </c>
      <c r="F480" s="81">
        <v>44032.333333333336</v>
      </c>
      <c r="G480" s="69" t="s">
        <v>117</v>
      </c>
      <c r="H480" s="69"/>
      <c r="I480" s="69"/>
      <c r="J480" s="69"/>
      <c r="K480" s="69" t="s">
        <v>118</v>
      </c>
      <c r="L480" s="69"/>
      <c r="M480" s="69"/>
      <c r="N480" s="69"/>
      <c r="O480" s="69" t="s">
        <v>61</v>
      </c>
      <c r="P480" s="69"/>
      <c r="Q480" s="69" t="s">
        <v>61</v>
      </c>
    </row>
    <row r="481" ht="14.25" customHeight="1">
      <c r="C481" s="81">
        <v>44050.63738425926</v>
      </c>
      <c r="D481" s="69" t="s">
        <v>375</v>
      </c>
      <c r="E481" s="69" t="s">
        <v>523</v>
      </c>
      <c r="F481" s="81">
        <v>44045.6875</v>
      </c>
      <c r="G481" s="69" t="s">
        <v>84</v>
      </c>
      <c r="H481" s="69"/>
      <c r="I481" s="69"/>
      <c r="J481" s="69"/>
      <c r="K481" s="69" t="s">
        <v>85</v>
      </c>
      <c r="L481" s="69"/>
      <c r="M481" s="69"/>
      <c r="N481" s="69"/>
      <c r="O481" s="69" t="s">
        <v>244</v>
      </c>
      <c r="P481" s="69"/>
      <c r="Q481" s="69" t="s">
        <v>122</v>
      </c>
    </row>
    <row r="482" ht="14.25" customHeight="1">
      <c r="C482" s="79">
        <v>44055.60650462963</v>
      </c>
      <c r="D482" s="70" t="s">
        <v>375</v>
      </c>
      <c r="E482" s="70" t="s">
        <v>414</v>
      </c>
      <c r="F482" s="79">
        <v>44054.520833333336</v>
      </c>
      <c r="G482" s="70" t="s">
        <v>88</v>
      </c>
      <c r="H482" s="70"/>
      <c r="I482" s="70"/>
      <c r="J482" s="70"/>
      <c r="K482" s="70" t="s">
        <v>120</v>
      </c>
      <c r="L482" s="70"/>
      <c r="M482" s="70"/>
      <c r="N482" s="70"/>
      <c r="O482" s="70" t="s">
        <v>61</v>
      </c>
      <c r="P482" s="70"/>
      <c r="Q482" s="70" t="s">
        <v>61</v>
      </c>
    </row>
    <row r="483" ht="14.25" customHeight="1">
      <c r="C483" s="36"/>
      <c r="D483" s="36"/>
      <c r="E483" s="36"/>
      <c r="F483" s="36"/>
      <c r="G483" s="80" t="s">
        <v>92</v>
      </c>
      <c r="H483" s="80"/>
      <c r="I483" s="80"/>
      <c r="J483" s="80"/>
      <c r="K483" s="80" t="s">
        <v>93</v>
      </c>
      <c r="L483" s="80"/>
      <c r="M483" s="80"/>
      <c r="N483" s="80"/>
      <c r="O483" s="36"/>
      <c r="P483" s="80"/>
      <c r="Q483" s="36"/>
    </row>
    <row r="484" ht="14.25" customHeight="1">
      <c r="C484" s="79">
        <v>44056.82457175926</v>
      </c>
      <c r="D484" s="70" t="s">
        <v>375</v>
      </c>
      <c r="E484" s="70" t="s">
        <v>375</v>
      </c>
      <c r="F484" s="79">
        <v>43898.416666666664</v>
      </c>
      <c r="G484" s="70" t="s">
        <v>221</v>
      </c>
      <c r="H484" s="70"/>
      <c r="I484" s="70"/>
      <c r="J484" s="70"/>
      <c r="K484" s="70" t="s">
        <v>222</v>
      </c>
      <c r="L484" s="70"/>
      <c r="M484" s="70"/>
      <c r="N484" s="70"/>
      <c r="O484" s="70" t="s">
        <v>236</v>
      </c>
      <c r="P484" s="70"/>
      <c r="Q484" s="70" t="s">
        <v>122</v>
      </c>
    </row>
    <row r="485" ht="14.25" customHeight="1">
      <c r="C485" s="36"/>
      <c r="D485" s="36"/>
      <c r="E485" s="36"/>
      <c r="F485" s="36"/>
      <c r="G485" s="80" t="s">
        <v>418</v>
      </c>
      <c r="H485" s="80"/>
      <c r="I485" s="80"/>
      <c r="J485" s="80"/>
      <c r="K485" s="80"/>
      <c r="L485" s="80"/>
      <c r="M485" s="80"/>
      <c r="N485" s="80"/>
      <c r="O485" s="36"/>
      <c r="P485" s="80"/>
      <c r="Q485" s="36"/>
    </row>
    <row r="486" ht="14.25" customHeight="1">
      <c r="C486" s="79">
        <v>44056.88795138889</v>
      </c>
      <c r="D486" s="70" t="s">
        <v>375</v>
      </c>
      <c r="E486" s="70" t="s">
        <v>375</v>
      </c>
      <c r="F486" s="79">
        <v>44025.79375</v>
      </c>
      <c r="G486" s="70" t="s">
        <v>115</v>
      </c>
      <c r="H486" s="70"/>
      <c r="I486" s="70"/>
      <c r="J486" s="70"/>
      <c r="K486" s="70" t="s">
        <v>206</v>
      </c>
      <c r="L486" s="70"/>
      <c r="M486" s="70"/>
      <c r="N486" s="70"/>
      <c r="O486" s="70" t="s">
        <v>61</v>
      </c>
      <c r="P486" s="70"/>
      <c r="Q486" s="70" t="s">
        <v>61</v>
      </c>
    </row>
    <row r="487" ht="14.25" customHeight="1">
      <c r="C487" s="36"/>
      <c r="D487" s="36"/>
      <c r="E487" s="36"/>
      <c r="F487" s="36"/>
      <c r="G487" s="80" t="s">
        <v>86</v>
      </c>
      <c r="H487" s="80"/>
      <c r="I487" s="80"/>
      <c r="J487" s="80"/>
      <c r="K487" s="80" t="s">
        <v>87</v>
      </c>
      <c r="L487" s="80"/>
      <c r="M487" s="80"/>
      <c r="N487" s="80"/>
      <c r="O487" s="36"/>
      <c r="P487" s="80"/>
      <c r="Q487" s="36"/>
    </row>
    <row r="488" ht="14.25" customHeight="1">
      <c r="C488" s="81">
        <v>44063.725173611114</v>
      </c>
      <c r="D488" s="69" t="s">
        <v>375</v>
      </c>
      <c r="E488" s="69" t="s">
        <v>375</v>
      </c>
      <c r="F488" s="81">
        <v>44047.041666666664</v>
      </c>
      <c r="G488" s="69" t="s">
        <v>92</v>
      </c>
      <c r="H488" s="69"/>
      <c r="I488" s="69"/>
      <c r="J488" s="69"/>
      <c r="K488" s="69" t="s">
        <v>104</v>
      </c>
      <c r="L488" s="69"/>
      <c r="M488" s="69"/>
      <c r="N488" s="69"/>
      <c r="O488" s="69" t="s">
        <v>61</v>
      </c>
      <c r="P488" s="69"/>
      <c r="Q488" s="69" t="s">
        <v>61</v>
      </c>
    </row>
    <row r="489" ht="14.25" customHeight="1">
      <c r="C489" s="79">
        <v>44063.934537037036</v>
      </c>
      <c r="D489" s="70" t="s">
        <v>375</v>
      </c>
      <c r="E489" s="70" t="s">
        <v>413</v>
      </c>
      <c r="F489" s="79">
        <v>44058.291666666664</v>
      </c>
      <c r="G489" s="70" t="s">
        <v>494</v>
      </c>
      <c r="H489" s="70"/>
      <c r="I489" s="70"/>
      <c r="J489" s="70"/>
      <c r="K489" s="70" t="s">
        <v>529</v>
      </c>
      <c r="L489" s="70"/>
      <c r="M489" s="70"/>
      <c r="N489" s="70"/>
      <c r="O489" s="70" t="s">
        <v>61</v>
      </c>
      <c r="P489" s="70"/>
      <c r="Q489" s="70" t="s">
        <v>61</v>
      </c>
    </row>
    <row r="490" ht="14.25" customHeight="1">
      <c r="C490" s="36"/>
      <c r="D490" s="36"/>
      <c r="E490" s="36"/>
      <c r="F490" s="36"/>
      <c r="G490" s="80" t="s">
        <v>123</v>
      </c>
      <c r="H490" s="80"/>
      <c r="I490" s="80"/>
      <c r="J490" s="80"/>
      <c r="K490" s="80" t="s">
        <v>124</v>
      </c>
      <c r="L490" s="80"/>
      <c r="M490" s="80"/>
      <c r="N490" s="80"/>
      <c r="O490" s="36"/>
      <c r="P490" s="80"/>
      <c r="Q490" s="36"/>
    </row>
    <row r="491" ht="14.25" customHeight="1">
      <c r="C491" s="79">
        <v>44068.89686342593</v>
      </c>
      <c r="D491" s="70" t="s">
        <v>375</v>
      </c>
      <c r="E491" s="70" t="s">
        <v>414</v>
      </c>
      <c r="F491" s="79">
        <v>44064.0</v>
      </c>
      <c r="G491" s="70" t="s">
        <v>92</v>
      </c>
      <c r="H491" s="70"/>
      <c r="I491" s="70"/>
      <c r="J491" s="70"/>
      <c r="K491" s="70" t="s">
        <v>93</v>
      </c>
      <c r="L491" s="70"/>
      <c r="M491" s="70"/>
      <c r="N491" s="70"/>
      <c r="O491" s="70" t="s">
        <v>235</v>
      </c>
      <c r="P491" s="70"/>
      <c r="Q491" s="70" t="s">
        <v>122</v>
      </c>
    </row>
    <row r="492" ht="14.25" customHeight="1">
      <c r="C492" s="36"/>
      <c r="D492" s="36"/>
      <c r="E492" s="36"/>
      <c r="F492" s="36"/>
      <c r="G492" s="80" t="s">
        <v>86</v>
      </c>
      <c r="H492" s="80"/>
      <c r="I492" s="80"/>
      <c r="J492" s="80"/>
      <c r="K492" s="80" t="s">
        <v>87</v>
      </c>
      <c r="L492" s="80"/>
      <c r="M492" s="80"/>
      <c r="N492" s="80"/>
      <c r="O492" s="36"/>
      <c r="P492" s="80"/>
      <c r="Q492" s="36"/>
    </row>
    <row r="493" ht="14.25" customHeight="1">
      <c r="C493" s="81">
        <v>44070.73706018519</v>
      </c>
      <c r="D493" s="69" t="s">
        <v>375</v>
      </c>
      <c r="E493" s="69" t="s">
        <v>530</v>
      </c>
      <c r="F493" s="81">
        <v>44035.34722222222</v>
      </c>
      <c r="G493" s="69" t="s">
        <v>123</v>
      </c>
      <c r="H493" s="69"/>
      <c r="I493" s="69"/>
      <c r="J493" s="69"/>
      <c r="K493" s="69" t="s">
        <v>144</v>
      </c>
      <c r="L493" s="69"/>
      <c r="M493" s="69"/>
      <c r="N493" s="69"/>
      <c r="O493" s="69" t="s">
        <v>235</v>
      </c>
      <c r="P493" s="69"/>
      <c r="Q493" s="69" t="s">
        <v>122</v>
      </c>
    </row>
    <row r="494" ht="14.25" customHeight="1">
      <c r="C494" s="79">
        <v>44082.64293981482</v>
      </c>
      <c r="D494" s="70" t="s">
        <v>375</v>
      </c>
      <c r="E494" s="70" t="s">
        <v>416</v>
      </c>
      <c r="F494" s="79">
        <v>44067.666666666664</v>
      </c>
      <c r="G494" s="70" t="s">
        <v>221</v>
      </c>
      <c r="H494" s="70"/>
      <c r="I494" s="70"/>
      <c r="J494" s="70"/>
      <c r="K494" s="70" t="s">
        <v>222</v>
      </c>
      <c r="L494" s="70"/>
      <c r="M494" s="70"/>
      <c r="N494" s="70"/>
      <c r="O494" s="70" t="s">
        <v>61</v>
      </c>
      <c r="P494" s="70"/>
      <c r="Q494" s="70" t="s">
        <v>61</v>
      </c>
    </row>
    <row r="495" ht="14.25" customHeight="1">
      <c r="C495" s="33"/>
      <c r="D495" s="33"/>
      <c r="E495" s="33"/>
      <c r="F495" s="33"/>
      <c r="G495" s="82" t="s">
        <v>117</v>
      </c>
      <c r="H495" s="82"/>
      <c r="I495" s="82"/>
      <c r="J495" s="82"/>
      <c r="K495" s="82" t="s">
        <v>146</v>
      </c>
      <c r="L495" s="82"/>
      <c r="M495" s="82"/>
      <c r="N495" s="82"/>
      <c r="O495" s="33"/>
      <c r="P495" s="82"/>
      <c r="Q495" s="33"/>
    </row>
    <row r="496" ht="14.25" customHeight="1">
      <c r="C496" s="36"/>
      <c r="D496" s="36"/>
      <c r="E496" s="36"/>
      <c r="F496" s="36"/>
      <c r="G496" s="80" t="s">
        <v>193</v>
      </c>
      <c r="H496" s="80"/>
      <c r="I496" s="80"/>
      <c r="J496" s="80"/>
      <c r="K496" s="80" t="s">
        <v>531</v>
      </c>
      <c r="L496" s="80"/>
      <c r="M496" s="80"/>
      <c r="N496" s="80"/>
      <c r="O496" s="36"/>
      <c r="P496" s="80"/>
      <c r="Q496" s="36"/>
    </row>
    <row r="497" ht="14.25" customHeight="1">
      <c r="C497" s="79">
        <v>44090.64229166666</v>
      </c>
      <c r="D497" s="70" t="s">
        <v>375</v>
      </c>
      <c r="E497" s="70" t="s">
        <v>414</v>
      </c>
      <c r="F497" s="79">
        <v>44087.520833333336</v>
      </c>
      <c r="G497" s="70" t="s">
        <v>102</v>
      </c>
      <c r="H497" s="70"/>
      <c r="I497" s="70"/>
      <c r="J497" s="70"/>
      <c r="K497" s="70" t="s">
        <v>126</v>
      </c>
      <c r="L497" s="70"/>
      <c r="M497" s="70"/>
      <c r="N497" s="70"/>
      <c r="O497" s="70" t="s">
        <v>61</v>
      </c>
      <c r="P497" s="70"/>
      <c r="Q497" s="70" t="s">
        <v>61</v>
      </c>
    </row>
    <row r="498" ht="14.25" customHeight="1">
      <c r="C498" s="36"/>
      <c r="D498" s="36"/>
      <c r="E498" s="36"/>
      <c r="F498" s="36"/>
      <c r="G498" s="80" t="s">
        <v>105</v>
      </c>
      <c r="H498" s="80"/>
      <c r="I498" s="80"/>
      <c r="J498" s="80"/>
      <c r="K498" s="80"/>
      <c r="L498" s="80"/>
      <c r="M498" s="80"/>
      <c r="N498" s="80"/>
      <c r="O498" s="36"/>
      <c r="P498" s="80"/>
      <c r="Q498" s="36"/>
    </row>
    <row r="499" ht="14.25" customHeight="1">
      <c r="C499" s="83">
        <v>44092.0</v>
      </c>
      <c r="D499" s="80" t="s">
        <v>375</v>
      </c>
      <c r="E499" s="80" t="s">
        <v>416</v>
      </c>
      <c r="F499" s="83">
        <v>44088.0</v>
      </c>
      <c r="G499" s="80" t="s">
        <v>84</v>
      </c>
      <c r="H499" s="80"/>
      <c r="I499" s="80"/>
      <c r="J499" s="80"/>
      <c r="K499" s="80" t="s">
        <v>85</v>
      </c>
      <c r="L499" s="80"/>
      <c r="M499" s="80"/>
      <c r="N499" s="80"/>
      <c r="O499" s="80" t="s">
        <v>61</v>
      </c>
      <c r="P499" s="80"/>
      <c r="Q499" s="80" t="s">
        <v>61</v>
      </c>
    </row>
    <row r="500" ht="14.25" customHeight="1">
      <c r="C500" s="81">
        <v>44095.861342592594</v>
      </c>
      <c r="D500" s="69" t="s">
        <v>375</v>
      </c>
      <c r="E500" s="69" t="s">
        <v>375</v>
      </c>
      <c r="F500" s="81">
        <v>44092.270833333336</v>
      </c>
      <c r="G500" s="69" t="s">
        <v>86</v>
      </c>
      <c r="H500" s="69"/>
      <c r="I500" s="69"/>
      <c r="J500" s="69"/>
      <c r="K500" s="69" t="s">
        <v>87</v>
      </c>
      <c r="L500" s="69"/>
      <c r="M500" s="69"/>
      <c r="N500" s="69"/>
      <c r="O500" s="69" t="s">
        <v>61</v>
      </c>
      <c r="P500" s="69"/>
      <c r="Q500" s="69" t="s">
        <v>61</v>
      </c>
    </row>
    <row r="501" ht="14.25" customHeight="1">
      <c r="C501" s="81">
        <v>44123.658738425926</v>
      </c>
      <c r="D501" s="69" t="s">
        <v>375</v>
      </c>
      <c r="E501" s="69" t="s">
        <v>375</v>
      </c>
      <c r="F501" s="81">
        <v>44075.75</v>
      </c>
      <c r="G501" s="69" t="s">
        <v>92</v>
      </c>
      <c r="H501" s="69"/>
      <c r="I501" s="69"/>
      <c r="J501" s="69"/>
      <c r="K501" s="69" t="s">
        <v>93</v>
      </c>
      <c r="L501" s="69"/>
      <c r="M501" s="69"/>
      <c r="N501" s="69"/>
      <c r="O501" s="69" t="s">
        <v>61</v>
      </c>
      <c r="P501" s="69"/>
      <c r="Q501" s="69" t="s">
        <v>61</v>
      </c>
    </row>
    <row r="502" ht="14.25" customHeight="1">
      <c r="C502" s="79">
        <v>44123.83259259259</v>
      </c>
      <c r="D502" s="70" t="s">
        <v>375</v>
      </c>
      <c r="E502" s="70" t="s">
        <v>375</v>
      </c>
      <c r="F502" s="79">
        <v>44123.0</v>
      </c>
      <c r="G502" s="70" t="s">
        <v>84</v>
      </c>
      <c r="H502" s="70"/>
      <c r="I502" s="70"/>
      <c r="J502" s="70"/>
      <c r="K502" s="70" t="s">
        <v>95</v>
      </c>
      <c r="L502" s="70"/>
      <c r="M502" s="70"/>
      <c r="N502" s="70"/>
      <c r="O502" s="70" t="s">
        <v>61</v>
      </c>
      <c r="P502" s="70"/>
      <c r="Q502" s="70" t="s">
        <v>61</v>
      </c>
    </row>
    <row r="503" ht="14.25" customHeight="1">
      <c r="C503" s="36"/>
      <c r="D503" s="36"/>
      <c r="E503" s="36"/>
      <c r="F503" s="36"/>
      <c r="G503" s="80" t="s">
        <v>86</v>
      </c>
      <c r="H503" s="80"/>
      <c r="I503" s="80"/>
      <c r="J503" s="80"/>
      <c r="K503" s="80" t="s">
        <v>364</v>
      </c>
      <c r="L503" s="80"/>
      <c r="M503" s="80"/>
      <c r="N503" s="80"/>
      <c r="O503" s="36"/>
      <c r="P503" s="80"/>
      <c r="Q503" s="36"/>
    </row>
    <row r="504" ht="14.25" customHeight="1">
      <c r="C504" s="79">
        <v>44141.88097222222</v>
      </c>
      <c r="D504" s="70" t="s">
        <v>375</v>
      </c>
      <c r="E504" s="70" t="s">
        <v>375</v>
      </c>
      <c r="F504" s="79">
        <v>44141.333333333336</v>
      </c>
      <c r="G504" s="70" t="s">
        <v>230</v>
      </c>
      <c r="H504" s="70"/>
      <c r="I504" s="70"/>
      <c r="J504" s="70"/>
      <c r="K504" s="70" t="s">
        <v>231</v>
      </c>
      <c r="L504" s="70"/>
      <c r="M504" s="70"/>
      <c r="N504" s="70"/>
      <c r="O504" s="70" t="s">
        <v>61</v>
      </c>
      <c r="P504" s="70"/>
      <c r="Q504" s="70" t="s">
        <v>61</v>
      </c>
    </row>
    <row r="505" ht="14.25" customHeight="1">
      <c r="C505" s="36"/>
      <c r="D505" s="36"/>
      <c r="E505" s="36"/>
      <c r="F505" s="36"/>
      <c r="G505" s="80" t="s">
        <v>281</v>
      </c>
      <c r="H505" s="80"/>
      <c r="I505" s="80"/>
      <c r="J505" s="80"/>
      <c r="K505" s="80" t="s">
        <v>279</v>
      </c>
      <c r="L505" s="80"/>
      <c r="M505" s="80"/>
      <c r="N505" s="80"/>
      <c r="O505" s="36"/>
      <c r="P505" s="80"/>
      <c r="Q505" s="36"/>
    </row>
    <row r="506" ht="14.25" customHeight="1">
      <c r="C506" s="81">
        <v>44152.61452546297</v>
      </c>
      <c r="D506" s="69" t="s">
        <v>375</v>
      </c>
      <c r="E506" s="69" t="s">
        <v>375</v>
      </c>
      <c r="F506" s="81">
        <v>44150.583333333336</v>
      </c>
      <c r="G506" s="69" t="s">
        <v>92</v>
      </c>
      <c r="H506" s="69"/>
      <c r="I506" s="69"/>
      <c r="J506" s="69"/>
      <c r="K506" s="69" t="s">
        <v>93</v>
      </c>
      <c r="L506" s="69"/>
      <c r="M506" s="69"/>
      <c r="N506" s="69"/>
      <c r="O506" s="69" t="s">
        <v>236</v>
      </c>
      <c r="P506" s="69"/>
      <c r="Q506" s="69" t="s">
        <v>122</v>
      </c>
    </row>
    <row r="507" ht="14.25" customHeight="1">
      <c r="C507" s="81">
        <v>44165.78246527778</v>
      </c>
      <c r="D507" s="69" t="s">
        <v>375</v>
      </c>
      <c r="E507" s="69" t="s">
        <v>375</v>
      </c>
      <c r="F507" s="81">
        <v>44161.020833333336</v>
      </c>
      <c r="G507" s="69" t="s">
        <v>86</v>
      </c>
      <c r="H507" s="69"/>
      <c r="I507" s="69"/>
      <c r="J507" s="69"/>
      <c r="K507" s="69" t="s">
        <v>87</v>
      </c>
      <c r="L507" s="69"/>
      <c r="M507" s="69"/>
      <c r="N507" s="69"/>
      <c r="O507" s="69" t="s">
        <v>122</v>
      </c>
      <c r="P507" s="69"/>
      <c r="Q507" s="69" t="s">
        <v>122</v>
      </c>
    </row>
    <row r="508" ht="14.25" customHeight="1">
      <c r="C508" s="79">
        <v>44172.666817129626</v>
      </c>
      <c r="D508" s="70" t="s">
        <v>375</v>
      </c>
      <c r="E508" s="70" t="s">
        <v>375</v>
      </c>
      <c r="F508" s="79">
        <v>44167.583333333336</v>
      </c>
      <c r="G508" s="70" t="s">
        <v>90</v>
      </c>
      <c r="H508" s="70"/>
      <c r="I508" s="70"/>
      <c r="J508" s="70"/>
      <c r="K508" s="70" t="s">
        <v>91</v>
      </c>
      <c r="L508" s="70"/>
      <c r="M508" s="70"/>
      <c r="N508" s="70"/>
      <c r="O508" s="70" t="s">
        <v>61</v>
      </c>
      <c r="P508" s="70"/>
      <c r="Q508" s="70" t="s">
        <v>61</v>
      </c>
    </row>
    <row r="509" ht="14.25" customHeight="1">
      <c r="C509" s="33"/>
      <c r="D509" s="33"/>
      <c r="E509" s="33"/>
      <c r="F509" s="33"/>
      <c r="G509" s="82" t="s">
        <v>92</v>
      </c>
      <c r="H509" s="82"/>
      <c r="I509" s="82"/>
      <c r="J509" s="82"/>
      <c r="K509" s="82" t="s">
        <v>93</v>
      </c>
      <c r="L509" s="82"/>
      <c r="M509" s="82"/>
      <c r="N509" s="82"/>
      <c r="O509" s="33"/>
      <c r="P509" s="82"/>
      <c r="Q509" s="33"/>
    </row>
    <row r="510" ht="14.25" customHeight="1">
      <c r="C510" s="33"/>
      <c r="D510" s="33"/>
      <c r="E510" s="33"/>
      <c r="F510" s="33"/>
      <c r="G510" s="82" t="s">
        <v>84</v>
      </c>
      <c r="H510" s="82"/>
      <c r="I510" s="82"/>
      <c r="J510" s="82"/>
      <c r="K510" s="82" t="s">
        <v>85</v>
      </c>
      <c r="L510" s="82"/>
      <c r="M510" s="82"/>
      <c r="N510" s="82"/>
      <c r="O510" s="33"/>
      <c r="P510" s="82"/>
      <c r="Q510" s="33"/>
    </row>
    <row r="511" ht="14.25" customHeight="1">
      <c r="C511" s="36"/>
      <c r="D511" s="36"/>
      <c r="E511" s="36"/>
      <c r="F511" s="36"/>
      <c r="G511" s="80" t="s">
        <v>86</v>
      </c>
      <c r="H511" s="80"/>
      <c r="I511" s="80"/>
      <c r="J511" s="80"/>
      <c r="K511" s="80" t="s">
        <v>87</v>
      </c>
      <c r="L511" s="80"/>
      <c r="M511" s="80"/>
      <c r="N511" s="80"/>
      <c r="O511" s="36"/>
      <c r="P511" s="80"/>
      <c r="Q511" s="36"/>
    </row>
    <row r="512" ht="14.25" customHeight="1">
      <c r="C512" s="79">
        <v>44172.70361111111</v>
      </c>
      <c r="D512" s="70" t="s">
        <v>375</v>
      </c>
      <c r="E512" s="70" t="s">
        <v>530</v>
      </c>
      <c r="F512" s="79">
        <v>44171.541666666664</v>
      </c>
      <c r="G512" s="70" t="s">
        <v>86</v>
      </c>
      <c r="H512" s="70"/>
      <c r="I512" s="70"/>
      <c r="J512" s="70"/>
      <c r="K512" s="70" t="s">
        <v>87</v>
      </c>
      <c r="L512" s="70"/>
      <c r="M512" s="70"/>
      <c r="N512" s="70"/>
      <c r="O512" s="70" t="s">
        <v>61</v>
      </c>
      <c r="P512" s="70"/>
      <c r="Q512" s="70" t="s">
        <v>61</v>
      </c>
    </row>
    <row r="513" ht="14.25" customHeight="1">
      <c r="C513" s="33"/>
      <c r="D513" s="33"/>
      <c r="E513" s="33"/>
      <c r="F513" s="33"/>
      <c r="G513" s="82" t="s">
        <v>115</v>
      </c>
      <c r="H513" s="82"/>
      <c r="I513" s="82"/>
      <c r="J513" s="82"/>
      <c r="K513" s="82" t="s">
        <v>206</v>
      </c>
      <c r="L513" s="82"/>
      <c r="M513" s="82"/>
      <c r="N513" s="82"/>
      <c r="O513" s="33"/>
      <c r="P513" s="82"/>
      <c r="Q513" s="33"/>
    </row>
    <row r="514" ht="14.25" customHeight="1">
      <c r="C514" s="33"/>
      <c r="D514" s="33"/>
      <c r="E514" s="33"/>
      <c r="F514" s="33"/>
      <c r="G514" s="82" t="s">
        <v>90</v>
      </c>
      <c r="H514" s="82"/>
      <c r="I514" s="82"/>
      <c r="J514" s="82"/>
      <c r="K514" s="82" t="s">
        <v>91</v>
      </c>
      <c r="L514" s="82"/>
      <c r="M514" s="82"/>
      <c r="N514" s="82"/>
      <c r="O514" s="33"/>
      <c r="P514" s="82"/>
      <c r="Q514" s="33"/>
    </row>
    <row r="515" ht="14.25" customHeight="1">
      <c r="C515" s="36"/>
      <c r="D515" s="36"/>
      <c r="E515" s="36"/>
      <c r="F515" s="36"/>
      <c r="G515" s="80" t="s">
        <v>92</v>
      </c>
      <c r="H515" s="80"/>
      <c r="I515" s="80"/>
      <c r="J515" s="80"/>
      <c r="K515" s="80" t="s">
        <v>104</v>
      </c>
      <c r="L515" s="80"/>
      <c r="M515" s="80"/>
      <c r="N515" s="80"/>
      <c r="O515" s="36"/>
      <c r="P515" s="80"/>
      <c r="Q515" s="36"/>
    </row>
    <row r="516" ht="14.25" customHeight="1">
      <c r="C516" s="79">
        <v>44174.86824074074</v>
      </c>
      <c r="D516" s="70" t="s">
        <v>375</v>
      </c>
      <c r="E516" s="70" t="s">
        <v>413</v>
      </c>
      <c r="F516" s="79">
        <v>44174.0</v>
      </c>
      <c r="G516" s="70" t="s">
        <v>84</v>
      </c>
      <c r="H516" s="70"/>
      <c r="I516" s="70"/>
      <c r="J516" s="70"/>
      <c r="K516" s="70" t="s">
        <v>95</v>
      </c>
      <c r="L516" s="70"/>
      <c r="M516" s="70"/>
      <c r="N516" s="70"/>
      <c r="O516" s="70" t="s">
        <v>61</v>
      </c>
      <c r="P516" s="70"/>
      <c r="Q516" s="70" t="s">
        <v>61</v>
      </c>
    </row>
    <row r="517" ht="14.25" customHeight="1">
      <c r="C517" s="81">
        <v>44180.89387731482</v>
      </c>
      <c r="D517" s="69" t="s">
        <v>375</v>
      </c>
      <c r="E517" s="69" t="s">
        <v>375</v>
      </c>
      <c r="F517" s="81">
        <v>44180.0</v>
      </c>
      <c r="G517" s="69" t="s">
        <v>92</v>
      </c>
      <c r="H517" s="69"/>
      <c r="I517" s="69"/>
      <c r="J517" s="69"/>
      <c r="K517" s="69" t="s">
        <v>104</v>
      </c>
      <c r="L517" s="69"/>
      <c r="M517" s="69"/>
      <c r="N517" s="69"/>
      <c r="O517" s="69" t="s">
        <v>61</v>
      </c>
      <c r="P517" s="69"/>
      <c r="Q517" s="69" t="s">
        <v>61</v>
      </c>
    </row>
    <row r="518" ht="14.25" customHeight="1">
      <c r="C518" s="79">
        <v>44187.65326388889</v>
      </c>
      <c r="D518" s="70" t="s">
        <v>375</v>
      </c>
      <c r="E518" s="70" t="s">
        <v>375</v>
      </c>
      <c r="F518" s="79">
        <v>44186.375</v>
      </c>
      <c r="G518" s="70" t="s">
        <v>84</v>
      </c>
      <c r="H518" s="70"/>
      <c r="I518" s="70"/>
      <c r="J518" s="70"/>
      <c r="K518" s="70" t="s">
        <v>85</v>
      </c>
      <c r="L518" s="70"/>
      <c r="M518" s="70"/>
      <c r="N518" s="70"/>
      <c r="O518" s="70" t="s">
        <v>61</v>
      </c>
      <c r="P518" s="70"/>
      <c r="Q518" s="70" t="s">
        <v>61</v>
      </c>
    </row>
    <row r="519" ht="14.25" customHeight="1">
      <c r="C519" s="36"/>
      <c r="D519" s="36"/>
      <c r="E519" s="36"/>
      <c r="F519" s="36"/>
      <c r="G519" s="80" t="s">
        <v>102</v>
      </c>
      <c r="H519" s="80"/>
      <c r="I519" s="80"/>
      <c r="J519" s="80"/>
      <c r="K519" s="80" t="s">
        <v>126</v>
      </c>
      <c r="L519" s="80"/>
      <c r="M519" s="80"/>
      <c r="N519" s="80"/>
      <c r="O519" s="36"/>
      <c r="P519" s="80"/>
      <c r="Q519" s="36"/>
    </row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16">
    <mergeCell ref="C189:C191"/>
    <mergeCell ref="D189:D191"/>
    <mergeCell ref="E189:E191"/>
    <mergeCell ref="F189:F191"/>
    <mergeCell ref="Q189:Q191"/>
    <mergeCell ref="C195:C197"/>
    <mergeCell ref="F195:F197"/>
    <mergeCell ref="Q195:Q197"/>
    <mergeCell ref="D195:D197"/>
    <mergeCell ref="E195:E197"/>
    <mergeCell ref="C198:C199"/>
    <mergeCell ref="D198:D199"/>
    <mergeCell ref="E198:E199"/>
    <mergeCell ref="F198:F199"/>
    <mergeCell ref="F201:F202"/>
    <mergeCell ref="E205:E206"/>
    <mergeCell ref="F205:F206"/>
    <mergeCell ref="C214:C215"/>
    <mergeCell ref="D214:D215"/>
    <mergeCell ref="E214:E215"/>
    <mergeCell ref="F214:F215"/>
    <mergeCell ref="Q214:Q215"/>
    <mergeCell ref="D222:D223"/>
    <mergeCell ref="E222:E223"/>
    <mergeCell ref="Q222:Q223"/>
    <mergeCell ref="Q224:Q227"/>
    <mergeCell ref="O228:O230"/>
    <mergeCell ref="Q228:Q230"/>
    <mergeCell ref="E260:E262"/>
    <mergeCell ref="F260:F262"/>
    <mergeCell ref="C250:C252"/>
    <mergeCell ref="C256:C257"/>
    <mergeCell ref="D256:D257"/>
    <mergeCell ref="E256:E257"/>
    <mergeCell ref="F256:F257"/>
    <mergeCell ref="C260:C262"/>
    <mergeCell ref="D260:D262"/>
    <mergeCell ref="C266:C268"/>
    <mergeCell ref="D266:D268"/>
    <mergeCell ref="E266:E268"/>
    <mergeCell ref="F266:F268"/>
    <mergeCell ref="D272:D273"/>
    <mergeCell ref="E272:E273"/>
    <mergeCell ref="F272:F273"/>
    <mergeCell ref="C272:C273"/>
    <mergeCell ref="C277:C280"/>
    <mergeCell ref="D277:D280"/>
    <mergeCell ref="E277:E280"/>
    <mergeCell ref="F277:F280"/>
    <mergeCell ref="C283:C284"/>
    <mergeCell ref="D283:D284"/>
    <mergeCell ref="D288:D289"/>
    <mergeCell ref="E288:E289"/>
    <mergeCell ref="E283:E284"/>
    <mergeCell ref="F283:F284"/>
    <mergeCell ref="C285:C286"/>
    <mergeCell ref="D285:D286"/>
    <mergeCell ref="E285:E286"/>
    <mergeCell ref="F285:F286"/>
    <mergeCell ref="F288:F289"/>
    <mergeCell ref="E295:E299"/>
    <mergeCell ref="F295:F299"/>
    <mergeCell ref="C288:C289"/>
    <mergeCell ref="C290:C291"/>
    <mergeCell ref="D290:D291"/>
    <mergeCell ref="E290:E291"/>
    <mergeCell ref="F290:F291"/>
    <mergeCell ref="C295:C299"/>
    <mergeCell ref="D295:D299"/>
    <mergeCell ref="C300:C301"/>
    <mergeCell ref="D300:D301"/>
    <mergeCell ref="E300:E301"/>
    <mergeCell ref="F300:F301"/>
    <mergeCell ref="D304:D305"/>
    <mergeCell ref="E304:E305"/>
    <mergeCell ref="F304:F305"/>
    <mergeCell ref="C304:C305"/>
    <mergeCell ref="C307:C310"/>
    <mergeCell ref="D307:D310"/>
    <mergeCell ref="E307:E310"/>
    <mergeCell ref="F307:F310"/>
    <mergeCell ref="C313:C315"/>
    <mergeCell ref="D313:D315"/>
    <mergeCell ref="Q307:Q310"/>
    <mergeCell ref="Q313:Q315"/>
    <mergeCell ref="Q283:Q284"/>
    <mergeCell ref="Q285:Q286"/>
    <mergeCell ref="Q288:Q289"/>
    <mergeCell ref="Q290:Q291"/>
    <mergeCell ref="Q295:Q299"/>
    <mergeCell ref="Q300:Q301"/>
    <mergeCell ref="Q304:Q305"/>
    <mergeCell ref="E341:E342"/>
    <mergeCell ref="F341:F342"/>
    <mergeCell ref="C351:C353"/>
    <mergeCell ref="D351:D353"/>
    <mergeCell ref="E351:E353"/>
    <mergeCell ref="F351:F353"/>
    <mergeCell ref="C357:C358"/>
    <mergeCell ref="F357:F358"/>
    <mergeCell ref="D357:D358"/>
    <mergeCell ref="E357:E358"/>
    <mergeCell ref="C365:C367"/>
    <mergeCell ref="D365:D367"/>
    <mergeCell ref="E365:E367"/>
    <mergeCell ref="F365:F367"/>
    <mergeCell ref="C369:C370"/>
    <mergeCell ref="F369:F370"/>
    <mergeCell ref="C201:C202"/>
    <mergeCell ref="C203:C204"/>
    <mergeCell ref="D203:D204"/>
    <mergeCell ref="E203:E204"/>
    <mergeCell ref="F203:F204"/>
    <mergeCell ref="C205:C206"/>
    <mergeCell ref="D205:D206"/>
    <mergeCell ref="D201:D202"/>
    <mergeCell ref="E201:E202"/>
    <mergeCell ref="C220:C221"/>
    <mergeCell ref="D220:D221"/>
    <mergeCell ref="E220:E221"/>
    <mergeCell ref="F220:F221"/>
    <mergeCell ref="F222:F223"/>
    <mergeCell ref="E228:E230"/>
    <mergeCell ref="F228:F230"/>
    <mergeCell ref="C222:C223"/>
    <mergeCell ref="C224:C227"/>
    <mergeCell ref="D224:D227"/>
    <mergeCell ref="E224:E227"/>
    <mergeCell ref="F224:F227"/>
    <mergeCell ref="C228:C230"/>
    <mergeCell ref="D228:D230"/>
    <mergeCell ref="C231:C232"/>
    <mergeCell ref="D231:D232"/>
    <mergeCell ref="E231:E232"/>
    <mergeCell ref="F231:F232"/>
    <mergeCell ref="D233:D235"/>
    <mergeCell ref="E233:E235"/>
    <mergeCell ref="F233:F235"/>
    <mergeCell ref="E242:E244"/>
    <mergeCell ref="F242:F244"/>
    <mergeCell ref="E398:E400"/>
    <mergeCell ref="F398:F400"/>
    <mergeCell ref="C424:C425"/>
    <mergeCell ref="D424:D425"/>
    <mergeCell ref="E424:E425"/>
    <mergeCell ref="F424:F425"/>
    <mergeCell ref="D426:D428"/>
    <mergeCell ref="E426:E428"/>
    <mergeCell ref="F426:F428"/>
    <mergeCell ref="C426:C428"/>
    <mergeCell ref="C431:C432"/>
    <mergeCell ref="D431:D432"/>
    <mergeCell ref="E431:E432"/>
    <mergeCell ref="F431:F432"/>
    <mergeCell ref="C433:C434"/>
    <mergeCell ref="D433:D434"/>
    <mergeCell ref="C390:C391"/>
    <mergeCell ref="D390:D391"/>
    <mergeCell ref="E390:E391"/>
    <mergeCell ref="F390:F391"/>
    <mergeCell ref="D393:D394"/>
    <mergeCell ref="E393:E394"/>
    <mergeCell ref="F393:F394"/>
    <mergeCell ref="C393:C394"/>
    <mergeCell ref="C395:C396"/>
    <mergeCell ref="D395:D396"/>
    <mergeCell ref="E395:E396"/>
    <mergeCell ref="F395:F396"/>
    <mergeCell ref="C398:C400"/>
    <mergeCell ref="D398:D400"/>
    <mergeCell ref="C403:C406"/>
    <mergeCell ref="D403:D406"/>
    <mergeCell ref="E403:E406"/>
    <mergeCell ref="F403:F406"/>
    <mergeCell ref="D409:D412"/>
    <mergeCell ref="E409:E412"/>
    <mergeCell ref="F409:F412"/>
    <mergeCell ref="E419:E422"/>
    <mergeCell ref="F419:F422"/>
    <mergeCell ref="C409:C412"/>
    <mergeCell ref="C413:C415"/>
    <mergeCell ref="D413:D415"/>
    <mergeCell ref="E413:E415"/>
    <mergeCell ref="F413:F415"/>
    <mergeCell ref="C419:C422"/>
    <mergeCell ref="D419:D422"/>
    <mergeCell ref="E433:E434"/>
    <mergeCell ref="F433:F434"/>
    <mergeCell ref="E444:E445"/>
    <mergeCell ref="F444:F445"/>
    <mergeCell ref="O328:O330"/>
    <mergeCell ref="Q328:Q330"/>
    <mergeCell ref="O331:O332"/>
    <mergeCell ref="Q331:Q332"/>
    <mergeCell ref="O333:O335"/>
    <mergeCell ref="Q333:Q335"/>
    <mergeCell ref="Q338:Q340"/>
    <mergeCell ref="Q341:Q342"/>
    <mergeCell ref="O338:O340"/>
    <mergeCell ref="O341:O342"/>
    <mergeCell ref="O351:O353"/>
    <mergeCell ref="Q351:Q353"/>
    <mergeCell ref="O357:O358"/>
    <mergeCell ref="Q357:Q358"/>
    <mergeCell ref="Q365:Q367"/>
    <mergeCell ref="O189:O191"/>
    <mergeCell ref="O195:O197"/>
    <mergeCell ref="O198:O199"/>
    <mergeCell ref="Q198:Q199"/>
    <mergeCell ref="O201:O202"/>
    <mergeCell ref="Q201:Q202"/>
    <mergeCell ref="Q203:Q204"/>
    <mergeCell ref="Q205:Q206"/>
    <mergeCell ref="O203:O204"/>
    <mergeCell ref="O205:O206"/>
    <mergeCell ref="O214:O215"/>
    <mergeCell ref="O220:O221"/>
    <mergeCell ref="Q220:Q221"/>
    <mergeCell ref="O222:O223"/>
    <mergeCell ref="O224:O227"/>
    <mergeCell ref="O231:O232"/>
    <mergeCell ref="Q231:Q232"/>
    <mergeCell ref="O233:O235"/>
    <mergeCell ref="Q233:Q235"/>
    <mergeCell ref="O236:O238"/>
    <mergeCell ref="Q236:Q238"/>
    <mergeCell ref="Q242:Q244"/>
    <mergeCell ref="O242:O244"/>
    <mergeCell ref="O246:O247"/>
    <mergeCell ref="O250:O252"/>
    <mergeCell ref="O256:O257"/>
    <mergeCell ref="O260:O262"/>
    <mergeCell ref="O266:O268"/>
    <mergeCell ref="O272:O273"/>
    <mergeCell ref="Q246:Q247"/>
    <mergeCell ref="Q250:Q252"/>
    <mergeCell ref="Q256:Q257"/>
    <mergeCell ref="Q260:Q262"/>
    <mergeCell ref="Q266:Q268"/>
    <mergeCell ref="Q272:Q273"/>
    <mergeCell ref="Q277:Q280"/>
    <mergeCell ref="O277:O280"/>
    <mergeCell ref="O283:O284"/>
    <mergeCell ref="O285:O286"/>
    <mergeCell ref="O288:O289"/>
    <mergeCell ref="O290:O291"/>
    <mergeCell ref="O295:O299"/>
    <mergeCell ref="O300:O301"/>
    <mergeCell ref="Q470:Q471"/>
    <mergeCell ref="Q472:Q473"/>
    <mergeCell ref="Q321:Q323"/>
    <mergeCell ref="Q325:Q326"/>
    <mergeCell ref="O304:O305"/>
    <mergeCell ref="O307:O310"/>
    <mergeCell ref="O313:O315"/>
    <mergeCell ref="O317:O318"/>
    <mergeCell ref="Q317:Q318"/>
    <mergeCell ref="O321:O323"/>
    <mergeCell ref="O325:O326"/>
    <mergeCell ref="Q375:Q378"/>
    <mergeCell ref="Q380:Q382"/>
    <mergeCell ref="O365:O367"/>
    <mergeCell ref="O369:O370"/>
    <mergeCell ref="Q369:Q370"/>
    <mergeCell ref="O371:O372"/>
    <mergeCell ref="Q371:Q372"/>
    <mergeCell ref="O375:O378"/>
    <mergeCell ref="O380:O382"/>
    <mergeCell ref="O395:O396"/>
    <mergeCell ref="O398:O400"/>
    <mergeCell ref="O403:O406"/>
    <mergeCell ref="O385:O386"/>
    <mergeCell ref="Q385:Q386"/>
    <mergeCell ref="O390:O391"/>
    <mergeCell ref="Q390:Q391"/>
    <mergeCell ref="O393:O394"/>
    <mergeCell ref="Q393:Q394"/>
    <mergeCell ref="Q395:Q396"/>
    <mergeCell ref="O419:O422"/>
    <mergeCell ref="O424:O425"/>
    <mergeCell ref="O426:O428"/>
    <mergeCell ref="Q398:Q400"/>
    <mergeCell ref="Q403:Q406"/>
    <mergeCell ref="O409:O412"/>
    <mergeCell ref="Q409:Q412"/>
    <mergeCell ref="O413:O415"/>
    <mergeCell ref="Q413:Q415"/>
    <mergeCell ref="Q419:Q422"/>
    <mergeCell ref="O436:O437"/>
    <mergeCell ref="O438:O439"/>
    <mergeCell ref="O442:O443"/>
    <mergeCell ref="Q424:Q425"/>
    <mergeCell ref="Q426:Q428"/>
    <mergeCell ref="O431:O432"/>
    <mergeCell ref="Q431:Q432"/>
    <mergeCell ref="O433:O434"/>
    <mergeCell ref="Q433:Q434"/>
    <mergeCell ref="Q436:Q437"/>
    <mergeCell ref="O451:O452"/>
    <mergeCell ref="O455:O456"/>
    <mergeCell ref="O457:O459"/>
    <mergeCell ref="Q438:Q439"/>
    <mergeCell ref="Q442:Q443"/>
    <mergeCell ref="O444:O445"/>
    <mergeCell ref="Q444:Q445"/>
    <mergeCell ref="O449:O450"/>
    <mergeCell ref="Q449:Q450"/>
    <mergeCell ref="Q451:Q452"/>
    <mergeCell ref="Q455:Q456"/>
    <mergeCell ref="Q457:Q459"/>
    <mergeCell ref="O461:O463"/>
    <mergeCell ref="Q461:Q463"/>
    <mergeCell ref="O465:O466"/>
    <mergeCell ref="Q465:Q466"/>
    <mergeCell ref="Q468:Q469"/>
    <mergeCell ref="O468:O469"/>
    <mergeCell ref="O470:O471"/>
    <mergeCell ref="O472:O473"/>
    <mergeCell ref="O475:O476"/>
    <mergeCell ref="Q475:Q476"/>
    <mergeCell ref="O478:O479"/>
    <mergeCell ref="Q478:Q479"/>
    <mergeCell ref="Q491:Q492"/>
    <mergeCell ref="Q494:Q496"/>
    <mergeCell ref="Q497:Q498"/>
    <mergeCell ref="Q502:Q503"/>
    <mergeCell ref="Q504:Q505"/>
    <mergeCell ref="Q508:Q511"/>
    <mergeCell ref="Q512:Q515"/>
    <mergeCell ref="Q518:Q519"/>
    <mergeCell ref="O482:O483"/>
    <mergeCell ref="Q482:Q483"/>
    <mergeCell ref="O484:O485"/>
    <mergeCell ref="Q484:Q485"/>
    <mergeCell ref="O486:O487"/>
    <mergeCell ref="Q486:Q487"/>
    <mergeCell ref="Q489:Q490"/>
    <mergeCell ref="O512:O515"/>
    <mergeCell ref="O518:O519"/>
    <mergeCell ref="O489:O490"/>
    <mergeCell ref="O491:O492"/>
    <mergeCell ref="O494:O496"/>
    <mergeCell ref="O497:O498"/>
    <mergeCell ref="O502:O503"/>
    <mergeCell ref="O504:O505"/>
    <mergeCell ref="O508:O511"/>
    <mergeCell ref="C472:C473"/>
    <mergeCell ref="D472:D473"/>
    <mergeCell ref="E472:E473"/>
    <mergeCell ref="F472:F473"/>
    <mergeCell ref="D475:D476"/>
    <mergeCell ref="E475:E476"/>
    <mergeCell ref="F475:F476"/>
    <mergeCell ref="C475:C476"/>
    <mergeCell ref="C478:C479"/>
    <mergeCell ref="D478:D479"/>
    <mergeCell ref="E478:E479"/>
    <mergeCell ref="F478:F479"/>
    <mergeCell ref="C482:C483"/>
    <mergeCell ref="D482:D483"/>
    <mergeCell ref="E482:E483"/>
    <mergeCell ref="F482:F483"/>
    <mergeCell ref="C484:C485"/>
    <mergeCell ref="D484:D485"/>
    <mergeCell ref="E484:E485"/>
    <mergeCell ref="F484:F485"/>
    <mergeCell ref="C486:C487"/>
    <mergeCell ref="F486:F487"/>
    <mergeCell ref="D486:D487"/>
    <mergeCell ref="E486:E487"/>
    <mergeCell ref="C489:C490"/>
    <mergeCell ref="D489:D490"/>
    <mergeCell ref="E489:E490"/>
    <mergeCell ref="F489:F490"/>
    <mergeCell ref="C491:C492"/>
    <mergeCell ref="F491:F492"/>
    <mergeCell ref="D491:D492"/>
    <mergeCell ref="E491:E492"/>
    <mergeCell ref="C494:C496"/>
    <mergeCell ref="D494:D496"/>
    <mergeCell ref="E494:E496"/>
    <mergeCell ref="F494:F496"/>
    <mergeCell ref="C497:C498"/>
    <mergeCell ref="F497:F498"/>
    <mergeCell ref="D497:D498"/>
    <mergeCell ref="E497:E498"/>
    <mergeCell ref="C502:C503"/>
    <mergeCell ref="D502:D503"/>
    <mergeCell ref="E502:E503"/>
    <mergeCell ref="F502:F503"/>
    <mergeCell ref="C504:C505"/>
    <mergeCell ref="F504:F505"/>
    <mergeCell ref="D512:D515"/>
    <mergeCell ref="E512:E515"/>
    <mergeCell ref="D504:D505"/>
    <mergeCell ref="E504:E505"/>
    <mergeCell ref="C508:C511"/>
    <mergeCell ref="D508:D511"/>
    <mergeCell ref="E508:E511"/>
    <mergeCell ref="F508:F511"/>
    <mergeCell ref="F512:F515"/>
    <mergeCell ref="C436:C437"/>
    <mergeCell ref="D436:D437"/>
    <mergeCell ref="E436:E437"/>
    <mergeCell ref="F436:F437"/>
    <mergeCell ref="D438:D439"/>
    <mergeCell ref="E438:E439"/>
    <mergeCell ref="F438:F439"/>
    <mergeCell ref="C438:C439"/>
    <mergeCell ref="C442:C443"/>
    <mergeCell ref="D442:D443"/>
    <mergeCell ref="E442:E443"/>
    <mergeCell ref="F442:F443"/>
    <mergeCell ref="C444:C445"/>
    <mergeCell ref="D444:D445"/>
    <mergeCell ref="C449:C450"/>
    <mergeCell ref="D449:D450"/>
    <mergeCell ref="E449:E450"/>
    <mergeCell ref="F449:F450"/>
    <mergeCell ref="D451:D452"/>
    <mergeCell ref="E451:E452"/>
    <mergeCell ref="F451:F452"/>
    <mergeCell ref="E457:E459"/>
    <mergeCell ref="F457:F459"/>
    <mergeCell ref="C451:C452"/>
    <mergeCell ref="C455:C456"/>
    <mergeCell ref="D455:D456"/>
    <mergeCell ref="E455:E456"/>
    <mergeCell ref="F455:F456"/>
    <mergeCell ref="C457:C459"/>
    <mergeCell ref="D457:D459"/>
    <mergeCell ref="E470:E471"/>
    <mergeCell ref="F470:F471"/>
    <mergeCell ref="C512:C515"/>
    <mergeCell ref="C518:C519"/>
    <mergeCell ref="D518:D519"/>
    <mergeCell ref="E518:E519"/>
    <mergeCell ref="F518:F519"/>
    <mergeCell ref="C233:C235"/>
    <mergeCell ref="C236:C238"/>
    <mergeCell ref="D236:D238"/>
    <mergeCell ref="E236:E238"/>
    <mergeCell ref="F236:F238"/>
    <mergeCell ref="C242:C244"/>
    <mergeCell ref="D242:D244"/>
    <mergeCell ref="C246:C247"/>
    <mergeCell ref="D246:D247"/>
    <mergeCell ref="E246:E247"/>
    <mergeCell ref="F246:F247"/>
    <mergeCell ref="D250:D252"/>
    <mergeCell ref="E250:E252"/>
    <mergeCell ref="F250:F252"/>
    <mergeCell ref="D321:D323"/>
    <mergeCell ref="E321:E323"/>
    <mergeCell ref="E313:E315"/>
    <mergeCell ref="F313:F315"/>
    <mergeCell ref="C317:C318"/>
    <mergeCell ref="D317:D318"/>
    <mergeCell ref="E317:E318"/>
    <mergeCell ref="F317:F318"/>
    <mergeCell ref="F321:F323"/>
    <mergeCell ref="E328:E330"/>
    <mergeCell ref="F328:F330"/>
    <mergeCell ref="C321:C323"/>
    <mergeCell ref="C325:C326"/>
    <mergeCell ref="D325:D326"/>
    <mergeCell ref="E325:E326"/>
    <mergeCell ref="F325:F326"/>
    <mergeCell ref="C328:C330"/>
    <mergeCell ref="D328:D330"/>
    <mergeCell ref="C331:C332"/>
    <mergeCell ref="D331:D332"/>
    <mergeCell ref="E331:E332"/>
    <mergeCell ref="F331:F332"/>
    <mergeCell ref="D333:D335"/>
    <mergeCell ref="E333:E335"/>
    <mergeCell ref="F333:F335"/>
    <mergeCell ref="C333:C335"/>
    <mergeCell ref="C338:C340"/>
    <mergeCell ref="D338:D340"/>
    <mergeCell ref="E338:E340"/>
    <mergeCell ref="F338:F340"/>
    <mergeCell ref="C341:C342"/>
    <mergeCell ref="D341:D342"/>
    <mergeCell ref="D375:D378"/>
    <mergeCell ref="E375:E378"/>
    <mergeCell ref="D369:D370"/>
    <mergeCell ref="E369:E370"/>
    <mergeCell ref="C371:C372"/>
    <mergeCell ref="D371:D372"/>
    <mergeCell ref="E371:E372"/>
    <mergeCell ref="F371:F372"/>
    <mergeCell ref="F375:F378"/>
    <mergeCell ref="E385:E386"/>
    <mergeCell ref="F385:F386"/>
    <mergeCell ref="C375:C378"/>
    <mergeCell ref="C380:C382"/>
    <mergeCell ref="D380:D382"/>
    <mergeCell ref="E380:E382"/>
    <mergeCell ref="F380:F382"/>
    <mergeCell ref="C385:C386"/>
    <mergeCell ref="D385:D386"/>
    <mergeCell ref="C461:C463"/>
    <mergeCell ref="D461:D463"/>
    <mergeCell ref="E461:E463"/>
    <mergeCell ref="F461:F463"/>
    <mergeCell ref="D465:D466"/>
    <mergeCell ref="E465:E466"/>
    <mergeCell ref="F465:F466"/>
    <mergeCell ref="C465:C466"/>
    <mergeCell ref="C468:C469"/>
    <mergeCell ref="D468:D469"/>
    <mergeCell ref="E468:E469"/>
    <mergeCell ref="F468:F469"/>
    <mergeCell ref="C470:C471"/>
    <mergeCell ref="D470:D47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2021-06-10T19:06:42Z</dcterms:created>
  <dc:creator>SSPAS- PDH</dc:creator>
</cp:coreProperties>
</file>