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Tutto\Famiglia\Epicode\Corso\0.1 EXCEL\17.LEZIONE PRATICA W4D2\Live\"/>
    </mc:Choice>
  </mc:AlternateContent>
  <xr:revisionPtr revIDLastSave="0" documentId="13_ncr:1_{ABB39ABE-F58E-4D14-B66D-1AC420710E34}" xr6:coauthVersionLast="47" xr6:coauthVersionMax="47" xr10:uidLastSave="{00000000-0000-0000-0000-000000000000}"/>
  <bookViews>
    <workbookView xWindow="-108" yWindow="-108" windowWidth="23256" windowHeight="12456" firstSheet="1" activeTab="5" xr2:uid="{26CEA77D-4960-4DA0-AC8B-8DB2BA2C51AA}"/>
  </bookViews>
  <sheets>
    <sheet name="Tabella1" sheetId="3" r:id="rId1"/>
    <sheet name="CLIENTI" sheetId="4" r:id="rId2"/>
    <sheet name="dati_fatturazione" sheetId="1" r:id="rId3"/>
    <sheet name="MASCHERA" sheetId="2" r:id="rId4"/>
    <sheet name="PIVOT" sheetId="6" r:id="rId5"/>
    <sheet name="CRUSCOTTO" sheetId="29" r:id="rId6"/>
  </sheets>
  <definedNames>
    <definedName name="_xlcn.WorksheetConnection_FATTURAZIONE_V2.xlsxCLIENTI1" hidden="1">CLIENTI[]</definedName>
    <definedName name="_xlcn.WorksheetConnection_FATTURAZIONE_V2.xlsxDATI_FATTURAZIONE_V21" hidden="1">DATI_FATTURAZIONE_V2[]</definedName>
    <definedName name="_xlcn.WorksheetConnection_W4D2.xlsxTabella11" hidden="1">Tabella1[]</definedName>
    <definedName name="CLIENTE">#REF!</definedName>
    <definedName name="DATA_FATTURA">#REF!</definedName>
    <definedName name="DATA_SCADENZA">#REF!</definedName>
    <definedName name="DatiEsterni_1" localSheetId="1" hidden="1">'CLIENTI'!$A$1:$D$9</definedName>
    <definedName name="DatiEsterni_1" localSheetId="0" hidden="1">Tabella1!$A$1:$I$500</definedName>
    <definedName name="FiltroDati_STATO">#N/A</definedName>
    <definedName name="IMPORTO">#REF!</definedName>
    <definedName name="N°_FATTURA">#REF!</definedName>
    <definedName name="OGGETTO">#REF!</definedName>
    <definedName name="SequenzaTemporaleNativa_DATA_SCADENZA">#N/A</definedName>
  </definedNames>
  <calcPr calcId="191029"/>
  <pivotCaches>
    <pivotCache cacheId="111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9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I_FATTURAZIONE_V2" name="DATI_FATTURAZIONE_V2" connection="WorksheetConnection_FATTURAZIONE_V2.xlsx!DATI_FATTURAZIONE_V2"/>
          <x15:modelTable id="CLIENTI" name="CLIENTI" connection="WorksheetConnection_FATTURAZIONE_V2.xlsx!CLIENTI"/>
          <x15:modelTable id="Tabella1" name="Tabella1" connection="WorksheetConnection_W4D2.xlsx!Tabella1"/>
        </x15:modelTables>
        <x15:modelRelationships>
          <x15:modelRelationship fromTable="DATI_FATTURAZIONE_V2" fromColumn="CLIENTE" toTable="CLIENTI" toColumn="CLIEN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6" i="2"/>
  <c r="C5" i="2"/>
  <c r="C4" i="2"/>
  <c r="C3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94E6CE-27AD-4DAE-A0C7-6F19CEA5FC3E}" keepAlive="1" name="Query - CLIENTI" description="Connessione alla query 'CLIENTI' nella cartella di lavoro." type="5" refreshedVersion="8" background="1" saveData="1">
    <dbPr connection="Provider=Microsoft.Mashup.OleDb.1;Data Source=$Workbook$;Location=CLIENTI;Extended Properties=&quot;&quot;" command="SELECT * FROM [CLIENTI]"/>
  </connection>
  <connection id="2" xr16:uid="{C37B6BD9-27C1-4C41-88FF-C78685241EAD}" keepAlive="1" name="Query - DATI FATTURAZIONE V2" description="Connessione alla query 'DATI FATTURAZIONE V2' nella cartella di lavoro." type="5" refreshedVersion="8" background="1" saveData="1">
    <dbPr connection="Provider=Microsoft.Mashup.OleDb.1;Data Source=$Workbook$;Location=&quot;DATI FATTURAZIONE V2&quot;;Extended Properties=&quot;&quot;" command="SELECT * FROM [DATI FATTURAZIONE V2]"/>
  </connection>
  <connection id="3" xr16:uid="{B419CD7A-D234-4070-BFA3-D61BD345425C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4E48B8B0-AEE0-4F64-B2A0-BFE6F05E6C81}" name="WorksheetConnection_FATTURAZIONE_V2.xlsx!CLIENTI" type="102" refreshedVersion="8" minRefreshableVersion="5">
    <extLst>
      <ext xmlns:x15="http://schemas.microsoft.com/office/spreadsheetml/2010/11/main" uri="{DE250136-89BD-433C-8126-D09CA5730AF9}">
        <x15:connection id="CLIENTI">
          <x15:rangePr sourceName="_xlcn.WorksheetConnection_FATTURAZIONE_V2.xlsxCLIENTI1"/>
        </x15:connection>
      </ext>
    </extLst>
  </connection>
  <connection id="5" xr16:uid="{871E03C2-5014-45C0-916A-1DB798DABF3E}" name="WorksheetConnection_FATTURAZIONE_V2.xlsx!DATI_FATTURAZIONE_V2" type="102" refreshedVersion="8" minRefreshableVersion="5">
    <extLst>
      <ext xmlns:x15="http://schemas.microsoft.com/office/spreadsheetml/2010/11/main" uri="{DE250136-89BD-433C-8126-D09CA5730AF9}">
        <x15:connection id="DATI_FATTURAZIONE_V2">
          <x15:rangePr sourceName="_xlcn.WorksheetConnection_FATTURAZIONE_V2.xlsxDATI_FATTURAZIONE_V21"/>
        </x15:connection>
      </ext>
    </extLst>
  </connection>
  <connection id="6" xr16:uid="{5D47F2C9-C57A-47E6-B86E-68B58FF4DEE4}" name="WorksheetConnection_W4D2.xlsx!Tabella1" type="102" refreshedVersion="8" minRefreshableVersion="5">
    <extLst>
      <ext xmlns:x15="http://schemas.microsoft.com/office/spreadsheetml/2010/11/main" uri="{DE250136-89BD-433C-8126-D09CA5730AF9}">
        <x15:connection id="Tabella1">
          <x15:rangePr sourceName="_xlcn.WorksheetConnection_W4D2.xlsxTabella11"/>
        </x15:connection>
      </ext>
    </extLst>
  </connection>
</connections>
</file>

<file path=xl/sharedStrings.xml><?xml version="1.0" encoding="utf-8"?>
<sst xmlns="http://schemas.openxmlformats.org/spreadsheetml/2006/main" count="3094" uniqueCount="58">
  <si>
    <t xml:space="preserve"> </t>
  </si>
  <si>
    <t>INTERVENTO</t>
  </si>
  <si>
    <t>OMEGA</t>
  </si>
  <si>
    <t>VENDITA</t>
  </si>
  <si>
    <t>ZETA</t>
  </si>
  <si>
    <t>FORMAZIONE</t>
  </si>
  <si>
    <t>ROSSI</t>
  </si>
  <si>
    <t>CONSULENZA</t>
  </si>
  <si>
    <t>BETA</t>
  </si>
  <si>
    <t>SIGMA</t>
  </si>
  <si>
    <t>GAMMA</t>
  </si>
  <si>
    <t>ALFA</t>
  </si>
  <si>
    <t>DELTA</t>
  </si>
  <si>
    <t>STATO</t>
  </si>
  <si>
    <t>LORDO</t>
  </si>
  <si>
    <t>IVA</t>
  </si>
  <si>
    <t>DATA SCADENZA</t>
  </si>
  <si>
    <t>OGGETTO</t>
  </si>
  <si>
    <t>CLIENTE</t>
  </si>
  <si>
    <t>IMPORTO</t>
  </si>
  <si>
    <t>DATA FATTURA</t>
  </si>
  <si>
    <t>N° FATTURA</t>
  </si>
  <si>
    <t>NETTO</t>
  </si>
  <si>
    <t>DA PAGARE</t>
  </si>
  <si>
    <t>IOTA</t>
  </si>
  <si>
    <t>PAGATA</t>
  </si>
  <si>
    <t>CITTA'</t>
  </si>
  <si>
    <t>INDIRIZZO</t>
  </si>
  <si>
    <t>EMAIL</t>
  </si>
  <si>
    <t>Milano</t>
  </si>
  <si>
    <t>Via Verde, 3</t>
  </si>
  <si>
    <t>ALFA@ALFA.it</t>
  </si>
  <si>
    <t>Roma</t>
  </si>
  <si>
    <t>Via Rossa, 5</t>
  </si>
  <si>
    <t>OMEGA@OMEGA.it</t>
  </si>
  <si>
    <t>Via Blu, 1</t>
  </si>
  <si>
    <t>BETA@BETA.it</t>
  </si>
  <si>
    <t>Napoli</t>
  </si>
  <si>
    <t>Via Gialla, 10</t>
  </si>
  <si>
    <t>GAMMA@GAMMA.it</t>
  </si>
  <si>
    <t>Palermo</t>
  </si>
  <si>
    <t>Via Nera, 30</t>
  </si>
  <si>
    <t>SIGMA@SIGMA.it</t>
  </si>
  <si>
    <t>Cagliari</t>
  </si>
  <si>
    <t>Via Viola, 2</t>
  </si>
  <si>
    <t>IOTA@IOTA.it</t>
  </si>
  <si>
    <t>Verona</t>
  </si>
  <si>
    <t>Via Rosa, 7</t>
  </si>
  <si>
    <t>ZETA@ZETA.it</t>
  </si>
  <si>
    <t>Bari</t>
  </si>
  <si>
    <t>Via Marrone, 12</t>
  </si>
  <si>
    <t>DELTA@DELTA.it</t>
  </si>
  <si>
    <t>Etichette di riga</t>
  </si>
  <si>
    <t>Totale complessivo</t>
  </si>
  <si>
    <t>Somma di LORDO</t>
  </si>
  <si>
    <t>Etichette di colonna</t>
  </si>
  <si>
    <t>(Tutto)</t>
  </si>
  <si>
    <t>CRUSCOTTO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</si>
</sst>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6"/>
      <color theme="1"/>
      <name val="Aldhabi"/>
      <charset val="17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14" fontId="0" fillId="0" borderId="0" xfId="0" applyNumberFormat="1"/>
    <xf numFmtId="0" fontId="0" fillId="0" borderId="3" xfId="0" applyBorder="1"/>
    <xf numFmtId="164" fontId="0" fillId="0" borderId="6" xfId="0" applyNumberFormat="1" applyBorder="1"/>
    <xf numFmtId="0" fontId="1" fillId="2" borderId="2" xfId="0" applyFont="1" applyFill="1" applyBorder="1"/>
    <xf numFmtId="0" fontId="1" fillId="2" borderId="5" xfId="0" applyFont="1" applyFill="1" applyBorder="1"/>
    <xf numFmtId="14" fontId="1" fillId="0" borderId="6" xfId="0" applyNumberFormat="1" applyFont="1" applyBorder="1"/>
    <xf numFmtId="0" fontId="1" fillId="0" borderId="6" xfId="0" applyFont="1" applyBorder="1" applyAlignment="1">
      <alignment horizontal="right"/>
    </xf>
    <xf numFmtId="164" fontId="1" fillId="0" borderId="7" xfId="0" applyNumberFormat="1" applyFont="1" applyBorder="1"/>
    <xf numFmtId="0" fontId="1" fillId="0" borderId="4" xfId="0" applyFont="1" applyBorder="1"/>
    <xf numFmtId="0" fontId="1" fillId="0" borderId="3" xfId="0" applyFont="1" applyBorder="1"/>
    <xf numFmtId="0" fontId="0" fillId="0" borderId="0" xfId="0" pivotButton="1"/>
    <xf numFmtId="0" fontId="0" fillId="0" borderId="8" xfId="0" pivotButton="1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left"/>
    </xf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14" fontId="0" fillId="0" borderId="0" xfId="0" applyNumberFormat="1" applyAlignment="1">
      <alignment horizontal="left"/>
    </xf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1" xfId="0" pivotButton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3" borderId="0" xfId="0" applyFill="1"/>
    <xf numFmtId="0" fontId="0" fillId="0" borderId="0" xfId="0" applyNumberFormat="1"/>
    <xf numFmtId="0" fontId="0" fillId="0" borderId="0" xfId="0" applyNumberFormat="1" applyBorder="1"/>
    <xf numFmtId="0" fontId="0" fillId="0" borderId="12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13" xfId="0" applyNumberFormat="1" applyBorder="1"/>
    <xf numFmtId="0" fontId="0" fillId="0" borderId="24" xfId="0" applyNumberFormat="1" applyBorder="1"/>
    <xf numFmtId="0" fontId="0" fillId="0" borderId="25" xfId="0" applyNumberFormat="1" applyBorder="1"/>
    <xf numFmtId="0" fontId="0" fillId="0" borderId="26" xfId="0" applyNumberFormat="1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1" xfId="0" applyBorder="1"/>
    <xf numFmtId="0" fontId="0" fillId="0" borderId="16" xfId="0" pivotButton="1" applyBorder="1"/>
    <xf numFmtId="0" fontId="2" fillId="3" borderId="0" xfId="0" applyFont="1" applyFill="1" applyAlignment="1">
      <alignment horizontal="center" vertical="center" wrapText="1"/>
    </xf>
  </cellXfs>
  <cellStyles count="1">
    <cellStyle name="Normale" xfId="0" builtinId="0"/>
  </cellStyles>
  <dxfs count="95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rgb="FFFF505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1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8" Type="http://schemas.microsoft.com/office/2007/relationships/slicerCache" Target="slicerCaches/slicerCach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[W4D2.xlsx]PIVOT!Tabella pivot2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LORDO TOTALE PER OGNI OGGETTO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PIVOT!$A$4:$A$8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PIVOT!$B$4:$B$8</c:f>
              <c:numCache>
                <c:formatCode>General</c:formatCode>
                <c:ptCount val="4"/>
                <c:pt idx="0">
                  <c:v>765183.99999999988</c:v>
                </c:pt>
                <c:pt idx="1">
                  <c:v>449887.2</c:v>
                </c:pt>
                <c:pt idx="2">
                  <c:v>588607.30000000005</c:v>
                </c:pt>
                <c:pt idx="3">
                  <c:v>296374.59999999998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88-4650-8CA5-DF687F567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4552559"/>
        <c:axId val="885046336"/>
      </c:barChart>
      <c:catAx>
        <c:axId val="13745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5046336"/>
        <c:crosses val="autoZero"/>
        <c:auto val="1"/>
        <c:lblAlgn val="ctr"/>
        <c:lblOffset val="100"/>
        <c:noMultiLvlLbl val="0"/>
      </c:catAx>
      <c:valAx>
        <c:axId val="88504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4552559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[W4D2.xlsx]PIVOT!Tabella pivot5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ANDAMENTO FATTURATO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PIVOT!$B$35:$B$36</c:f>
              <c:strCache>
                <c:ptCount val="1"/>
                <c:pt idx="0">
                  <c:v>CONSULENZA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PIVOT!$A$37:$A$54</c:f>
              <c:strCache>
                <c:ptCount val="17"/>
                <c:pt idx="0">
                  <c:v>09/06/2024</c:v>
                </c:pt>
                <c:pt idx="1">
                  <c:v>10/06/2024</c:v>
                </c:pt>
                <c:pt idx="2">
                  <c:v>11/06/2024</c:v>
                </c:pt>
                <c:pt idx="3">
                  <c:v>12/06/2024</c:v>
                </c:pt>
                <c:pt idx="4">
                  <c:v>13/06/2024</c:v>
                </c:pt>
                <c:pt idx="5">
                  <c:v>14/06/2024</c:v>
                </c:pt>
                <c:pt idx="6">
                  <c:v>15/06/2024</c:v>
                </c:pt>
                <c:pt idx="7">
                  <c:v>16/06/2024</c:v>
                </c:pt>
                <c:pt idx="8">
                  <c:v>17/06/2024</c:v>
                </c:pt>
                <c:pt idx="9">
                  <c:v>18/06/2024</c:v>
                </c:pt>
                <c:pt idx="10">
                  <c:v>19/06/2024</c:v>
                </c:pt>
                <c:pt idx="11">
                  <c:v>20/06/2024</c:v>
                </c:pt>
                <c:pt idx="12">
                  <c:v>21/06/2024</c:v>
                </c:pt>
                <c:pt idx="13">
                  <c:v>22/06/2024</c:v>
                </c:pt>
                <c:pt idx="14">
                  <c:v>23/06/2024</c:v>
                </c:pt>
                <c:pt idx="15">
                  <c:v>24/06/2024</c:v>
                </c:pt>
                <c:pt idx="16">
                  <c:v>25/06/2024</c:v>
                </c:pt>
              </c:strCache>
            </c:strRef>
          </c:cat>
          <c:val>
            <c:numRef>
              <c:f>PIVOT!$B$37:$B$54</c:f>
              <c:numCache>
                <c:formatCode>General</c:formatCode>
                <c:ptCount val="17"/>
                <c:pt idx="0">
                  <c:v>53533.599999999999</c:v>
                </c:pt>
                <c:pt idx="1">
                  <c:v>25815.199999999997</c:v>
                </c:pt>
                <c:pt idx="2">
                  <c:v>60731.600000000006</c:v>
                </c:pt>
                <c:pt idx="3">
                  <c:v>52020.799999999996</c:v>
                </c:pt>
                <c:pt idx="4">
                  <c:v>24070.6</c:v>
                </c:pt>
                <c:pt idx="5">
                  <c:v>50898.400000000001</c:v>
                </c:pt>
                <c:pt idx="6">
                  <c:v>26949.8</c:v>
                </c:pt>
                <c:pt idx="7">
                  <c:v>49471</c:v>
                </c:pt>
                <c:pt idx="8">
                  <c:v>36148.6</c:v>
                </c:pt>
                <c:pt idx="9">
                  <c:v>44957.000000000007</c:v>
                </c:pt>
                <c:pt idx="10">
                  <c:v>24302.400000000001</c:v>
                </c:pt>
                <c:pt idx="11">
                  <c:v>52240.4</c:v>
                </c:pt>
                <c:pt idx="12">
                  <c:v>28487.000000000004</c:v>
                </c:pt>
                <c:pt idx="13">
                  <c:v>68198</c:v>
                </c:pt>
                <c:pt idx="14">
                  <c:v>40613.799999999996</c:v>
                </c:pt>
                <c:pt idx="15">
                  <c:v>52008.6</c:v>
                </c:pt>
                <c:pt idx="16">
                  <c:v>74737.199999999983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3F-40AB-924F-294B4AC845C6}"/>
            </c:ext>
          </c:extLst>
        </c:ser>
        <c:ser>
          <c:idx val="1"/>
          <c:order val="1"/>
          <c:tx>
            <c:strRef>
              <c:f>PIVOT!$C$35:$C$36</c:f>
              <c:strCache>
                <c:ptCount val="1"/>
                <c:pt idx="0">
                  <c:v>FORMAZIONE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PIVOT!$A$37:$A$54</c:f>
              <c:strCache>
                <c:ptCount val="17"/>
                <c:pt idx="0">
                  <c:v>09/06/2024</c:v>
                </c:pt>
                <c:pt idx="1">
                  <c:v>10/06/2024</c:v>
                </c:pt>
                <c:pt idx="2">
                  <c:v>11/06/2024</c:v>
                </c:pt>
                <c:pt idx="3">
                  <c:v>12/06/2024</c:v>
                </c:pt>
                <c:pt idx="4">
                  <c:v>13/06/2024</c:v>
                </c:pt>
                <c:pt idx="5">
                  <c:v>14/06/2024</c:v>
                </c:pt>
                <c:pt idx="6">
                  <c:v>15/06/2024</c:v>
                </c:pt>
                <c:pt idx="7">
                  <c:v>16/06/2024</c:v>
                </c:pt>
                <c:pt idx="8">
                  <c:v>17/06/2024</c:v>
                </c:pt>
                <c:pt idx="9">
                  <c:v>18/06/2024</c:v>
                </c:pt>
                <c:pt idx="10">
                  <c:v>19/06/2024</c:v>
                </c:pt>
                <c:pt idx="11">
                  <c:v>20/06/2024</c:v>
                </c:pt>
                <c:pt idx="12">
                  <c:v>21/06/2024</c:v>
                </c:pt>
                <c:pt idx="13">
                  <c:v>22/06/2024</c:v>
                </c:pt>
                <c:pt idx="14">
                  <c:v>23/06/2024</c:v>
                </c:pt>
                <c:pt idx="15">
                  <c:v>24/06/2024</c:v>
                </c:pt>
                <c:pt idx="16">
                  <c:v>25/06/2024</c:v>
                </c:pt>
              </c:strCache>
            </c:strRef>
          </c:cat>
          <c:val>
            <c:numRef>
              <c:f>PIVOT!$C$37:$C$54</c:f>
              <c:numCache>
                <c:formatCode>General</c:formatCode>
                <c:ptCount val="17"/>
                <c:pt idx="0">
                  <c:v>33342.6</c:v>
                </c:pt>
                <c:pt idx="1">
                  <c:v>21179.200000000001</c:v>
                </c:pt>
                <c:pt idx="2">
                  <c:v>35160.400000000001</c:v>
                </c:pt>
                <c:pt idx="3">
                  <c:v>23424</c:v>
                </c:pt>
                <c:pt idx="4">
                  <c:v>26791.200000000001</c:v>
                </c:pt>
                <c:pt idx="5">
                  <c:v>27547.600000000002</c:v>
                </c:pt>
                <c:pt idx="6">
                  <c:v>30975.8</c:v>
                </c:pt>
                <c:pt idx="7">
                  <c:v>26181.199999999997</c:v>
                </c:pt>
                <c:pt idx="8">
                  <c:v>53887.4</c:v>
                </c:pt>
                <c:pt idx="9">
                  <c:v>21142.6</c:v>
                </c:pt>
                <c:pt idx="10">
                  <c:v>41272.6</c:v>
                </c:pt>
                <c:pt idx="11">
                  <c:v>9406.2000000000007</c:v>
                </c:pt>
                <c:pt idx="12">
                  <c:v>28255.199999999997</c:v>
                </c:pt>
                <c:pt idx="13">
                  <c:v>28413.8</c:v>
                </c:pt>
                <c:pt idx="14">
                  <c:v>21398.799999999999</c:v>
                </c:pt>
                <c:pt idx="15">
                  <c:v>11321.6</c:v>
                </c:pt>
                <c:pt idx="16">
                  <c:v>10187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3F-40AB-924F-294B4AC845C6}"/>
            </c:ext>
          </c:extLst>
        </c:ser>
        <c:ser>
          <c:idx val="2"/>
          <c:order val="2"/>
          <c:tx>
            <c:strRef>
              <c:f>PIVOT!$D$35:$D$36</c:f>
              <c:strCache>
                <c:ptCount val="1"/>
                <c:pt idx="0">
                  <c:v>INTERVENTO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PIVOT!$A$37:$A$54</c:f>
              <c:strCache>
                <c:ptCount val="17"/>
                <c:pt idx="0">
                  <c:v>09/06/2024</c:v>
                </c:pt>
                <c:pt idx="1">
                  <c:v>10/06/2024</c:v>
                </c:pt>
                <c:pt idx="2">
                  <c:v>11/06/2024</c:v>
                </c:pt>
                <c:pt idx="3">
                  <c:v>12/06/2024</c:v>
                </c:pt>
                <c:pt idx="4">
                  <c:v>13/06/2024</c:v>
                </c:pt>
                <c:pt idx="5">
                  <c:v>14/06/2024</c:v>
                </c:pt>
                <c:pt idx="6">
                  <c:v>15/06/2024</c:v>
                </c:pt>
                <c:pt idx="7">
                  <c:v>16/06/2024</c:v>
                </c:pt>
                <c:pt idx="8">
                  <c:v>17/06/2024</c:v>
                </c:pt>
                <c:pt idx="9">
                  <c:v>18/06/2024</c:v>
                </c:pt>
                <c:pt idx="10">
                  <c:v>19/06/2024</c:v>
                </c:pt>
                <c:pt idx="11">
                  <c:v>20/06/2024</c:v>
                </c:pt>
                <c:pt idx="12">
                  <c:v>21/06/2024</c:v>
                </c:pt>
                <c:pt idx="13">
                  <c:v>22/06/2024</c:v>
                </c:pt>
                <c:pt idx="14">
                  <c:v>23/06/2024</c:v>
                </c:pt>
                <c:pt idx="15">
                  <c:v>24/06/2024</c:v>
                </c:pt>
                <c:pt idx="16">
                  <c:v>25/06/2024</c:v>
                </c:pt>
              </c:strCache>
            </c:strRef>
          </c:cat>
          <c:val>
            <c:numRef>
              <c:f>PIVOT!$D$37:$D$54</c:f>
              <c:numCache>
                <c:formatCode>General</c:formatCode>
                <c:ptCount val="17"/>
                <c:pt idx="0">
                  <c:v>10638.400000000001</c:v>
                </c:pt>
                <c:pt idx="1">
                  <c:v>66136.200000000012</c:v>
                </c:pt>
                <c:pt idx="2">
                  <c:v>20544.800000000003</c:v>
                </c:pt>
                <c:pt idx="3">
                  <c:v>24278</c:v>
                </c:pt>
                <c:pt idx="4">
                  <c:v>26278.799999999999</c:v>
                </c:pt>
                <c:pt idx="5">
                  <c:v>34111.199999999997</c:v>
                </c:pt>
                <c:pt idx="6">
                  <c:v>72785.2</c:v>
                </c:pt>
                <c:pt idx="7">
                  <c:v>41565.399999999994</c:v>
                </c:pt>
                <c:pt idx="8">
                  <c:v>18775.8</c:v>
                </c:pt>
                <c:pt idx="9">
                  <c:v>16299.2</c:v>
                </c:pt>
                <c:pt idx="10">
                  <c:v>70668.499999999985</c:v>
                </c:pt>
                <c:pt idx="11">
                  <c:v>38808.200000000004</c:v>
                </c:pt>
                <c:pt idx="12">
                  <c:v>22899.399999999998</c:v>
                </c:pt>
                <c:pt idx="13">
                  <c:v>62256.600000000006</c:v>
                </c:pt>
                <c:pt idx="14">
                  <c:v>15140.2</c:v>
                </c:pt>
                <c:pt idx="15">
                  <c:v>29267.8</c:v>
                </c:pt>
                <c:pt idx="16">
                  <c:v>18153.599999999999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3F-40AB-924F-294B4AC845C6}"/>
            </c:ext>
          </c:extLst>
        </c:ser>
        <c:ser>
          <c:idx val="3"/>
          <c:order val="3"/>
          <c:tx>
            <c:strRef>
              <c:f>PIVOT!$E$35:$E$36</c:f>
              <c:strCache>
                <c:ptCount val="1"/>
                <c:pt idx="0">
                  <c:v>VENDITA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PIVOT!$A$37:$A$54</c:f>
              <c:strCache>
                <c:ptCount val="17"/>
                <c:pt idx="0">
                  <c:v>09/06/2024</c:v>
                </c:pt>
                <c:pt idx="1">
                  <c:v>10/06/2024</c:v>
                </c:pt>
                <c:pt idx="2">
                  <c:v>11/06/2024</c:v>
                </c:pt>
                <c:pt idx="3">
                  <c:v>12/06/2024</c:v>
                </c:pt>
                <c:pt idx="4">
                  <c:v>13/06/2024</c:v>
                </c:pt>
                <c:pt idx="5">
                  <c:v>14/06/2024</c:v>
                </c:pt>
                <c:pt idx="6">
                  <c:v>15/06/2024</c:v>
                </c:pt>
                <c:pt idx="7">
                  <c:v>16/06/2024</c:v>
                </c:pt>
                <c:pt idx="8">
                  <c:v>17/06/2024</c:v>
                </c:pt>
                <c:pt idx="9">
                  <c:v>18/06/2024</c:v>
                </c:pt>
                <c:pt idx="10">
                  <c:v>19/06/2024</c:v>
                </c:pt>
                <c:pt idx="11">
                  <c:v>20/06/2024</c:v>
                </c:pt>
                <c:pt idx="12">
                  <c:v>21/06/2024</c:v>
                </c:pt>
                <c:pt idx="13">
                  <c:v>22/06/2024</c:v>
                </c:pt>
                <c:pt idx="14">
                  <c:v>23/06/2024</c:v>
                </c:pt>
                <c:pt idx="15">
                  <c:v>24/06/2024</c:v>
                </c:pt>
                <c:pt idx="16">
                  <c:v>25/06/2024</c:v>
                </c:pt>
              </c:strCache>
            </c:strRef>
          </c:cat>
          <c:val>
            <c:numRef>
              <c:f>PIVOT!$E$37:$E$54</c:f>
              <c:numCache>
                <c:formatCode>General</c:formatCode>
                <c:ptCount val="17"/>
                <c:pt idx="0">
                  <c:v>10906.8</c:v>
                </c:pt>
                <c:pt idx="1">
                  <c:v>21618.400000000001</c:v>
                </c:pt>
                <c:pt idx="2">
                  <c:v>1281</c:v>
                </c:pt>
                <c:pt idx="3">
                  <c:v>29865.599999999999</c:v>
                </c:pt>
                <c:pt idx="4">
                  <c:v>11370.4</c:v>
                </c:pt>
                <c:pt idx="5">
                  <c:v>3050</c:v>
                </c:pt>
                <c:pt idx="6">
                  <c:v>8967</c:v>
                </c:pt>
                <c:pt idx="7">
                  <c:v>46384.4</c:v>
                </c:pt>
                <c:pt idx="8">
                  <c:v>30561</c:v>
                </c:pt>
                <c:pt idx="9">
                  <c:v>8418</c:v>
                </c:pt>
                <c:pt idx="10">
                  <c:v>11712</c:v>
                </c:pt>
                <c:pt idx="11">
                  <c:v>16726.2</c:v>
                </c:pt>
                <c:pt idx="12">
                  <c:v>14200.8</c:v>
                </c:pt>
                <c:pt idx="13">
                  <c:v>29048.2</c:v>
                </c:pt>
                <c:pt idx="14">
                  <c:v>27084</c:v>
                </c:pt>
                <c:pt idx="15">
                  <c:v>15225.6</c:v>
                </c:pt>
                <c:pt idx="16">
                  <c:v>9955.2000000000007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3F-40AB-924F-294B4AC84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548623"/>
        <c:axId val="752951439"/>
      </c:lineChart>
      <c:catAx>
        <c:axId val="77654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2951439"/>
        <c:crosses val="autoZero"/>
        <c:auto val="1"/>
        <c:lblAlgn val="ctr"/>
        <c:lblOffset val="100"/>
        <c:noMultiLvlLbl val="0"/>
      </c:catAx>
      <c:valAx>
        <c:axId val="75295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654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[W4D2.xlsx]PIVOT!Tabella pivot4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VENDITE PER CLIENTE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PIVOT!$B$18:$B$19</c:f>
              <c:strCache>
                <c:ptCount val="1"/>
                <c:pt idx="0">
                  <c:v>CONSULENZA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PIVOT!$A$20:$A$28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PIVOT!$B$20:$B$28</c:f>
              <c:numCache>
                <c:formatCode>General</c:formatCode>
                <c:ptCount val="8"/>
                <c:pt idx="0">
                  <c:v>118071.60000000002</c:v>
                </c:pt>
                <c:pt idx="1">
                  <c:v>91780.6</c:v>
                </c:pt>
                <c:pt idx="2">
                  <c:v>51728</c:v>
                </c:pt>
                <c:pt idx="3">
                  <c:v>111727.59999999999</c:v>
                </c:pt>
                <c:pt idx="4">
                  <c:v>125111.00000000001</c:v>
                </c:pt>
                <c:pt idx="5">
                  <c:v>85216.999999999971</c:v>
                </c:pt>
                <c:pt idx="6">
                  <c:v>52960.200000000004</c:v>
                </c:pt>
                <c:pt idx="7">
                  <c:v>128588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E-4D6C-B852-6C64C308952B}"/>
            </c:ext>
          </c:extLst>
        </c:ser>
        <c:ser>
          <c:idx val="1"/>
          <c:order val="1"/>
          <c:tx>
            <c:strRef>
              <c:f>PIVOT!$C$18:$C$19</c:f>
              <c:strCache>
                <c:ptCount val="1"/>
                <c:pt idx="0">
                  <c:v>FORMAZIONE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PIVOT!$A$20:$A$28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PIVOT!$C$20:$C$28</c:f>
              <c:numCache>
                <c:formatCode>General</c:formatCode>
                <c:ptCount val="8"/>
                <c:pt idx="0">
                  <c:v>92598</c:v>
                </c:pt>
                <c:pt idx="1">
                  <c:v>50361.599999999991</c:v>
                </c:pt>
                <c:pt idx="2">
                  <c:v>20849.8</c:v>
                </c:pt>
                <c:pt idx="3">
                  <c:v>38039.599999999999</c:v>
                </c:pt>
                <c:pt idx="4">
                  <c:v>78934.000000000015</c:v>
                </c:pt>
                <c:pt idx="5">
                  <c:v>59304.2</c:v>
                </c:pt>
                <c:pt idx="6">
                  <c:v>21508.6</c:v>
                </c:pt>
                <c:pt idx="7">
                  <c:v>88291.4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8F-4554-8621-C070715581D8}"/>
            </c:ext>
          </c:extLst>
        </c:ser>
        <c:ser>
          <c:idx val="2"/>
          <c:order val="2"/>
          <c:tx>
            <c:strRef>
              <c:f>PIVOT!$D$18:$D$19</c:f>
              <c:strCache>
                <c:ptCount val="1"/>
                <c:pt idx="0">
                  <c:v>INTERVENTO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PIVOT!$A$20:$A$28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PIVOT!$D$20:$D$28</c:f>
              <c:numCache>
                <c:formatCode>General</c:formatCode>
                <c:ptCount val="8"/>
                <c:pt idx="0">
                  <c:v>99930.2</c:v>
                </c:pt>
                <c:pt idx="1">
                  <c:v>63574.2</c:v>
                </c:pt>
                <c:pt idx="2">
                  <c:v>44639.8</c:v>
                </c:pt>
                <c:pt idx="3">
                  <c:v>75859.600000000006</c:v>
                </c:pt>
                <c:pt idx="4">
                  <c:v>90548.400000000009</c:v>
                </c:pt>
                <c:pt idx="5">
                  <c:v>60890.2</c:v>
                </c:pt>
                <c:pt idx="6">
                  <c:v>37033.100000000006</c:v>
                </c:pt>
                <c:pt idx="7">
                  <c:v>116131.80000000002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8F-4554-8621-C070715581D8}"/>
            </c:ext>
          </c:extLst>
        </c:ser>
        <c:ser>
          <c:idx val="3"/>
          <c:order val="3"/>
          <c:tx>
            <c:strRef>
              <c:f>PIVOT!$E$18:$E$19</c:f>
              <c:strCache>
                <c:ptCount val="1"/>
                <c:pt idx="0">
                  <c:v>VENDITA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PIVOT!$A$20:$A$28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PIVOT!$E$20:$E$28</c:f>
              <c:numCache>
                <c:formatCode>General</c:formatCode>
                <c:ptCount val="8"/>
                <c:pt idx="0">
                  <c:v>68649.400000000009</c:v>
                </c:pt>
                <c:pt idx="1">
                  <c:v>42553.599999999999</c:v>
                </c:pt>
                <c:pt idx="2">
                  <c:v>6112.2</c:v>
                </c:pt>
                <c:pt idx="3">
                  <c:v>21789.199999999997</c:v>
                </c:pt>
                <c:pt idx="4">
                  <c:v>69601</c:v>
                </c:pt>
                <c:pt idx="5">
                  <c:v>43859</c:v>
                </c:pt>
                <c:pt idx="6">
                  <c:v>10894.6</c:v>
                </c:pt>
                <c:pt idx="7">
                  <c:v>32915.600000000006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8F-4554-8621-C07071558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845904"/>
        <c:axId val="518847824"/>
      </c:barChart>
      <c:catAx>
        <c:axId val="51884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847824"/>
        <c:crosses val="autoZero"/>
        <c:auto val="1"/>
        <c:lblAlgn val="ctr"/>
        <c:lblOffset val="100"/>
        <c:noMultiLvlLbl val="0"/>
      </c:catAx>
      <c:valAx>
        <c:axId val="5188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84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[W4D2.xlsx]PIVOT!Tabella pivot2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LORDO TOTALE PER OGNI OGGETTO</a:t>
            </a:r>
          </a:p>
        </c:rich>
      </c:tx>
      <c:layout>
        <c:manualLayout>
          <c:xMode val="edge"/>
          <c:yMode val="edge"/>
          <c:x val="0.22530088958660388"/>
          <c:y val="6.7403032954214057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22635632084451"/>
          <c:y val="0.22522710702828813"/>
          <c:w val="0.73000819952451002"/>
          <c:h val="0.576171988918051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PIVOT!$A$4:$A$8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PIVOT!$B$4:$B$8</c:f>
              <c:numCache>
                <c:formatCode>General</c:formatCode>
                <c:ptCount val="4"/>
                <c:pt idx="0">
                  <c:v>765183.99999999988</c:v>
                </c:pt>
                <c:pt idx="1">
                  <c:v>449887.2</c:v>
                </c:pt>
                <c:pt idx="2">
                  <c:v>588607.30000000005</c:v>
                </c:pt>
                <c:pt idx="3">
                  <c:v>296374.59999999998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4-4C92-8850-6ED22900A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4552559"/>
        <c:axId val="885046336"/>
      </c:barChart>
      <c:catAx>
        <c:axId val="13745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5046336"/>
        <c:crosses val="autoZero"/>
        <c:auto val="1"/>
        <c:lblAlgn val="ctr"/>
        <c:lblOffset val="100"/>
        <c:noMultiLvlLbl val="0"/>
      </c:catAx>
      <c:valAx>
        <c:axId val="88504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4552559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[W4D2.xlsx]PIVOT!Tabella pivot5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ANDAMENTO FATTURATO</a:t>
            </a:r>
          </a:p>
        </c:rich>
      </c:tx>
      <c:layout>
        <c:manualLayout>
          <c:xMode val="edge"/>
          <c:yMode val="edge"/>
          <c:x val="0.41340780770040364"/>
          <c:y val="7.6112072466884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4486791883448923E-2"/>
          <c:y val="0.21521046865240676"/>
          <c:w val="0.83747422363545931"/>
          <c:h val="0.50105908412943834"/>
        </c:manualLayout>
      </c:layout>
      <c:lineChart>
        <c:grouping val="standard"/>
        <c:varyColors val="0"/>
        <c:ser>
          <c:idx val="0"/>
          <c:order val="0"/>
          <c:tx>
            <c:strRef>
              <c:f>PIVOT!$B$35:$B$36</c:f>
              <c:strCache>
                <c:ptCount val="1"/>
                <c:pt idx="0">
                  <c:v>CONSULENZA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PIVOT!$A$37:$A$54</c:f>
              <c:strCache>
                <c:ptCount val="17"/>
                <c:pt idx="0">
                  <c:v>09/06/2024</c:v>
                </c:pt>
                <c:pt idx="1">
                  <c:v>10/06/2024</c:v>
                </c:pt>
                <c:pt idx="2">
                  <c:v>11/06/2024</c:v>
                </c:pt>
                <c:pt idx="3">
                  <c:v>12/06/2024</c:v>
                </c:pt>
                <c:pt idx="4">
                  <c:v>13/06/2024</c:v>
                </c:pt>
                <c:pt idx="5">
                  <c:v>14/06/2024</c:v>
                </c:pt>
                <c:pt idx="6">
                  <c:v>15/06/2024</c:v>
                </c:pt>
                <c:pt idx="7">
                  <c:v>16/06/2024</c:v>
                </c:pt>
                <c:pt idx="8">
                  <c:v>17/06/2024</c:v>
                </c:pt>
                <c:pt idx="9">
                  <c:v>18/06/2024</c:v>
                </c:pt>
                <c:pt idx="10">
                  <c:v>19/06/2024</c:v>
                </c:pt>
                <c:pt idx="11">
                  <c:v>20/06/2024</c:v>
                </c:pt>
                <c:pt idx="12">
                  <c:v>21/06/2024</c:v>
                </c:pt>
                <c:pt idx="13">
                  <c:v>22/06/2024</c:v>
                </c:pt>
                <c:pt idx="14">
                  <c:v>23/06/2024</c:v>
                </c:pt>
                <c:pt idx="15">
                  <c:v>24/06/2024</c:v>
                </c:pt>
                <c:pt idx="16">
                  <c:v>25/06/2024</c:v>
                </c:pt>
              </c:strCache>
            </c:strRef>
          </c:cat>
          <c:val>
            <c:numRef>
              <c:f>PIVOT!$B$37:$B$54</c:f>
              <c:numCache>
                <c:formatCode>General</c:formatCode>
                <c:ptCount val="17"/>
                <c:pt idx="0">
                  <c:v>53533.599999999999</c:v>
                </c:pt>
                <c:pt idx="1">
                  <c:v>25815.199999999997</c:v>
                </c:pt>
                <c:pt idx="2">
                  <c:v>60731.600000000006</c:v>
                </c:pt>
                <c:pt idx="3">
                  <c:v>52020.799999999996</c:v>
                </c:pt>
                <c:pt idx="4">
                  <c:v>24070.6</c:v>
                </c:pt>
                <c:pt idx="5">
                  <c:v>50898.400000000001</c:v>
                </c:pt>
                <c:pt idx="6">
                  <c:v>26949.8</c:v>
                </c:pt>
                <c:pt idx="7">
                  <c:v>49471</c:v>
                </c:pt>
                <c:pt idx="8">
                  <c:v>36148.6</c:v>
                </c:pt>
                <c:pt idx="9">
                  <c:v>44957.000000000007</c:v>
                </c:pt>
                <c:pt idx="10">
                  <c:v>24302.400000000001</c:v>
                </c:pt>
                <c:pt idx="11">
                  <c:v>52240.4</c:v>
                </c:pt>
                <c:pt idx="12">
                  <c:v>28487.000000000004</c:v>
                </c:pt>
                <c:pt idx="13">
                  <c:v>68198</c:v>
                </c:pt>
                <c:pt idx="14">
                  <c:v>40613.799999999996</c:v>
                </c:pt>
                <c:pt idx="15">
                  <c:v>52008.6</c:v>
                </c:pt>
                <c:pt idx="16">
                  <c:v>74737.199999999983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41-41D4-B412-D780ACA30799}"/>
            </c:ext>
          </c:extLst>
        </c:ser>
        <c:ser>
          <c:idx val="1"/>
          <c:order val="1"/>
          <c:tx>
            <c:strRef>
              <c:f>PIVOT!$C$35:$C$36</c:f>
              <c:strCache>
                <c:ptCount val="1"/>
                <c:pt idx="0">
                  <c:v>FORMAZIONE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PIVOT!$A$37:$A$54</c:f>
              <c:strCache>
                <c:ptCount val="17"/>
                <c:pt idx="0">
                  <c:v>09/06/2024</c:v>
                </c:pt>
                <c:pt idx="1">
                  <c:v>10/06/2024</c:v>
                </c:pt>
                <c:pt idx="2">
                  <c:v>11/06/2024</c:v>
                </c:pt>
                <c:pt idx="3">
                  <c:v>12/06/2024</c:v>
                </c:pt>
                <c:pt idx="4">
                  <c:v>13/06/2024</c:v>
                </c:pt>
                <c:pt idx="5">
                  <c:v>14/06/2024</c:v>
                </c:pt>
                <c:pt idx="6">
                  <c:v>15/06/2024</c:v>
                </c:pt>
                <c:pt idx="7">
                  <c:v>16/06/2024</c:v>
                </c:pt>
                <c:pt idx="8">
                  <c:v>17/06/2024</c:v>
                </c:pt>
                <c:pt idx="9">
                  <c:v>18/06/2024</c:v>
                </c:pt>
                <c:pt idx="10">
                  <c:v>19/06/2024</c:v>
                </c:pt>
                <c:pt idx="11">
                  <c:v>20/06/2024</c:v>
                </c:pt>
                <c:pt idx="12">
                  <c:v>21/06/2024</c:v>
                </c:pt>
                <c:pt idx="13">
                  <c:v>22/06/2024</c:v>
                </c:pt>
                <c:pt idx="14">
                  <c:v>23/06/2024</c:v>
                </c:pt>
                <c:pt idx="15">
                  <c:v>24/06/2024</c:v>
                </c:pt>
                <c:pt idx="16">
                  <c:v>25/06/2024</c:v>
                </c:pt>
              </c:strCache>
            </c:strRef>
          </c:cat>
          <c:val>
            <c:numRef>
              <c:f>PIVOT!$C$37:$C$54</c:f>
              <c:numCache>
                <c:formatCode>General</c:formatCode>
                <c:ptCount val="17"/>
                <c:pt idx="0">
                  <c:v>33342.6</c:v>
                </c:pt>
                <c:pt idx="1">
                  <c:v>21179.200000000001</c:v>
                </c:pt>
                <c:pt idx="2">
                  <c:v>35160.400000000001</c:v>
                </c:pt>
                <c:pt idx="3">
                  <c:v>23424</c:v>
                </c:pt>
                <c:pt idx="4">
                  <c:v>26791.200000000001</c:v>
                </c:pt>
                <c:pt idx="5">
                  <c:v>27547.600000000002</c:v>
                </c:pt>
                <c:pt idx="6">
                  <c:v>30975.8</c:v>
                </c:pt>
                <c:pt idx="7">
                  <c:v>26181.199999999997</c:v>
                </c:pt>
                <c:pt idx="8">
                  <c:v>53887.4</c:v>
                </c:pt>
                <c:pt idx="9">
                  <c:v>21142.6</c:v>
                </c:pt>
                <c:pt idx="10">
                  <c:v>41272.6</c:v>
                </c:pt>
                <c:pt idx="11">
                  <c:v>9406.2000000000007</c:v>
                </c:pt>
                <c:pt idx="12">
                  <c:v>28255.199999999997</c:v>
                </c:pt>
                <c:pt idx="13">
                  <c:v>28413.8</c:v>
                </c:pt>
                <c:pt idx="14">
                  <c:v>21398.799999999999</c:v>
                </c:pt>
                <c:pt idx="15">
                  <c:v>11321.6</c:v>
                </c:pt>
                <c:pt idx="16">
                  <c:v>10187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41-41D4-B412-D780ACA30799}"/>
            </c:ext>
          </c:extLst>
        </c:ser>
        <c:ser>
          <c:idx val="2"/>
          <c:order val="2"/>
          <c:tx>
            <c:strRef>
              <c:f>PIVOT!$D$35:$D$36</c:f>
              <c:strCache>
                <c:ptCount val="1"/>
                <c:pt idx="0">
                  <c:v>INTERVENTO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PIVOT!$A$37:$A$54</c:f>
              <c:strCache>
                <c:ptCount val="17"/>
                <c:pt idx="0">
                  <c:v>09/06/2024</c:v>
                </c:pt>
                <c:pt idx="1">
                  <c:v>10/06/2024</c:v>
                </c:pt>
                <c:pt idx="2">
                  <c:v>11/06/2024</c:v>
                </c:pt>
                <c:pt idx="3">
                  <c:v>12/06/2024</c:v>
                </c:pt>
                <c:pt idx="4">
                  <c:v>13/06/2024</c:v>
                </c:pt>
                <c:pt idx="5">
                  <c:v>14/06/2024</c:v>
                </c:pt>
                <c:pt idx="6">
                  <c:v>15/06/2024</c:v>
                </c:pt>
                <c:pt idx="7">
                  <c:v>16/06/2024</c:v>
                </c:pt>
                <c:pt idx="8">
                  <c:v>17/06/2024</c:v>
                </c:pt>
                <c:pt idx="9">
                  <c:v>18/06/2024</c:v>
                </c:pt>
                <c:pt idx="10">
                  <c:v>19/06/2024</c:v>
                </c:pt>
                <c:pt idx="11">
                  <c:v>20/06/2024</c:v>
                </c:pt>
                <c:pt idx="12">
                  <c:v>21/06/2024</c:v>
                </c:pt>
                <c:pt idx="13">
                  <c:v>22/06/2024</c:v>
                </c:pt>
                <c:pt idx="14">
                  <c:v>23/06/2024</c:v>
                </c:pt>
                <c:pt idx="15">
                  <c:v>24/06/2024</c:v>
                </c:pt>
                <c:pt idx="16">
                  <c:v>25/06/2024</c:v>
                </c:pt>
              </c:strCache>
            </c:strRef>
          </c:cat>
          <c:val>
            <c:numRef>
              <c:f>PIVOT!$D$37:$D$54</c:f>
              <c:numCache>
                <c:formatCode>General</c:formatCode>
                <c:ptCount val="17"/>
                <c:pt idx="0">
                  <c:v>10638.400000000001</c:v>
                </c:pt>
                <c:pt idx="1">
                  <c:v>66136.200000000012</c:v>
                </c:pt>
                <c:pt idx="2">
                  <c:v>20544.800000000003</c:v>
                </c:pt>
                <c:pt idx="3">
                  <c:v>24278</c:v>
                </c:pt>
                <c:pt idx="4">
                  <c:v>26278.799999999999</c:v>
                </c:pt>
                <c:pt idx="5">
                  <c:v>34111.199999999997</c:v>
                </c:pt>
                <c:pt idx="6">
                  <c:v>72785.2</c:v>
                </c:pt>
                <c:pt idx="7">
                  <c:v>41565.399999999994</c:v>
                </c:pt>
                <c:pt idx="8">
                  <c:v>18775.8</c:v>
                </c:pt>
                <c:pt idx="9">
                  <c:v>16299.2</c:v>
                </c:pt>
                <c:pt idx="10">
                  <c:v>70668.499999999985</c:v>
                </c:pt>
                <c:pt idx="11">
                  <c:v>38808.200000000004</c:v>
                </c:pt>
                <c:pt idx="12">
                  <c:v>22899.399999999998</c:v>
                </c:pt>
                <c:pt idx="13">
                  <c:v>62256.600000000006</c:v>
                </c:pt>
                <c:pt idx="14">
                  <c:v>15140.2</c:v>
                </c:pt>
                <c:pt idx="15">
                  <c:v>29267.8</c:v>
                </c:pt>
                <c:pt idx="16">
                  <c:v>18153.599999999999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41-41D4-B412-D780ACA30799}"/>
            </c:ext>
          </c:extLst>
        </c:ser>
        <c:ser>
          <c:idx val="3"/>
          <c:order val="3"/>
          <c:tx>
            <c:strRef>
              <c:f>PIVOT!$E$35:$E$36</c:f>
              <c:strCache>
                <c:ptCount val="1"/>
                <c:pt idx="0">
                  <c:v>VENDITA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PIVOT!$A$37:$A$54</c:f>
              <c:strCache>
                <c:ptCount val="17"/>
                <c:pt idx="0">
                  <c:v>09/06/2024</c:v>
                </c:pt>
                <c:pt idx="1">
                  <c:v>10/06/2024</c:v>
                </c:pt>
                <c:pt idx="2">
                  <c:v>11/06/2024</c:v>
                </c:pt>
                <c:pt idx="3">
                  <c:v>12/06/2024</c:v>
                </c:pt>
                <c:pt idx="4">
                  <c:v>13/06/2024</c:v>
                </c:pt>
                <c:pt idx="5">
                  <c:v>14/06/2024</c:v>
                </c:pt>
                <c:pt idx="6">
                  <c:v>15/06/2024</c:v>
                </c:pt>
                <c:pt idx="7">
                  <c:v>16/06/2024</c:v>
                </c:pt>
                <c:pt idx="8">
                  <c:v>17/06/2024</c:v>
                </c:pt>
                <c:pt idx="9">
                  <c:v>18/06/2024</c:v>
                </c:pt>
                <c:pt idx="10">
                  <c:v>19/06/2024</c:v>
                </c:pt>
                <c:pt idx="11">
                  <c:v>20/06/2024</c:v>
                </c:pt>
                <c:pt idx="12">
                  <c:v>21/06/2024</c:v>
                </c:pt>
                <c:pt idx="13">
                  <c:v>22/06/2024</c:v>
                </c:pt>
                <c:pt idx="14">
                  <c:v>23/06/2024</c:v>
                </c:pt>
                <c:pt idx="15">
                  <c:v>24/06/2024</c:v>
                </c:pt>
                <c:pt idx="16">
                  <c:v>25/06/2024</c:v>
                </c:pt>
              </c:strCache>
            </c:strRef>
          </c:cat>
          <c:val>
            <c:numRef>
              <c:f>PIVOT!$E$37:$E$54</c:f>
              <c:numCache>
                <c:formatCode>General</c:formatCode>
                <c:ptCount val="17"/>
                <c:pt idx="0">
                  <c:v>10906.8</c:v>
                </c:pt>
                <c:pt idx="1">
                  <c:v>21618.400000000001</c:v>
                </c:pt>
                <c:pt idx="2">
                  <c:v>1281</c:v>
                </c:pt>
                <c:pt idx="3">
                  <c:v>29865.599999999999</c:v>
                </c:pt>
                <c:pt idx="4">
                  <c:v>11370.4</c:v>
                </c:pt>
                <c:pt idx="5">
                  <c:v>3050</c:v>
                </c:pt>
                <c:pt idx="6">
                  <c:v>8967</c:v>
                </c:pt>
                <c:pt idx="7">
                  <c:v>46384.4</c:v>
                </c:pt>
                <c:pt idx="8">
                  <c:v>30561</c:v>
                </c:pt>
                <c:pt idx="9">
                  <c:v>8418</c:v>
                </c:pt>
                <c:pt idx="10">
                  <c:v>11712</c:v>
                </c:pt>
                <c:pt idx="11">
                  <c:v>16726.2</c:v>
                </c:pt>
                <c:pt idx="12">
                  <c:v>14200.8</c:v>
                </c:pt>
                <c:pt idx="13">
                  <c:v>29048.2</c:v>
                </c:pt>
                <c:pt idx="14">
                  <c:v>27084</c:v>
                </c:pt>
                <c:pt idx="15">
                  <c:v>15225.6</c:v>
                </c:pt>
                <c:pt idx="16">
                  <c:v>9955.2000000000007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41-41D4-B412-D780ACA30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548623"/>
        <c:axId val="752951439"/>
      </c:lineChart>
      <c:catAx>
        <c:axId val="77654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2951439"/>
        <c:crosses val="autoZero"/>
        <c:auto val="1"/>
        <c:lblAlgn val="ctr"/>
        <c:lblOffset val="100"/>
        <c:noMultiLvlLbl val="0"/>
      </c:catAx>
      <c:valAx>
        <c:axId val="75295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654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[W4D2.xlsx]PIVOT!Tabella pivot4</c:name>
    <c:fmtId val="3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VENDITE PER CLIENTE</a:t>
            </a:r>
          </a:p>
        </c:rich>
      </c:tx>
      <c:layout>
        <c:manualLayout>
          <c:xMode val="edge"/>
          <c:yMode val="edge"/>
          <c:x val="0.35556636302815087"/>
          <c:y val="5.3663208533473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871751325201992E-2"/>
          <c:y val="0.22585448058547"/>
          <c:w val="0.72146878698986161"/>
          <c:h val="0.57499140949999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PIVOT!$B$18:$B$19</c:f>
              <c:strCache>
                <c:ptCount val="1"/>
                <c:pt idx="0">
                  <c:v>CONSULENZA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PIVOT!$A$20:$A$28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PIVOT!$B$20:$B$28</c:f>
              <c:numCache>
                <c:formatCode>General</c:formatCode>
                <c:ptCount val="8"/>
                <c:pt idx="0">
                  <c:v>118071.60000000002</c:v>
                </c:pt>
                <c:pt idx="1">
                  <c:v>91780.6</c:v>
                </c:pt>
                <c:pt idx="2">
                  <c:v>51728</c:v>
                </c:pt>
                <c:pt idx="3">
                  <c:v>111727.59999999999</c:v>
                </c:pt>
                <c:pt idx="4">
                  <c:v>125111.00000000001</c:v>
                </c:pt>
                <c:pt idx="5">
                  <c:v>85216.999999999971</c:v>
                </c:pt>
                <c:pt idx="6">
                  <c:v>52960.200000000004</c:v>
                </c:pt>
                <c:pt idx="7">
                  <c:v>128588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D5-454E-9116-6AADE5D418F3}"/>
            </c:ext>
          </c:extLst>
        </c:ser>
        <c:ser>
          <c:idx val="1"/>
          <c:order val="1"/>
          <c:tx>
            <c:strRef>
              <c:f>PIVOT!$C$18:$C$19</c:f>
              <c:strCache>
                <c:ptCount val="1"/>
                <c:pt idx="0">
                  <c:v>FORMAZIONE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PIVOT!$A$20:$A$28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PIVOT!$C$20:$C$28</c:f>
              <c:numCache>
                <c:formatCode>General</c:formatCode>
                <c:ptCount val="8"/>
                <c:pt idx="0">
                  <c:v>92598</c:v>
                </c:pt>
                <c:pt idx="1">
                  <c:v>50361.599999999991</c:v>
                </c:pt>
                <c:pt idx="2">
                  <c:v>20849.8</c:v>
                </c:pt>
                <c:pt idx="3">
                  <c:v>38039.599999999999</c:v>
                </c:pt>
                <c:pt idx="4">
                  <c:v>78934.000000000015</c:v>
                </c:pt>
                <c:pt idx="5">
                  <c:v>59304.2</c:v>
                </c:pt>
                <c:pt idx="6">
                  <c:v>21508.6</c:v>
                </c:pt>
                <c:pt idx="7">
                  <c:v>88291.4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D5-454E-9116-6AADE5D418F3}"/>
            </c:ext>
          </c:extLst>
        </c:ser>
        <c:ser>
          <c:idx val="2"/>
          <c:order val="2"/>
          <c:tx>
            <c:strRef>
              <c:f>PIVOT!$D$18:$D$19</c:f>
              <c:strCache>
                <c:ptCount val="1"/>
                <c:pt idx="0">
                  <c:v>INTERVENTO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PIVOT!$A$20:$A$28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PIVOT!$D$20:$D$28</c:f>
              <c:numCache>
                <c:formatCode>General</c:formatCode>
                <c:ptCount val="8"/>
                <c:pt idx="0">
                  <c:v>99930.2</c:v>
                </c:pt>
                <c:pt idx="1">
                  <c:v>63574.2</c:v>
                </c:pt>
                <c:pt idx="2">
                  <c:v>44639.8</c:v>
                </c:pt>
                <c:pt idx="3">
                  <c:v>75859.600000000006</c:v>
                </c:pt>
                <c:pt idx="4">
                  <c:v>90548.400000000009</c:v>
                </c:pt>
                <c:pt idx="5">
                  <c:v>60890.2</c:v>
                </c:pt>
                <c:pt idx="6">
                  <c:v>37033.100000000006</c:v>
                </c:pt>
                <c:pt idx="7">
                  <c:v>116131.80000000002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D5-454E-9116-6AADE5D418F3}"/>
            </c:ext>
          </c:extLst>
        </c:ser>
        <c:ser>
          <c:idx val="3"/>
          <c:order val="3"/>
          <c:tx>
            <c:strRef>
              <c:f>PIVOT!$E$18:$E$19</c:f>
              <c:strCache>
                <c:ptCount val="1"/>
                <c:pt idx="0">
                  <c:v>VENDITA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PIVOT!$A$20:$A$28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PIVOT!$E$20:$E$28</c:f>
              <c:numCache>
                <c:formatCode>General</c:formatCode>
                <c:ptCount val="8"/>
                <c:pt idx="0">
                  <c:v>68649.400000000009</c:v>
                </c:pt>
                <c:pt idx="1">
                  <c:v>42553.599999999999</c:v>
                </c:pt>
                <c:pt idx="2">
                  <c:v>6112.2</c:v>
                </c:pt>
                <c:pt idx="3">
                  <c:v>21789.199999999997</c:v>
                </c:pt>
                <c:pt idx="4">
                  <c:v>69601</c:v>
                </c:pt>
                <c:pt idx="5">
                  <c:v>43859</c:v>
                </c:pt>
                <c:pt idx="6">
                  <c:v>10894.6</c:v>
                </c:pt>
                <c:pt idx="7">
                  <c:v>32915.600000000006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D5-454E-9116-6AADE5D41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845904"/>
        <c:axId val="518847824"/>
      </c:barChart>
      <c:catAx>
        <c:axId val="51884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847824"/>
        <c:crosses val="autoZero"/>
        <c:auto val="1"/>
        <c:lblAlgn val="ctr"/>
        <c:lblOffset val="100"/>
        <c:noMultiLvlLbl val="0"/>
      </c:catAx>
      <c:valAx>
        <c:axId val="5188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84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0</xdr:row>
      <xdr:rowOff>7620</xdr:rowOff>
    </xdr:from>
    <xdr:to>
      <xdr:col>9</xdr:col>
      <xdr:colOff>106680</xdr:colOff>
      <xdr:row>15</xdr:row>
      <xdr:rowOff>7620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913CAE-7B84-918D-5921-46440F863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</xdr:colOff>
      <xdr:row>34</xdr:row>
      <xdr:rowOff>64770</xdr:rowOff>
    </xdr:from>
    <xdr:to>
      <xdr:col>17</xdr:col>
      <xdr:colOff>91440</xdr:colOff>
      <xdr:row>49</xdr:row>
      <xdr:rowOff>64770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F5CCEFB6-1713-C261-7A30-2617D7A06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</xdr:colOff>
      <xdr:row>17</xdr:row>
      <xdr:rowOff>3810</xdr:rowOff>
    </xdr:from>
    <xdr:to>
      <xdr:col>11</xdr:col>
      <xdr:colOff>563880</xdr:colOff>
      <xdr:row>31</xdr:row>
      <xdr:rowOff>140970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8F8F72E-6309-7CF6-566C-E46A0153F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586740</xdr:colOff>
      <xdr:row>17</xdr:row>
      <xdr:rowOff>15240</xdr:rowOff>
    </xdr:from>
    <xdr:to>
      <xdr:col>15</xdr:col>
      <xdr:colOff>601980</xdr:colOff>
      <xdr:row>24</xdr:row>
      <xdr:rowOff>83820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8" name="DATA SCADENZA">
              <a:extLst>
                <a:ext uri="{FF2B5EF4-FFF2-40B4-BE49-F238E27FC236}">
                  <a16:creationId xmlns:a16="http://schemas.microsoft.com/office/drawing/2014/main" id="{10E24072-D5C2-AD83-EA91-5FC538E5A2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SCADENZ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76560" y="3131820"/>
              <a:ext cx="302514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594360</xdr:colOff>
      <xdr:row>24</xdr:row>
      <xdr:rowOff>160021</xdr:rowOff>
    </xdr:from>
    <xdr:to>
      <xdr:col>14</xdr:col>
      <xdr:colOff>22860</xdr:colOff>
      <xdr:row>30</xdr:row>
      <xdr:rowOff>22861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STATO">
              <a:extLst>
                <a:ext uri="{FF2B5EF4-FFF2-40B4-BE49-F238E27FC236}">
                  <a16:creationId xmlns:a16="http://schemas.microsoft.com/office/drawing/2014/main" id="{BC57AFD3-0582-1E1A-B4FF-1BD655C37E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84180" y="4579621"/>
              <a:ext cx="1828800" cy="975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0</xdr:row>
      <xdr:rowOff>0</xdr:rowOff>
    </xdr:from>
    <xdr:to>
      <xdr:col>13</xdr:col>
      <xdr:colOff>0</xdr:colOff>
      <xdr:row>15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CF6A2FD-6582-43A9-AFF8-82ACAC0EA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</xdr:colOff>
      <xdr:row>15</xdr:row>
      <xdr:rowOff>15240</xdr:rowOff>
    </xdr:from>
    <xdr:to>
      <xdr:col>22</xdr:col>
      <xdr:colOff>388620</xdr:colOff>
      <xdr:row>31</xdr:row>
      <xdr:rowOff>19050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B583B81-4817-4AF6-9B96-6ACD65EDA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38100</xdr:colOff>
      <xdr:row>0</xdr:row>
      <xdr:rowOff>3810</xdr:rowOff>
    </xdr:from>
    <xdr:to>
      <xdr:col>22</xdr:col>
      <xdr:colOff>381000</xdr:colOff>
      <xdr:row>14</xdr:row>
      <xdr:rowOff>179070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56DFC74-9ADA-4D95-A389-FF2BD95C7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38100</xdr:colOff>
      <xdr:row>7</xdr:row>
      <xdr:rowOff>76200</xdr:rowOff>
    </xdr:from>
    <xdr:to>
      <xdr:col>4</xdr:col>
      <xdr:colOff>601980</xdr:colOff>
      <xdr:row>14</xdr:row>
      <xdr:rowOff>167640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" name="DATA SCADENZA 1">
              <a:extLst>
                <a:ext uri="{FF2B5EF4-FFF2-40B4-BE49-F238E27FC236}">
                  <a16:creationId xmlns:a16="http://schemas.microsoft.com/office/drawing/2014/main" id="{A9F40AEF-DA01-4862-9C67-8CD79D8545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SCADENZ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1356360"/>
              <a:ext cx="300228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60960</xdr:colOff>
      <xdr:row>15</xdr:row>
      <xdr:rowOff>38101</xdr:rowOff>
    </xdr:from>
    <xdr:to>
      <xdr:col>5</xdr:col>
      <xdr:colOff>22860</xdr:colOff>
      <xdr:row>20</xdr:row>
      <xdr:rowOff>99061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TATO 1">
              <a:extLst>
                <a:ext uri="{FF2B5EF4-FFF2-40B4-BE49-F238E27FC236}">
                  <a16:creationId xmlns:a16="http://schemas.microsoft.com/office/drawing/2014/main" id="{8EF7F23C-6E11-4317-97B2-5D49C2D3D4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" y="2781301"/>
              <a:ext cx="3009900" cy="975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o Previtali" refreshedDate="45461.890132060187" createdVersion="8" refreshedVersion="8" minRefreshableVersion="3" recordCount="499" xr:uid="{4ADCE787-6950-49AD-881E-D80FED3DD0F9}">
  <cacheSource type="worksheet">
    <worksheetSource name="DATI_FATTURAZIONE_V2"/>
  </cacheSource>
  <cacheFields count="9">
    <cacheField name="N° FATTURA" numFmtId="0">
      <sharedItems containsSemiMixedTypes="0" containsString="0" containsNumber="1" containsInteger="1" minValue="1" maxValue="499"/>
    </cacheField>
    <cacheField name="DATA FATTURA" numFmtId="14">
      <sharedItems containsSemiMixedTypes="0" containsNonDate="0" containsDate="1" containsString="0" minDate="2024-04-10T00:00:00" maxDate="2024-04-27T00:00:00" count="17">
        <d v="2024-04-26T00:00:00"/>
        <d v="2024-04-25T00:00:00"/>
        <d v="2024-04-24T00:00:00"/>
        <d v="2024-04-23T00:00:00"/>
        <d v="2024-04-22T00:00:00"/>
        <d v="2024-04-21T00:00:00"/>
        <d v="2024-04-20T00:00:00"/>
        <d v="2024-04-19T00:00:00"/>
        <d v="2024-04-18T00:00:00"/>
        <d v="2024-04-17T00:00:00"/>
        <d v="2024-04-16T00:00:00"/>
        <d v="2024-04-15T00:00:00"/>
        <d v="2024-04-14T00:00:00"/>
        <d v="2024-04-13T00:00:00"/>
        <d v="2024-04-12T00:00:00"/>
        <d v="2024-04-11T00:00:00"/>
        <d v="2024-04-10T00:00:00"/>
      </sharedItems>
    </cacheField>
    <cacheField name="IMPORTO" numFmtId="0">
      <sharedItems containsSemiMixedTypes="0" containsString="0" containsNumber="1" containsInteger="1" minValue="100" maxValue="8000"/>
    </cacheField>
    <cacheField name="CLIENTE" numFmtId="0">
      <sharedItems count="8">
        <s v="ALFA"/>
        <s v="ZETA"/>
        <s v="OMEGA"/>
        <s v="BETA"/>
        <s v="DELTA"/>
        <s v="SIGMA"/>
        <s v="IOTA"/>
        <s v="GAMMA"/>
      </sharedItems>
    </cacheField>
    <cacheField name="OGGETTO" numFmtId="0">
      <sharedItems count="4">
        <s v="INTERVENTO"/>
        <s v="CONSULENZA"/>
        <s v="VENDITA"/>
        <s v="FORMAZIONE"/>
      </sharedItems>
    </cacheField>
    <cacheField name="DATA SCADENZA" numFmtId="14">
      <sharedItems containsSemiMixedTypes="0" containsNonDate="0" containsDate="1" containsString="0" minDate="2024-06-09T00:00:00" maxDate="2024-06-26T00:00:00" count="17">
        <d v="2024-06-25T00:00:00"/>
        <d v="2024-06-24T00:00:00"/>
        <d v="2024-06-23T00:00:00"/>
        <d v="2024-06-22T00:00:00"/>
        <d v="2024-06-21T00:00:00"/>
        <d v="2024-06-20T00:00:00"/>
        <d v="2024-06-19T00:00:00"/>
        <d v="2024-06-18T00:00:00"/>
        <d v="2024-06-17T00:00:00"/>
        <d v="2024-06-16T00:00:00"/>
        <d v="2024-06-15T00:00:00"/>
        <d v="2024-06-14T00:00:00"/>
        <d v="2024-06-13T00:00:00"/>
        <d v="2024-06-12T00:00:00"/>
        <d v="2024-06-11T00:00:00"/>
        <d v="2024-06-10T00:00:00"/>
        <d v="2024-06-09T00:00:00"/>
      </sharedItems>
    </cacheField>
    <cacheField name="IVA" numFmtId="0">
      <sharedItems containsSemiMixedTypes="0" containsString="0" containsNumber="1" minValue="22" maxValue="1760"/>
    </cacheField>
    <cacheField name="LORDO" numFmtId="0">
      <sharedItems containsSemiMixedTypes="0" containsString="0" containsNumber="1" minValue="122" maxValue="9760" count="390">
        <n v="3440.4"/>
        <n v="2122.8000000000002"/>
        <n v="8906"/>
        <n v="3294"/>
        <n v="7015"/>
        <n v="4294.3999999999996"/>
        <n v="7076"/>
        <n v="4245.6000000000004"/>
        <n v="4880"/>
        <n v="2806"/>
        <n v="7747"/>
        <n v="3855.2"/>
        <n v="1000.4"/>
        <n v="549"/>
        <n v="4855.6000000000004"/>
        <n v="6588"/>
        <n v="488"/>
        <n v="4587.2"/>
        <n v="146.4"/>
        <n v="5660.8"/>
        <n v="2757.2"/>
        <n v="6710"/>
        <n v="8662"/>
        <n v="1195.5999999999999"/>
        <n v="4538.3999999999996"/>
        <n v="2440"/>
        <n v="366"/>
        <n v="6905.2"/>
        <n v="8113"/>
        <n v="3843"/>
        <n v="854"/>
        <n v="2366.8000000000002"/>
        <n v="3355"/>
        <n v="2269.1999999999998"/>
        <n v="3477"/>
        <n v="2732.8"/>
        <n v="2537.6"/>
        <n v="4392"/>
        <n v="2928"/>
        <n v="305"/>
        <n v="6649"/>
        <n v="4099.2"/>
        <n v="3830.8"/>
        <n v="3269.6"/>
        <n v="5063"/>
        <n v="5246"/>
        <n v="1268.8"/>
        <n v="390.4"/>
        <n v="805.2"/>
        <n v="9028"/>
        <n v="5563.2"/>
        <n v="780.8"/>
        <n v="2867"/>
        <n v="5002"/>
        <n v="4684.8"/>
        <n v="5197.2"/>
        <n v="2952.4"/>
        <n v="6466"/>
        <n v="6051.2"/>
        <n v="6954"/>
        <n v="2074"/>
        <n v="6222"/>
        <n v="3538"/>
        <n v="6002.4"/>
        <n v="3806.4"/>
        <n v="5538.8"/>
        <n v="7442"/>
        <n v="4660.3999999999996"/>
        <n v="7222.4"/>
        <n v="8540"/>
        <n v="6685.6"/>
        <n v="8723"/>
        <n v="317.2"/>
        <n v="6832"/>
        <n v="4209"/>
        <n v="7051.6"/>
        <n v="5734"/>
        <n v="3001.2"/>
        <n v="5782.8"/>
        <n v="2781.6"/>
        <n v="3416"/>
        <n v="5514.4"/>
        <n v="5953.6"/>
        <n v="5904.8"/>
        <n v="4050.4"/>
        <n v="6368.4"/>
        <n v="4001.6"/>
        <n v="1830"/>
        <n v="6344"/>
        <n v="4782.3999999999996"/>
        <n v="4416.3999999999996"/>
        <n v="4953.2"/>
        <n v="6392.8"/>
        <n v="7246.8"/>
        <n v="3489.2"/>
        <n v="1159"/>
        <n v="6173.2"/>
        <n v="2562"/>
        <n v="6148.8"/>
        <n v="5099.6000000000004"/>
        <n v="244"/>
        <n v="5124"/>
        <n v="793"/>
        <n v="6295.2"/>
        <n v="4514"/>
        <n v="1854.4"/>
        <n v="6161"/>
        <n v="5368"/>
        <n v="658.8"/>
        <n v="5856"/>
        <n v="829.6"/>
        <n v="1342"/>
        <n v="2415.6"/>
        <n v="5490"/>
        <n v="463.6"/>
        <n v="170.8"/>
        <n v="7259"/>
        <n v="1146.8"/>
        <n v="4331"/>
        <n v="1464"/>
        <n v="2147.1999999999998"/>
        <n v="1525"/>
        <n v="3513.6"/>
        <n v="2000.8"/>
        <n v="1586"/>
        <n v="7124.8"/>
        <n v="7100.4"/>
        <n v="1561.6"/>
        <n v="6893"/>
        <n v="8174"/>
        <n v="6856.4"/>
        <n v="7002.8"/>
        <n v="3782"/>
        <n v="3098.8"/>
        <n v="2244.8000000000002"/>
        <n v="2684"/>
        <n v="231.8"/>
        <n v="439.2"/>
        <n v="3965"/>
        <n v="4172.3999999999996"/>
        <n v="2464.4"/>
        <n v="341.6"/>
        <n v="4831.2"/>
        <n v="927.2"/>
        <n v="976"/>
        <n v="951.6"/>
        <n v="878.4"/>
        <n v="4904.3999999999996"/>
        <n v="1439.6"/>
        <n v="4318.8"/>
        <n v="6758.8"/>
        <n v="1220"/>
        <n v="4270"/>
        <n v="4221.2"/>
        <n v="4928.8"/>
        <n v="5221.6000000000004"/>
        <n v="756.4"/>
        <n v="6490.4"/>
        <n v="8418"/>
        <n v="7808"/>
        <n v="561.20000000000005"/>
        <n v="1390.8"/>
        <n v="2903.6"/>
        <n v="3684.4"/>
        <n v="4575"/>
        <n v="5917"/>
        <n v="4758"/>
        <n v="2257"/>
        <n v="2379"/>
        <n v="2196"/>
        <n v="2745"/>
        <n v="2135"/>
        <n v="3928.4"/>
        <n v="3599"/>
        <n v="219.6"/>
        <n v="6100"/>
        <n v="4087"/>
        <n v="2708.4"/>
        <n v="2318"/>
        <n v="7198"/>
        <n v="5441.2"/>
        <n v="5416.8"/>
        <n v="9394"/>
        <n v="2860.9"/>
        <n v="414.8"/>
        <n v="5172.8"/>
        <n v="3245.2"/>
        <n v="1878.8"/>
        <n v="5978"/>
        <n v="1756.8"/>
        <n v="3733.2"/>
        <n v="4562.8"/>
        <n v="1098"/>
        <n v="6527"/>
        <n v="1683.6"/>
        <n v="8296"/>
        <n v="6514.8"/>
        <n v="1049.2"/>
        <n v="2025.2"/>
        <n v="2098.4"/>
        <n v="5880.4"/>
        <n v="2623"/>
        <n v="4453"/>
        <n v="3172"/>
        <n v="9272"/>
        <n v="7173.6"/>
        <n v="6197.6"/>
        <n v="1610.4"/>
        <n v="3611.2"/>
        <n v="1634.8"/>
        <n v="5075.2"/>
        <n v="3367.2"/>
        <n v="707.6"/>
        <n v="1244.4000000000001"/>
        <n v="4196.8"/>
        <n v="3879.6"/>
        <n v="6636.8"/>
        <n v="3074.4"/>
        <n v="3233"/>
        <n v="8601"/>
        <n v="732"/>
        <n v="4148"/>
        <n v="512.4"/>
        <n v="3977.2"/>
        <n v="3586.8"/>
        <n v="6929.6"/>
        <n v="1708"/>
        <n v="8052"/>
        <n v="4026"/>
        <n v="6880.8"/>
        <n v="2391.1999999999998"/>
        <n v="5392.4"/>
        <n v="6039"/>
        <n v="9760"/>
        <n v="6075.6"/>
        <n v="6405"/>
        <n v="6771"/>
        <n v="8845"/>
        <n v="1317.6"/>
        <n v="8479"/>
        <n v="3952.8"/>
        <n v="7503"/>
        <n v="7320"/>
        <n v="7381"/>
        <n v="585.6"/>
        <n v="3660"/>
        <n v="1952"/>
        <n v="9150"/>
        <n v="5795"/>
        <n v="3464.8"/>
        <n v="683.2"/>
        <n v="3147.6"/>
        <n v="3342.8"/>
        <n v="5612"/>
        <n v="7149.2"/>
        <n v="5758.4"/>
        <n v="5050.8"/>
        <n v="2830.4"/>
        <n v="5270.4"/>
        <n v="2610.8000000000002"/>
        <n v="6661.2"/>
        <n v="1891"/>
        <n v="4489.6000000000004"/>
        <n v="1122.4000000000001"/>
        <n v="3391.6"/>
        <n v="1659.2"/>
        <n v="1488.4"/>
        <n v="5465.6"/>
        <n v="902.8"/>
        <n v="7686"/>
        <n v="6319.6"/>
        <n v="4819"/>
        <n v="2293.6"/>
        <n v="8967"/>
        <n v="5673"/>
        <n v="4941"/>
        <n v="4465.2"/>
        <n v="4343.2"/>
        <n v="1073.5999999999999"/>
        <n v="8784"/>
        <n v="3050"/>
        <n v="2513.1999999999998"/>
        <n v="5307"/>
        <n v="3123.2"/>
        <n v="2976.8"/>
        <n v="3904"/>
        <n v="4806.8"/>
        <n v="2586.4"/>
        <n v="6441.6"/>
        <n v="6612.4"/>
        <n v="6539.2"/>
        <n v="3220.8"/>
        <n v="1037"/>
        <n v="268.39999999999998"/>
        <n v="3635.6"/>
        <n v="195.2"/>
        <n v="6026.8"/>
        <n v="6246.4"/>
        <n v="5148.3999999999996"/>
        <n v="7625"/>
        <n v="536.79999999999995"/>
        <n v="5185"/>
        <n v="1903.2"/>
        <n v="1927.6"/>
        <n v="5429"/>
        <n v="1976.4"/>
        <n v="1781.2"/>
        <n v="4697"/>
        <n v="6270.8"/>
        <n v="610"/>
        <n v="1171.2"/>
        <n v="1647"/>
        <n v="4611.6000000000004"/>
        <n v="915"/>
        <n v="5685.2"/>
        <n v="6734.4"/>
        <n v="3196.4"/>
        <n v="5807.2"/>
        <n v="427"/>
        <n v="1512.8"/>
        <n v="292.8"/>
        <n v="7869"/>
        <n v="7930"/>
        <n v="6978.4"/>
        <n v="3757.6"/>
        <n v="1293.2"/>
        <n v="3111"/>
        <n v="6417.2"/>
        <n v="2171.6"/>
        <n v="2635.2"/>
        <n v="2342.4"/>
        <n v="634.4"/>
        <n v="5026.3999999999996"/>
        <n v="5636.4"/>
        <n v="7027.2"/>
        <n v="3708.8"/>
        <n v="7564"/>
        <n v="2989"/>
        <n v="5551"/>
        <n v="5831.6"/>
        <n v="5587.6"/>
        <n v="7271.2"/>
        <n v="9089"/>
        <n v="6563.6"/>
        <n v="3025.6"/>
        <n v="4636"/>
        <n v="2488.8000000000002"/>
        <n v="1281"/>
        <n v="1403"/>
        <n v="6124.4"/>
        <n v="5929.2"/>
        <n v="7137"/>
        <n v="2220.4"/>
        <n v="1732.4"/>
        <n v="6283"/>
        <n v="3562.4"/>
        <n v="1769"/>
        <n v="4074.8"/>
        <n v="2879.2"/>
        <n v="2854.8"/>
        <n v="2013"/>
        <n v="2501"/>
        <n v="4123.6000000000004"/>
        <n v="4709.2"/>
        <n v="6783.2"/>
        <n v="5294.8"/>
        <n v="4440.8"/>
        <n v="4367.6000000000004"/>
        <n v="6807.6"/>
        <n v="5709.6"/>
        <n v="7991"/>
        <n v="8357"/>
        <n v="2049.6"/>
        <n v="1415.2"/>
        <n v="2659.6"/>
        <n v="1024.8"/>
        <n v="1366.4"/>
        <n v="4733.6000000000004"/>
        <n v="5319.2"/>
        <n v="5343.6"/>
        <n v="8235"/>
        <n v="4977.6000000000004"/>
        <n v="122"/>
        <n v="9516"/>
        <n v="9638"/>
        <n v="3318.4"/>
        <n v="1805.6"/>
        <n v="3721"/>
        <n v="671"/>
        <n v="1537.2"/>
      </sharedItems>
    </cacheField>
    <cacheField name="STATO" numFmtId="0">
      <sharedItems count="2">
        <s v="DA PAGARE"/>
        <s v="PAGATA"/>
      </sharedItems>
    </cacheField>
  </cacheFields>
  <extLst>
    <ext xmlns:x14="http://schemas.microsoft.com/office/spreadsheetml/2009/9/main" uri="{725AE2AE-9491-48be-B2B4-4EB974FC3084}">
      <x14:pivotCacheDefinition pivotCacheId="1090263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n v="137"/>
    <x v="0"/>
    <n v="2820"/>
    <x v="0"/>
    <x v="0"/>
    <x v="0"/>
    <n v="620.4"/>
    <x v="0"/>
    <x v="0"/>
  </r>
  <r>
    <n v="83"/>
    <x v="0"/>
    <n v="1740"/>
    <x v="1"/>
    <x v="1"/>
    <x v="0"/>
    <n v="382.8"/>
    <x v="1"/>
    <x v="0"/>
  </r>
  <r>
    <n v="467"/>
    <x v="0"/>
    <n v="7300"/>
    <x v="2"/>
    <x v="1"/>
    <x v="0"/>
    <n v="1606"/>
    <x v="2"/>
    <x v="0"/>
  </r>
  <r>
    <n v="131"/>
    <x v="0"/>
    <n v="2700"/>
    <x v="1"/>
    <x v="1"/>
    <x v="0"/>
    <n v="594"/>
    <x v="3"/>
    <x v="0"/>
  </r>
  <r>
    <n v="420"/>
    <x v="0"/>
    <n v="5750"/>
    <x v="1"/>
    <x v="1"/>
    <x v="0"/>
    <n v="1265"/>
    <x v="4"/>
    <x v="0"/>
  </r>
  <r>
    <n v="172"/>
    <x v="0"/>
    <n v="3520"/>
    <x v="3"/>
    <x v="2"/>
    <x v="0"/>
    <n v="774.4"/>
    <x v="5"/>
    <x v="0"/>
  </r>
  <r>
    <n v="482"/>
    <x v="0"/>
    <n v="5800"/>
    <x v="4"/>
    <x v="1"/>
    <x v="0"/>
    <n v="1276"/>
    <x v="6"/>
    <x v="0"/>
  </r>
  <r>
    <n v="170"/>
    <x v="0"/>
    <n v="3480"/>
    <x v="5"/>
    <x v="1"/>
    <x v="0"/>
    <n v="765.6"/>
    <x v="7"/>
    <x v="0"/>
  </r>
  <r>
    <n v="196"/>
    <x v="0"/>
    <n v="4000"/>
    <x v="1"/>
    <x v="1"/>
    <x v="0"/>
    <n v="880"/>
    <x v="8"/>
    <x v="0"/>
  </r>
  <r>
    <n v="305"/>
    <x v="0"/>
    <n v="2300"/>
    <x v="6"/>
    <x v="0"/>
    <x v="0"/>
    <n v="506"/>
    <x v="9"/>
    <x v="0"/>
  </r>
  <r>
    <n v="432"/>
    <x v="0"/>
    <n v="6350"/>
    <x v="0"/>
    <x v="3"/>
    <x v="0"/>
    <n v="1397"/>
    <x v="10"/>
    <x v="0"/>
  </r>
  <r>
    <n v="154"/>
    <x v="0"/>
    <n v="3160"/>
    <x v="0"/>
    <x v="1"/>
    <x v="0"/>
    <n v="695.2"/>
    <x v="11"/>
    <x v="0"/>
  </r>
  <r>
    <n v="37"/>
    <x v="0"/>
    <n v="820"/>
    <x v="7"/>
    <x v="0"/>
    <x v="0"/>
    <n v="180.4"/>
    <x v="12"/>
    <x v="0"/>
  </r>
  <r>
    <n v="314"/>
    <x v="0"/>
    <n v="450"/>
    <x v="2"/>
    <x v="1"/>
    <x v="0"/>
    <n v="99"/>
    <x v="13"/>
    <x v="0"/>
  </r>
  <r>
    <n v="195"/>
    <x v="0"/>
    <n v="3980"/>
    <x v="2"/>
    <x v="1"/>
    <x v="0"/>
    <n v="875.6"/>
    <x v="14"/>
    <x v="0"/>
  </r>
  <r>
    <n v="111"/>
    <x v="0"/>
    <n v="2300"/>
    <x v="1"/>
    <x v="1"/>
    <x v="0"/>
    <n v="506"/>
    <x v="9"/>
    <x v="0"/>
  </r>
  <r>
    <n v="486"/>
    <x v="0"/>
    <n v="5400"/>
    <x v="6"/>
    <x v="0"/>
    <x v="0"/>
    <n v="1188"/>
    <x v="15"/>
    <x v="0"/>
  </r>
  <r>
    <n v="16"/>
    <x v="0"/>
    <n v="400"/>
    <x v="6"/>
    <x v="1"/>
    <x v="0"/>
    <n v="88"/>
    <x v="16"/>
    <x v="0"/>
  </r>
  <r>
    <n v="184"/>
    <x v="0"/>
    <n v="3760"/>
    <x v="7"/>
    <x v="1"/>
    <x v="0"/>
    <n v="827.2"/>
    <x v="17"/>
    <x v="0"/>
  </r>
  <r>
    <n v="2"/>
    <x v="0"/>
    <n v="120"/>
    <x v="3"/>
    <x v="1"/>
    <x v="0"/>
    <n v="26.4"/>
    <x v="18"/>
    <x v="0"/>
  </r>
  <r>
    <n v="228"/>
    <x v="0"/>
    <n v="4640"/>
    <x v="0"/>
    <x v="2"/>
    <x v="0"/>
    <n v="1020.8"/>
    <x v="19"/>
    <x v="0"/>
  </r>
  <r>
    <n v="109"/>
    <x v="0"/>
    <n v="2260"/>
    <x v="0"/>
    <x v="0"/>
    <x v="0"/>
    <n v="497.2"/>
    <x v="20"/>
    <x v="0"/>
  </r>
  <r>
    <n v="271"/>
    <x v="0"/>
    <n v="5500"/>
    <x v="6"/>
    <x v="1"/>
    <x v="0"/>
    <n v="1210"/>
    <x v="21"/>
    <x v="0"/>
  </r>
  <r>
    <n v="447"/>
    <x v="0"/>
    <n v="7100"/>
    <x v="0"/>
    <x v="1"/>
    <x v="0"/>
    <n v="1562"/>
    <x v="22"/>
    <x v="0"/>
  </r>
  <r>
    <n v="45"/>
    <x v="0"/>
    <n v="980"/>
    <x v="6"/>
    <x v="0"/>
    <x v="0"/>
    <n v="215.6"/>
    <x v="23"/>
    <x v="0"/>
  </r>
  <r>
    <n v="182"/>
    <x v="0"/>
    <n v="3720"/>
    <x v="1"/>
    <x v="1"/>
    <x v="0"/>
    <n v="818.4"/>
    <x v="24"/>
    <x v="0"/>
  </r>
  <r>
    <n v="96"/>
    <x v="0"/>
    <n v="2000"/>
    <x v="6"/>
    <x v="3"/>
    <x v="0"/>
    <n v="440"/>
    <x v="25"/>
    <x v="0"/>
  </r>
  <r>
    <n v="11"/>
    <x v="0"/>
    <n v="300"/>
    <x v="6"/>
    <x v="0"/>
    <x v="0"/>
    <n v="66"/>
    <x v="26"/>
    <x v="0"/>
  </r>
  <r>
    <n v="279"/>
    <x v="1"/>
    <n v="5660"/>
    <x v="0"/>
    <x v="1"/>
    <x v="1"/>
    <n v="1245.2"/>
    <x v="27"/>
    <x v="0"/>
  </r>
  <r>
    <n v="438"/>
    <x v="1"/>
    <n v="6650"/>
    <x v="3"/>
    <x v="2"/>
    <x v="1"/>
    <n v="1463"/>
    <x v="28"/>
    <x v="0"/>
  </r>
  <r>
    <n v="368"/>
    <x v="1"/>
    <n v="3150"/>
    <x v="6"/>
    <x v="2"/>
    <x v="1"/>
    <n v="693"/>
    <x v="29"/>
    <x v="0"/>
  </r>
  <r>
    <n v="297"/>
    <x v="1"/>
    <n v="700"/>
    <x v="2"/>
    <x v="0"/>
    <x v="1"/>
    <n v="154"/>
    <x v="30"/>
    <x v="0"/>
  </r>
  <r>
    <n v="93"/>
    <x v="1"/>
    <n v="1940"/>
    <x v="2"/>
    <x v="0"/>
    <x v="1"/>
    <n v="426.8"/>
    <x v="31"/>
    <x v="0"/>
  </r>
  <r>
    <n v="360"/>
    <x v="1"/>
    <n v="2750"/>
    <x v="7"/>
    <x v="0"/>
    <x v="1"/>
    <n v="605"/>
    <x v="32"/>
    <x v="0"/>
  </r>
  <r>
    <n v="89"/>
    <x v="1"/>
    <n v="1860"/>
    <x v="2"/>
    <x v="1"/>
    <x v="1"/>
    <n v="409.2"/>
    <x v="33"/>
    <x v="0"/>
  </r>
  <r>
    <n v="362"/>
    <x v="1"/>
    <n v="2850"/>
    <x v="0"/>
    <x v="3"/>
    <x v="1"/>
    <n v="627"/>
    <x v="34"/>
    <x v="0"/>
  </r>
  <r>
    <n v="108"/>
    <x v="1"/>
    <n v="2240"/>
    <x v="4"/>
    <x v="0"/>
    <x v="1"/>
    <n v="492.8"/>
    <x v="35"/>
    <x v="0"/>
  </r>
  <r>
    <n v="100"/>
    <x v="1"/>
    <n v="2080"/>
    <x v="1"/>
    <x v="1"/>
    <x v="1"/>
    <n v="457.6"/>
    <x v="36"/>
    <x v="0"/>
  </r>
  <r>
    <n v="377"/>
    <x v="1"/>
    <n v="3600"/>
    <x v="7"/>
    <x v="1"/>
    <x v="1"/>
    <n v="792"/>
    <x v="37"/>
    <x v="0"/>
  </r>
  <r>
    <n v="353"/>
    <x v="1"/>
    <n v="2400"/>
    <x v="3"/>
    <x v="0"/>
    <x v="1"/>
    <n v="528"/>
    <x v="38"/>
    <x v="0"/>
  </r>
  <r>
    <n v="310"/>
    <x v="1"/>
    <n v="250"/>
    <x v="2"/>
    <x v="1"/>
    <x v="1"/>
    <n v="55"/>
    <x v="39"/>
    <x v="0"/>
  </r>
  <r>
    <n v="414"/>
    <x v="1"/>
    <n v="5450"/>
    <x v="4"/>
    <x v="3"/>
    <x v="1"/>
    <n v="1199"/>
    <x v="40"/>
    <x v="0"/>
  </r>
  <r>
    <n v="164"/>
    <x v="1"/>
    <n v="3360"/>
    <x v="6"/>
    <x v="0"/>
    <x v="1"/>
    <n v="739.2"/>
    <x v="41"/>
    <x v="0"/>
  </r>
  <r>
    <n v="153"/>
    <x v="1"/>
    <n v="3140"/>
    <x v="5"/>
    <x v="1"/>
    <x v="1"/>
    <n v="690.8"/>
    <x v="42"/>
    <x v="0"/>
  </r>
  <r>
    <n v="130"/>
    <x v="1"/>
    <n v="2680"/>
    <x v="6"/>
    <x v="2"/>
    <x v="1"/>
    <n v="589.6"/>
    <x v="43"/>
    <x v="0"/>
  </r>
  <r>
    <n v="388"/>
    <x v="1"/>
    <n v="4150"/>
    <x v="7"/>
    <x v="0"/>
    <x v="1"/>
    <n v="913"/>
    <x v="44"/>
    <x v="0"/>
  </r>
  <r>
    <n v="391"/>
    <x v="1"/>
    <n v="4300"/>
    <x v="5"/>
    <x v="1"/>
    <x v="1"/>
    <n v="946"/>
    <x v="45"/>
    <x v="0"/>
  </r>
  <r>
    <n v="48"/>
    <x v="1"/>
    <n v="1040"/>
    <x v="7"/>
    <x v="1"/>
    <x v="1"/>
    <n v="228.8"/>
    <x v="46"/>
    <x v="0"/>
  </r>
  <r>
    <n v="12"/>
    <x v="1"/>
    <n v="320"/>
    <x v="1"/>
    <x v="3"/>
    <x v="1"/>
    <n v="70.400000000000006"/>
    <x v="47"/>
    <x v="0"/>
  </r>
  <r>
    <n v="29"/>
    <x v="1"/>
    <n v="660"/>
    <x v="1"/>
    <x v="3"/>
    <x v="1"/>
    <n v="145.19999999999999"/>
    <x v="48"/>
    <x v="0"/>
  </r>
  <r>
    <n v="453"/>
    <x v="1"/>
    <n v="7400"/>
    <x v="6"/>
    <x v="1"/>
    <x v="1"/>
    <n v="1628"/>
    <x v="49"/>
    <x v="0"/>
  </r>
  <r>
    <n v="224"/>
    <x v="1"/>
    <n v="4560"/>
    <x v="7"/>
    <x v="1"/>
    <x v="1"/>
    <n v="1003.2"/>
    <x v="50"/>
    <x v="0"/>
  </r>
  <r>
    <n v="28"/>
    <x v="1"/>
    <n v="640"/>
    <x v="6"/>
    <x v="1"/>
    <x v="1"/>
    <n v="140.80000000000001"/>
    <x v="51"/>
    <x v="0"/>
  </r>
  <r>
    <n v="457"/>
    <x v="1"/>
    <n v="2350"/>
    <x v="1"/>
    <x v="0"/>
    <x v="1"/>
    <n v="517"/>
    <x v="52"/>
    <x v="0"/>
  </r>
  <r>
    <n v="499"/>
    <x v="1"/>
    <n v="4100"/>
    <x v="4"/>
    <x v="0"/>
    <x v="1"/>
    <n v="902"/>
    <x v="53"/>
    <x v="0"/>
  </r>
  <r>
    <n v="188"/>
    <x v="1"/>
    <n v="3840"/>
    <x v="0"/>
    <x v="1"/>
    <x v="1"/>
    <n v="844.8"/>
    <x v="54"/>
    <x v="0"/>
  </r>
  <r>
    <n v="209"/>
    <x v="1"/>
    <n v="4260"/>
    <x v="0"/>
    <x v="1"/>
    <x v="1"/>
    <n v="937.2"/>
    <x v="55"/>
    <x v="0"/>
  </r>
  <r>
    <n v="117"/>
    <x v="2"/>
    <n v="2420"/>
    <x v="1"/>
    <x v="1"/>
    <x v="2"/>
    <n v="532.4"/>
    <x v="56"/>
    <x v="0"/>
  </r>
  <r>
    <n v="411"/>
    <x v="2"/>
    <n v="5300"/>
    <x v="7"/>
    <x v="1"/>
    <x v="2"/>
    <n v="1166"/>
    <x v="57"/>
    <x v="0"/>
  </r>
  <r>
    <n v="244"/>
    <x v="2"/>
    <n v="4960"/>
    <x v="4"/>
    <x v="1"/>
    <x v="2"/>
    <n v="1091.2"/>
    <x v="58"/>
    <x v="0"/>
  </r>
  <r>
    <n v="483"/>
    <x v="2"/>
    <n v="5700"/>
    <x v="0"/>
    <x v="2"/>
    <x v="2"/>
    <n v="1254"/>
    <x v="59"/>
    <x v="0"/>
  </r>
  <r>
    <n v="339"/>
    <x v="2"/>
    <n v="1700"/>
    <x v="6"/>
    <x v="0"/>
    <x v="2"/>
    <n v="374"/>
    <x v="60"/>
    <x v="0"/>
  </r>
  <r>
    <n v="251"/>
    <x v="2"/>
    <n v="5100"/>
    <x v="3"/>
    <x v="1"/>
    <x v="2"/>
    <n v="1122"/>
    <x v="61"/>
    <x v="0"/>
  </r>
  <r>
    <n v="141"/>
    <x v="2"/>
    <n v="2900"/>
    <x v="0"/>
    <x v="3"/>
    <x v="2"/>
    <n v="638"/>
    <x v="62"/>
    <x v="0"/>
  </r>
  <r>
    <n v="242"/>
    <x v="2"/>
    <n v="4920"/>
    <x v="2"/>
    <x v="2"/>
    <x v="2"/>
    <n v="1082.4000000000001"/>
    <x v="63"/>
    <x v="0"/>
  </r>
  <r>
    <n v="152"/>
    <x v="2"/>
    <n v="3120"/>
    <x v="6"/>
    <x v="3"/>
    <x v="2"/>
    <n v="686.4"/>
    <x v="64"/>
    <x v="0"/>
  </r>
  <r>
    <n v="223"/>
    <x v="2"/>
    <n v="4540"/>
    <x v="3"/>
    <x v="1"/>
    <x v="2"/>
    <n v="998.8"/>
    <x v="65"/>
    <x v="0"/>
  </r>
  <r>
    <n v="427"/>
    <x v="2"/>
    <n v="6100"/>
    <x v="3"/>
    <x v="2"/>
    <x v="2"/>
    <n v="1342"/>
    <x v="66"/>
    <x v="0"/>
  </r>
  <r>
    <n v="187"/>
    <x v="2"/>
    <n v="3820"/>
    <x v="5"/>
    <x v="1"/>
    <x v="2"/>
    <n v="840.4"/>
    <x v="67"/>
    <x v="0"/>
  </r>
  <r>
    <n v="292"/>
    <x v="2"/>
    <n v="5920"/>
    <x v="7"/>
    <x v="3"/>
    <x v="2"/>
    <n v="1302.4000000000001"/>
    <x v="68"/>
    <x v="0"/>
  </r>
  <r>
    <n v="445"/>
    <x v="2"/>
    <n v="7000"/>
    <x v="7"/>
    <x v="0"/>
    <x v="2"/>
    <n v="1540"/>
    <x v="69"/>
    <x v="0"/>
  </r>
  <r>
    <n v="270"/>
    <x v="2"/>
    <n v="5480"/>
    <x v="1"/>
    <x v="2"/>
    <x v="2"/>
    <n v="1205.5999999999999"/>
    <x v="70"/>
    <x v="0"/>
  </r>
  <r>
    <n v="448"/>
    <x v="2"/>
    <n v="7150"/>
    <x v="4"/>
    <x v="1"/>
    <x v="2"/>
    <n v="1573"/>
    <x v="71"/>
    <x v="0"/>
  </r>
  <r>
    <n v="9"/>
    <x v="2"/>
    <n v="260"/>
    <x v="1"/>
    <x v="0"/>
    <x v="2"/>
    <n v="57.2"/>
    <x v="72"/>
    <x v="0"/>
  </r>
  <r>
    <n v="484"/>
    <x v="2"/>
    <n v="5600"/>
    <x v="2"/>
    <x v="3"/>
    <x v="2"/>
    <n v="1232"/>
    <x v="73"/>
    <x v="0"/>
  </r>
  <r>
    <n v="374"/>
    <x v="2"/>
    <n v="3450"/>
    <x v="5"/>
    <x v="0"/>
    <x v="2"/>
    <n v="759"/>
    <x v="74"/>
    <x v="0"/>
  </r>
  <r>
    <n v="285"/>
    <x v="3"/>
    <n v="5780"/>
    <x v="3"/>
    <x v="1"/>
    <x v="3"/>
    <n v="1271.5999999999999"/>
    <x v="75"/>
    <x v="0"/>
  </r>
  <r>
    <n v="231"/>
    <x v="3"/>
    <n v="4700"/>
    <x v="6"/>
    <x v="2"/>
    <x v="3"/>
    <n v="1034"/>
    <x v="76"/>
    <x v="0"/>
  </r>
  <r>
    <n v="119"/>
    <x v="3"/>
    <n v="2460"/>
    <x v="5"/>
    <x v="2"/>
    <x v="3"/>
    <n v="541.20000000000005"/>
    <x v="77"/>
    <x v="0"/>
  </r>
  <r>
    <n v="233"/>
    <x v="3"/>
    <n v="4740"/>
    <x v="1"/>
    <x v="0"/>
    <x v="3"/>
    <n v="1042.8"/>
    <x v="78"/>
    <x v="0"/>
  </r>
  <r>
    <n v="110"/>
    <x v="3"/>
    <n v="2280"/>
    <x v="2"/>
    <x v="3"/>
    <x v="3"/>
    <n v="501.6"/>
    <x v="79"/>
    <x v="0"/>
  </r>
  <r>
    <n v="361"/>
    <x v="3"/>
    <n v="2800"/>
    <x v="2"/>
    <x v="0"/>
    <x v="3"/>
    <n v="616"/>
    <x v="80"/>
    <x v="0"/>
  </r>
  <r>
    <n v="222"/>
    <x v="3"/>
    <n v="4520"/>
    <x v="0"/>
    <x v="3"/>
    <x v="3"/>
    <n v="994.4"/>
    <x v="81"/>
    <x v="0"/>
  </r>
  <r>
    <n v="240"/>
    <x v="3"/>
    <n v="4880"/>
    <x v="3"/>
    <x v="1"/>
    <x v="3"/>
    <n v="1073.5999999999999"/>
    <x v="82"/>
    <x v="0"/>
  </r>
  <r>
    <n v="238"/>
    <x v="3"/>
    <n v="4840"/>
    <x v="5"/>
    <x v="1"/>
    <x v="3"/>
    <n v="1064.8"/>
    <x v="83"/>
    <x v="0"/>
  </r>
  <r>
    <n v="162"/>
    <x v="3"/>
    <n v="3320"/>
    <x v="1"/>
    <x v="3"/>
    <x v="3"/>
    <n v="730.4"/>
    <x v="84"/>
    <x v="0"/>
  </r>
  <r>
    <n v="257"/>
    <x v="3"/>
    <n v="5220"/>
    <x v="3"/>
    <x v="1"/>
    <x v="3"/>
    <n v="1148.4000000000001"/>
    <x v="85"/>
    <x v="0"/>
  </r>
  <r>
    <n v="160"/>
    <x v="3"/>
    <n v="3280"/>
    <x v="0"/>
    <x v="1"/>
    <x v="3"/>
    <n v="721.6"/>
    <x v="86"/>
    <x v="0"/>
  </r>
  <r>
    <n v="301"/>
    <x v="3"/>
    <n v="1500"/>
    <x v="1"/>
    <x v="2"/>
    <x v="3"/>
    <n v="330"/>
    <x v="87"/>
    <x v="0"/>
  </r>
  <r>
    <n v="256"/>
    <x v="3"/>
    <n v="5200"/>
    <x v="0"/>
    <x v="2"/>
    <x v="3"/>
    <n v="1144"/>
    <x v="88"/>
    <x v="0"/>
  </r>
  <r>
    <n v="192"/>
    <x v="3"/>
    <n v="3920"/>
    <x v="0"/>
    <x v="0"/>
    <x v="3"/>
    <n v="862.4"/>
    <x v="89"/>
    <x v="0"/>
  </r>
  <r>
    <n v="177"/>
    <x v="3"/>
    <n v="3620"/>
    <x v="0"/>
    <x v="0"/>
    <x v="3"/>
    <n v="796.4"/>
    <x v="90"/>
    <x v="0"/>
  </r>
  <r>
    <n v="199"/>
    <x v="3"/>
    <n v="4060"/>
    <x v="1"/>
    <x v="0"/>
    <x v="3"/>
    <n v="893.2"/>
    <x v="91"/>
    <x v="0"/>
  </r>
  <r>
    <n v="258"/>
    <x v="3"/>
    <n v="5240"/>
    <x v="7"/>
    <x v="1"/>
    <x v="3"/>
    <n v="1152.8"/>
    <x v="92"/>
    <x v="0"/>
  </r>
  <r>
    <n v="293"/>
    <x v="3"/>
    <n v="5940"/>
    <x v="2"/>
    <x v="1"/>
    <x v="3"/>
    <n v="1306.8"/>
    <x v="93"/>
    <x v="0"/>
  </r>
  <r>
    <n v="139"/>
    <x v="3"/>
    <n v="2860"/>
    <x v="7"/>
    <x v="1"/>
    <x v="3"/>
    <n v="629.20000000000005"/>
    <x v="94"/>
    <x v="0"/>
  </r>
  <r>
    <n v="324"/>
    <x v="3"/>
    <n v="950"/>
    <x v="0"/>
    <x v="1"/>
    <x v="3"/>
    <n v="209"/>
    <x v="95"/>
    <x v="0"/>
  </r>
  <r>
    <n v="249"/>
    <x v="3"/>
    <n v="5060"/>
    <x v="6"/>
    <x v="0"/>
    <x v="3"/>
    <n v="1113.2"/>
    <x v="96"/>
    <x v="0"/>
  </r>
  <r>
    <n v="347"/>
    <x v="3"/>
    <n v="2100"/>
    <x v="0"/>
    <x v="0"/>
    <x v="3"/>
    <n v="462"/>
    <x v="97"/>
    <x v="0"/>
  </r>
  <r>
    <n v="248"/>
    <x v="3"/>
    <n v="5040"/>
    <x v="6"/>
    <x v="0"/>
    <x v="3"/>
    <n v="1108.8"/>
    <x v="98"/>
    <x v="0"/>
  </r>
  <r>
    <n v="205"/>
    <x v="3"/>
    <n v="4180"/>
    <x v="0"/>
    <x v="0"/>
    <x v="3"/>
    <n v="919.6"/>
    <x v="99"/>
    <x v="0"/>
  </r>
  <r>
    <n v="309"/>
    <x v="3"/>
    <n v="200"/>
    <x v="7"/>
    <x v="3"/>
    <x v="3"/>
    <n v="44"/>
    <x v="100"/>
    <x v="0"/>
  </r>
  <r>
    <n v="206"/>
    <x v="3"/>
    <n v="4200"/>
    <x v="3"/>
    <x v="0"/>
    <x v="3"/>
    <n v="924"/>
    <x v="101"/>
    <x v="0"/>
  </r>
  <r>
    <n v="318"/>
    <x v="3"/>
    <n v="650"/>
    <x v="1"/>
    <x v="0"/>
    <x v="3"/>
    <n v="143"/>
    <x v="102"/>
    <x v="0"/>
  </r>
  <r>
    <n v="254"/>
    <x v="3"/>
    <n v="5160"/>
    <x v="6"/>
    <x v="1"/>
    <x v="3"/>
    <n v="1135.2"/>
    <x v="103"/>
    <x v="0"/>
  </r>
  <r>
    <n v="379"/>
    <x v="3"/>
    <n v="3700"/>
    <x v="0"/>
    <x v="3"/>
    <x v="3"/>
    <n v="814"/>
    <x v="104"/>
    <x v="0"/>
  </r>
  <r>
    <n v="72"/>
    <x v="3"/>
    <n v="1520"/>
    <x v="2"/>
    <x v="1"/>
    <x v="3"/>
    <n v="334.4"/>
    <x v="105"/>
    <x v="0"/>
  </r>
  <r>
    <n v="406"/>
    <x v="3"/>
    <n v="5050"/>
    <x v="1"/>
    <x v="1"/>
    <x v="3"/>
    <n v="1111"/>
    <x v="106"/>
    <x v="0"/>
  </r>
  <r>
    <n v="393"/>
    <x v="3"/>
    <n v="4400"/>
    <x v="3"/>
    <x v="3"/>
    <x v="3"/>
    <n v="968"/>
    <x v="107"/>
    <x v="0"/>
  </r>
  <r>
    <n v="23"/>
    <x v="3"/>
    <n v="540"/>
    <x v="4"/>
    <x v="0"/>
    <x v="3"/>
    <n v="118.8"/>
    <x v="108"/>
    <x v="0"/>
  </r>
  <r>
    <n v="401"/>
    <x v="3"/>
    <n v="4800"/>
    <x v="6"/>
    <x v="0"/>
    <x v="3"/>
    <n v="1056"/>
    <x v="109"/>
    <x v="0"/>
  </r>
  <r>
    <n v="30"/>
    <x v="3"/>
    <n v="680"/>
    <x v="3"/>
    <x v="1"/>
    <x v="3"/>
    <n v="149.6"/>
    <x v="110"/>
    <x v="0"/>
  </r>
  <r>
    <n v="385"/>
    <x v="3"/>
    <n v="4000"/>
    <x v="6"/>
    <x v="2"/>
    <x v="3"/>
    <n v="880"/>
    <x v="8"/>
    <x v="0"/>
  </r>
  <r>
    <n v="51"/>
    <x v="3"/>
    <n v="1100"/>
    <x v="5"/>
    <x v="0"/>
    <x v="3"/>
    <n v="242"/>
    <x v="111"/>
    <x v="0"/>
  </r>
  <r>
    <n v="95"/>
    <x v="3"/>
    <n v="1980"/>
    <x v="6"/>
    <x v="0"/>
    <x v="3"/>
    <n v="435.6"/>
    <x v="112"/>
    <x v="0"/>
  </r>
  <r>
    <n v="495"/>
    <x v="3"/>
    <n v="4500"/>
    <x v="3"/>
    <x v="1"/>
    <x v="3"/>
    <n v="990"/>
    <x v="113"/>
    <x v="0"/>
  </r>
  <r>
    <n v="101"/>
    <x v="3"/>
    <n v="2100"/>
    <x v="6"/>
    <x v="0"/>
    <x v="3"/>
    <n v="462"/>
    <x v="97"/>
    <x v="0"/>
  </r>
  <r>
    <n v="15"/>
    <x v="3"/>
    <n v="380"/>
    <x v="1"/>
    <x v="3"/>
    <x v="3"/>
    <n v="83.6"/>
    <x v="114"/>
    <x v="0"/>
  </r>
  <r>
    <n v="3"/>
    <x v="3"/>
    <n v="140"/>
    <x v="7"/>
    <x v="0"/>
    <x v="3"/>
    <n v="30.8"/>
    <x v="115"/>
    <x v="0"/>
  </r>
  <r>
    <n v="424"/>
    <x v="3"/>
    <n v="5950"/>
    <x v="6"/>
    <x v="2"/>
    <x v="3"/>
    <n v="1309"/>
    <x v="116"/>
    <x v="0"/>
  </r>
  <r>
    <n v="43"/>
    <x v="3"/>
    <n v="940"/>
    <x v="1"/>
    <x v="3"/>
    <x v="3"/>
    <n v="206.8"/>
    <x v="117"/>
    <x v="0"/>
  </r>
  <r>
    <n v="376"/>
    <x v="3"/>
    <n v="3550"/>
    <x v="3"/>
    <x v="3"/>
    <x v="3"/>
    <n v="781"/>
    <x v="118"/>
    <x v="0"/>
  </r>
  <r>
    <n v="329"/>
    <x v="4"/>
    <n v="1200"/>
    <x v="4"/>
    <x v="2"/>
    <x v="4"/>
    <n v="264"/>
    <x v="119"/>
    <x v="0"/>
  </r>
  <r>
    <n v="84"/>
    <x v="4"/>
    <n v="1760"/>
    <x v="6"/>
    <x v="1"/>
    <x v="4"/>
    <n v="387.2"/>
    <x v="120"/>
    <x v="0"/>
  </r>
  <r>
    <n v="330"/>
    <x v="4"/>
    <n v="1250"/>
    <x v="0"/>
    <x v="3"/>
    <x v="4"/>
    <n v="275"/>
    <x v="121"/>
    <x v="0"/>
  </r>
  <r>
    <n v="140"/>
    <x v="4"/>
    <n v="2880"/>
    <x v="2"/>
    <x v="1"/>
    <x v="4"/>
    <n v="633.6"/>
    <x v="122"/>
    <x v="0"/>
  </r>
  <r>
    <n v="78"/>
    <x v="4"/>
    <n v="1640"/>
    <x v="6"/>
    <x v="3"/>
    <x v="4"/>
    <n v="360.8"/>
    <x v="123"/>
    <x v="0"/>
  </r>
  <r>
    <n v="331"/>
    <x v="4"/>
    <n v="1300"/>
    <x v="2"/>
    <x v="0"/>
    <x v="4"/>
    <n v="286"/>
    <x v="124"/>
    <x v="0"/>
  </r>
  <r>
    <n v="288"/>
    <x v="4"/>
    <n v="5840"/>
    <x v="6"/>
    <x v="3"/>
    <x v="4"/>
    <n v="1284.8"/>
    <x v="125"/>
    <x v="0"/>
  </r>
  <r>
    <n v="287"/>
    <x v="4"/>
    <n v="5820"/>
    <x v="1"/>
    <x v="2"/>
    <x v="4"/>
    <n v="1280.4000000000001"/>
    <x v="126"/>
    <x v="0"/>
  </r>
  <r>
    <n v="60"/>
    <x v="4"/>
    <n v="1280"/>
    <x v="1"/>
    <x v="2"/>
    <x v="4"/>
    <n v="281.60000000000002"/>
    <x v="127"/>
    <x v="0"/>
  </r>
  <r>
    <n v="418"/>
    <x v="4"/>
    <n v="5650"/>
    <x v="6"/>
    <x v="3"/>
    <x v="4"/>
    <n v="1243"/>
    <x v="128"/>
    <x v="0"/>
  </r>
  <r>
    <n v="439"/>
    <x v="4"/>
    <n v="6700"/>
    <x v="7"/>
    <x v="1"/>
    <x v="4"/>
    <n v="1474"/>
    <x v="129"/>
    <x v="0"/>
  </r>
  <r>
    <n v="277"/>
    <x v="4"/>
    <n v="5620"/>
    <x v="0"/>
    <x v="0"/>
    <x v="4"/>
    <n v="1236.4000000000001"/>
    <x v="130"/>
    <x v="0"/>
  </r>
  <r>
    <n v="283"/>
    <x v="4"/>
    <n v="5740"/>
    <x v="6"/>
    <x v="0"/>
    <x v="4"/>
    <n v="1262.8"/>
    <x v="131"/>
    <x v="0"/>
  </r>
  <r>
    <n v="151"/>
    <x v="4"/>
    <n v="3100"/>
    <x v="1"/>
    <x v="0"/>
    <x v="4"/>
    <n v="682"/>
    <x v="132"/>
    <x v="0"/>
  </r>
  <r>
    <n v="123"/>
    <x v="4"/>
    <n v="2540"/>
    <x v="2"/>
    <x v="0"/>
    <x v="4"/>
    <n v="558.79999999999995"/>
    <x v="133"/>
    <x v="0"/>
  </r>
  <r>
    <n v="88"/>
    <x v="4"/>
    <n v="1840"/>
    <x v="7"/>
    <x v="2"/>
    <x v="4"/>
    <n v="404.8"/>
    <x v="134"/>
    <x v="0"/>
  </r>
  <r>
    <n v="349"/>
    <x v="4"/>
    <n v="2200"/>
    <x v="1"/>
    <x v="1"/>
    <x v="4"/>
    <n v="484"/>
    <x v="135"/>
    <x v="0"/>
  </r>
  <r>
    <n v="458"/>
    <x v="4"/>
    <n v="190"/>
    <x v="6"/>
    <x v="0"/>
    <x v="4"/>
    <n v="41.8"/>
    <x v="136"/>
    <x v="0"/>
  </r>
  <r>
    <n v="14"/>
    <x v="4"/>
    <n v="360"/>
    <x v="7"/>
    <x v="1"/>
    <x v="4"/>
    <n v="79.2"/>
    <x v="137"/>
    <x v="0"/>
  </r>
  <r>
    <n v="370"/>
    <x v="4"/>
    <n v="3250"/>
    <x v="3"/>
    <x v="1"/>
    <x v="4"/>
    <n v="715"/>
    <x v="138"/>
    <x v="0"/>
  </r>
  <r>
    <n v="167"/>
    <x v="4"/>
    <n v="3420"/>
    <x v="7"/>
    <x v="1"/>
    <x v="4"/>
    <n v="752.4"/>
    <x v="139"/>
    <x v="0"/>
  </r>
  <r>
    <n v="97"/>
    <x v="4"/>
    <n v="2020"/>
    <x v="1"/>
    <x v="1"/>
    <x v="4"/>
    <n v="444.4"/>
    <x v="140"/>
    <x v="0"/>
  </r>
  <r>
    <n v="10"/>
    <x v="4"/>
    <n v="280"/>
    <x v="6"/>
    <x v="0"/>
    <x v="4"/>
    <n v="61.6"/>
    <x v="141"/>
    <x v="0"/>
  </r>
  <r>
    <n v="194"/>
    <x v="4"/>
    <n v="3960"/>
    <x v="0"/>
    <x v="3"/>
    <x v="4"/>
    <n v="871.2"/>
    <x v="142"/>
    <x v="0"/>
  </r>
  <r>
    <n v="34"/>
    <x v="4"/>
    <n v="760"/>
    <x v="5"/>
    <x v="1"/>
    <x v="4"/>
    <n v="167.2"/>
    <x v="143"/>
    <x v="0"/>
  </r>
  <r>
    <n v="36"/>
    <x v="4"/>
    <n v="800"/>
    <x v="3"/>
    <x v="3"/>
    <x v="4"/>
    <n v="176"/>
    <x v="144"/>
    <x v="0"/>
  </r>
  <r>
    <n v="35"/>
    <x v="4"/>
    <n v="780"/>
    <x v="0"/>
    <x v="2"/>
    <x v="4"/>
    <n v="171.6"/>
    <x v="145"/>
    <x v="0"/>
  </r>
  <r>
    <n v="32"/>
    <x v="4"/>
    <n v="720"/>
    <x v="1"/>
    <x v="2"/>
    <x v="4"/>
    <n v="158.4"/>
    <x v="146"/>
    <x v="0"/>
  </r>
  <r>
    <n v="197"/>
    <x v="4"/>
    <n v="4020"/>
    <x v="6"/>
    <x v="3"/>
    <x v="4"/>
    <n v="884.4"/>
    <x v="147"/>
    <x v="0"/>
  </r>
  <r>
    <n v="55"/>
    <x v="5"/>
    <n v="1180"/>
    <x v="2"/>
    <x v="1"/>
    <x v="5"/>
    <n v="259.60000000000002"/>
    <x v="148"/>
    <x v="0"/>
  </r>
  <r>
    <n v="221"/>
    <x v="5"/>
    <n v="4500"/>
    <x v="5"/>
    <x v="0"/>
    <x v="5"/>
    <n v="990"/>
    <x v="113"/>
    <x v="0"/>
  </r>
  <r>
    <n v="173"/>
    <x v="5"/>
    <n v="3540"/>
    <x v="7"/>
    <x v="1"/>
    <x v="5"/>
    <n v="778.8"/>
    <x v="149"/>
    <x v="0"/>
  </r>
  <r>
    <n v="273"/>
    <x v="5"/>
    <n v="5540"/>
    <x v="0"/>
    <x v="2"/>
    <x v="5"/>
    <n v="1218.8"/>
    <x v="150"/>
    <x v="0"/>
  </r>
  <r>
    <n v="46"/>
    <x v="5"/>
    <n v="1000"/>
    <x v="1"/>
    <x v="2"/>
    <x v="5"/>
    <n v="220"/>
    <x v="151"/>
    <x v="0"/>
  </r>
  <r>
    <n v="171"/>
    <x v="5"/>
    <n v="3500"/>
    <x v="0"/>
    <x v="0"/>
    <x v="5"/>
    <n v="770"/>
    <x v="152"/>
    <x v="0"/>
  </r>
  <r>
    <n v="169"/>
    <x v="5"/>
    <n v="3460"/>
    <x v="6"/>
    <x v="3"/>
    <x v="5"/>
    <n v="761.2"/>
    <x v="153"/>
    <x v="0"/>
  </r>
  <r>
    <n v="198"/>
    <x v="5"/>
    <n v="4040"/>
    <x v="6"/>
    <x v="1"/>
    <x v="5"/>
    <n v="888.8"/>
    <x v="154"/>
    <x v="0"/>
  </r>
  <r>
    <n v="210"/>
    <x v="5"/>
    <n v="4280"/>
    <x v="4"/>
    <x v="1"/>
    <x v="5"/>
    <n v="941.6"/>
    <x v="155"/>
    <x v="0"/>
  </r>
  <r>
    <n v="27"/>
    <x v="5"/>
    <n v="620"/>
    <x v="6"/>
    <x v="1"/>
    <x v="5"/>
    <n v="136.4"/>
    <x v="156"/>
    <x v="0"/>
  </r>
  <r>
    <n v="262"/>
    <x v="5"/>
    <n v="5320"/>
    <x v="0"/>
    <x v="0"/>
    <x v="5"/>
    <n v="1170.4000000000001"/>
    <x v="157"/>
    <x v="0"/>
  </r>
  <r>
    <n v="443"/>
    <x v="5"/>
    <n v="6900"/>
    <x v="0"/>
    <x v="0"/>
    <x v="5"/>
    <n v="1518"/>
    <x v="158"/>
    <x v="0"/>
  </r>
  <r>
    <n v="433"/>
    <x v="5"/>
    <n v="6400"/>
    <x v="2"/>
    <x v="1"/>
    <x v="5"/>
    <n v="1408"/>
    <x v="159"/>
    <x v="0"/>
  </r>
  <r>
    <n v="19"/>
    <x v="5"/>
    <n v="460"/>
    <x v="3"/>
    <x v="1"/>
    <x v="5"/>
    <n v="101.2"/>
    <x v="160"/>
    <x v="0"/>
  </r>
  <r>
    <n v="53"/>
    <x v="5"/>
    <n v="1140"/>
    <x v="3"/>
    <x v="0"/>
    <x v="5"/>
    <n v="250.8"/>
    <x v="161"/>
    <x v="0"/>
  </r>
  <r>
    <n v="115"/>
    <x v="5"/>
    <n v="2380"/>
    <x v="3"/>
    <x v="0"/>
    <x v="5"/>
    <n v="523.6"/>
    <x v="162"/>
    <x v="0"/>
  </r>
  <r>
    <n v="147"/>
    <x v="5"/>
    <n v="3020"/>
    <x v="6"/>
    <x v="2"/>
    <x v="5"/>
    <n v="664.4"/>
    <x v="163"/>
    <x v="0"/>
  </r>
  <r>
    <n v="351"/>
    <x v="5"/>
    <n v="2300"/>
    <x v="6"/>
    <x v="3"/>
    <x v="5"/>
    <n v="506"/>
    <x v="9"/>
    <x v="0"/>
  </r>
  <r>
    <n v="380"/>
    <x v="5"/>
    <n v="3750"/>
    <x v="4"/>
    <x v="1"/>
    <x v="5"/>
    <n v="825"/>
    <x v="164"/>
    <x v="0"/>
  </r>
  <r>
    <n v="402"/>
    <x v="5"/>
    <n v="4850"/>
    <x v="6"/>
    <x v="0"/>
    <x v="5"/>
    <n v="1067"/>
    <x v="165"/>
    <x v="0"/>
  </r>
  <r>
    <n v="383"/>
    <x v="5"/>
    <n v="3900"/>
    <x v="1"/>
    <x v="1"/>
    <x v="5"/>
    <n v="858"/>
    <x v="166"/>
    <x v="0"/>
  </r>
  <r>
    <n v="342"/>
    <x v="5"/>
    <n v="1850"/>
    <x v="3"/>
    <x v="1"/>
    <x v="5"/>
    <n v="407"/>
    <x v="167"/>
    <x v="0"/>
  </r>
  <r>
    <n v="344"/>
    <x v="5"/>
    <n v="1950"/>
    <x v="2"/>
    <x v="3"/>
    <x v="5"/>
    <n v="429"/>
    <x v="168"/>
    <x v="0"/>
  </r>
  <r>
    <n v="341"/>
    <x v="5"/>
    <n v="1800"/>
    <x v="0"/>
    <x v="1"/>
    <x v="5"/>
    <n v="396"/>
    <x v="169"/>
    <x v="0"/>
  </r>
  <r>
    <n v="350"/>
    <x v="5"/>
    <n v="2250"/>
    <x v="6"/>
    <x v="1"/>
    <x v="5"/>
    <n v="495"/>
    <x v="170"/>
    <x v="0"/>
  </r>
  <r>
    <n v="340"/>
    <x v="5"/>
    <n v="1750"/>
    <x v="5"/>
    <x v="2"/>
    <x v="5"/>
    <n v="385"/>
    <x v="171"/>
    <x v="0"/>
  </r>
  <r>
    <n v="157"/>
    <x v="5"/>
    <n v="3220"/>
    <x v="2"/>
    <x v="0"/>
    <x v="5"/>
    <n v="708.4"/>
    <x v="172"/>
    <x v="0"/>
  </r>
  <r>
    <n v="364"/>
    <x v="5"/>
    <n v="2950"/>
    <x v="0"/>
    <x v="1"/>
    <x v="5"/>
    <n v="649"/>
    <x v="173"/>
    <x v="0"/>
  </r>
  <r>
    <n v="363"/>
    <x v="5"/>
    <n v="2900"/>
    <x v="4"/>
    <x v="1"/>
    <x v="5"/>
    <n v="638"/>
    <x v="62"/>
    <x v="0"/>
  </r>
  <r>
    <n v="299"/>
    <x v="5"/>
    <n v="1100"/>
    <x v="6"/>
    <x v="1"/>
    <x v="5"/>
    <n v="242"/>
    <x v="111"/>
    <x v="0"/>
  </r>
  <r>
    <n v="116"/>
    <x v="5"/>
    <n v="2400"/>
    <x v="7"/>
    <x v="2"/>
    <x v="5"/>
    <n v="528"/>
    <x v="38"/>
    <x v="0"/>
  </r>
  <r>
    <n v="86"/>
    <x v="5"/>
    <n v="1800"/>
    <x v="0"/>
    <x v="1"/>
    <x v="5"/>
    <n v="396"/>
    <x v="169"/>
    <x v="0"/>
  </r>
  <r>
    <n v="352"/>
    <x v="6"/>
    <n v="2350"/>
    <x v="1"/>
    <x v="1"/>
    <x v="6"/>
    <n v="517"/>
    <x v="52"/>
    <x v="0"/>
  </r>
  <r>
    <n v="493"/>
    <x v="6"/>
    <n v="4700"/>
    <x v="5"/>
    <x v="0"/>
    <x v="6"/>
    <n v="1034"/>
    <x v="76"/>
    <x v="0"/>
  </r>
  <r>
    <n v="5"/>
    <x v="6"/>
    <n v="180"/>
    <x v="0"/>
    <x v="1"/>
    <x v="6"/>
    <n v="39.6"/>
    <x v="174"/>
    <x v="0"/>
  </r>
  <r>
    <n v="261"/>
    <x v="6"/>
    <n v="5300"/>
    <x v="4"/>
    <x v="0"/>
    <x v="6"/>
    <n v="1166"/>
    <x v="57"/>
    <x v="0"/>
  </r>
  <r>
    <n v="246"/>
    <x v="6"/>
    <n v="5000"/>
    <x v="2"/>
    <x v="3"/>
    <x v="6"/>
    <n v="1100"/>
    <x v="175"/>
    <x v="0"/>
  </r>
  <r>
    <n v="372"/>
    <x v="6"/>
    <n v="3350"/>
    <x v="1"/>
    <x v="3"/>
    <x v="6"/>
    <n v="737"/>
    <x v="176"/>
    <x v="0"/>
  </r>
  <r>
    <n v="107"/>
    <x v="6"/>
    <n v="2220"/>
    <x v="0"/>
    <x v="0"/>
    <x v="6"/>
    <n v="488.4"/>
    <x v="177"/>
    <x v="0"/>
  </r>
  <r>
    <n v="91"/>
    <x v="6"/>
    <n v="1900"/>
    <x v="4"/>
    <x v="2"/>
    <x v="6"/>
    <n v="418"/>
    <x v="178"/>
    <x v="0"/>
  </r>
  <r>
    <n v="481"/>
    <x v="6"/>
    <n v="5900"/>
    <x v="0"/>
    <x v="1"/>
    <x v="6"/>
    <n v="1298"/>
    <x v="179"/>
    <x v="0"/>
  </r>
  <r>
    <n v="219"/>
    <x v="6"/>
    <n v="4460"/>
    <x v="1"/>
    <x v="0"/>
    <x v="6"/>
    <n v="981.2"/>
    <x v="180"/>
    <x v="0"/>
  </r>
  <r>
    <n v="218"/>
    <x v="6"/>
    <n v="4440"/>
    <x v="7"/>
    <x v="3"/>
    <x v="6"/>
    <n v="976.8"/>
    <x v="181"/>
    <x v="0"/>
  </r>
  <r>
    <n v="479"/>
    <x v="6"/>
    <n v="6100"/>
    <x v="7"/>
    <x v="0"/>
    <x v="6"/>
    <n v="1342"/>
    <x v="66"/>
    <x v="0"/>
  </r>
  <r>
    <n v="463"/>
    <x v="6"/>
    <n v="7700"/>
    <x v="2"/>
    <x v="3"/>
    <x v="6"/>
    <n v="1694"/>
    <x v="182"/>
    <x v="0"/>
  </r>
  <r>
    <n v="459"/>
    <x v="6"/>
    <n v="2345"/>
    <x v="5"/>
    <x v="0"/>
    <x v="6"/>
    <n v="515.9"/>
    <x v="183"/>
    <x v="0"/>
  </r>
  <r>
    <n v="13"/>
    <x v="6"/>
    <n v="340"/>
    <x v="3"/>
    <x v="1"/>
    <x v="6"/>
    <n v="74.8"/>
    <x v="184"/>
    <x v="0"/>
  </r>
  <r>
    <n v="208"/>
    <x v="6"/>
    <n v="4240"/>
    <x v="2"/>
    <x v="3"/>
    <x v="6"/>
    <n v="932.8"/>
    <x v="185"/>
    <x v="0"/>
  </r>
  <r>
    <n v="129"/>
    <x v="6"/>
    <n v="2660"/>
    <x v="6"/>
    <x v="0"/>
    <x v="6"/>
    <n v="585.20000000000005"/>
    <x v="186"/>
    <x v="0"/>
  </r>
  <r>
    <n v="73"/>
    <x v="6"/>
    <n v="1540"/>
    <x v="0"/>
    <x v="0"/>
    <x v="6"/>
    <n v="338.8"/>
    <x v="187"/>
    <x v="0"/>
  </r>
  <r>
    <n v="403"/>
    <x v="6"/>
    <n v="4900"/>
    <x v="1"/>
    <x v="0"/>
    <x v="6"/>
    <n v="1078"/>
    <x v="188"/>
    <x v="0"/>
  </r>
  <r>
    <n v="68"/>
    <x v="6"/>
    <n v="1440"/>
    <x v="5"/>
    <x v="3"/>
    <x v="6"/>
    <n v="316.8"/>
    <x v="189"/>
    <x v="0"/>
  </r>
  <r>
    <n v="149"/>
    <x v="6"/>
    <n v="3060"/>
    <x v="3"/>
    <x v="0"/>
    <x v="6"/>
    <n v="673.2"/>
    <x v="190"/>
    <x v="0"/>
  </r>
  <r>
    <n v="183"/>
    <x v="6"/>
    <n v="3740"/>
    <x v="3"/>
    <x v="3"/>
    <x v="6"/>
    <n v="822.8"/>
    <x v="191"/>
    <x v="0"/>
  </r>
  <r>
    <n v="181"/>
    <x v="6"/>
    <n v="3700"/>
    <x v="6"/>
    <x v="1"/>
    <x v="6"/>
    <n v="814"/>
    <x v="104"/>
    <x v="0"/>
  </r>
  <r>
    <n v="415"/>
    <x v="6"/>
    <n v="5500"/>
    <x v="0"/>
    <x v="0"/>
    <x v="6"/>
    <n v="1210"/>
    <x v="21"/>
    <x v="0"/>
  </r>
  <r>
    <n v="56"/>
    <x v="6"/>
    <n v="1200"/>
    <x v="0"/>
    <x v="1"/>
    <x v="6"/>
    <n v="264"/>
    <x v="119"/>
    <x v="0"/>
  </r>
  <r>
    <n v="298"/>
    <x v="6"/>
    <n v="900"/>
    <x v="1"/>
    <x v="2"/>
    <x v="6"/>
    <n v="198"/>
    <x v="192"/>
    <x v="0"/>
  </r>
  <r>
    <n v="412"/>
    <x v="6"/>
    <n v="5350"/>
    <x v="2"/>
    <x v="1"/>
    <x v="6"/>
    <n v="1177"/>
    <x v="193"/>
    <x v="0"/>
  </r>
  <r>
    <n v="291"/>
    <x v="6"/>
    <n v="5900"/>
    <x v="3"/>
    <x v="0"/>
    <x v="6"/>
    <n v="1298"/>
    <x v="179"/>
    <x v="0"/>
  </r>
  <r>
    <n v="65"/>
    <x v="6"/>
    <n v="1380"/>
    <x v="7"/>
    <x v="0"/>
    <x v="6"/>
    <n v="303.60000000000002"/>
    <x v="194"/>
    <x v="0"/>
  </r>
  <r>
    <n v="441"/>
    <x v="6"/>
    <n v="6800"/>
    <x v="6"/>
    <x v="2"/>
    <x v="6"/>
    <n v="1496"/>
    <x v="195"/>
    <x v="0"/>
  </r>
  <r>
    <n v="263"/>
    <x v="6"/>
    <n v="5340"/>
    <x v="2"/>
    <x v="0"/>
    <x v="6"/>
    <n v="1174.8"/>
    <x v="196"/>
    <x v="0"/>
  </r>
  <r>
    <n v="41"/>
    <x v="6"/>
    <n v="900"/>
    <x v="0"/>
    <x v="1"/>
    <x v="6"/>
    <n v="198"/>
    <x v="192"/>
    <x v="0"/>
  </r>
  <r>
    <n v="39"/>
    <x v="6"/>
    <n v="860"/>
    <x v="0"/>
    <x v="0"/>
    <x v="6"/>
    <n v="189.2"/>
    <x v="197"/>
    <x v="0"/>
  </r>
  <r>
    <n v="79"/>
    <x v="6"/>
    <n v="1660"/>
    <x v="6"/>
    <x v="0"/>
    <x v="6"/>
    <n v="365.2"/>
    <x v="198"/>
    <x v="0"/>
  </r>
  <r>
    <n v="82"/>
    <x v="6"/>
    <n v="1720"/>
    <x v="7"/>
    <x v="3"/>
    <x v="6"/>
    <n v="378.4"/>
    <x v="199"/>
    <x v="0"/>
  </r>
  <r>
    <n v="106"/>
    <x v="6"/>
    <n v="2200"/>
    <x v="2"/>
    <x v="3"/>
    <x v="6"/>
    <n v="484"/>
    <x v="135"/>
    <x v="0"/>
  </r>
  <r>
    <n v="237"/>
    <x v="7"/>
    <n v="4820"/>
    <x v="6"/>
    <x v="1"/>
    <x v="7"/>
    <n v="1060.4000000000001"/>
    <x v="200"/>
    <x v="1"/>
  </r>
  <r>
    <n v="348"/>
    <x v="7"/>
    <n v="2150"/>
    <x v="2"/>
    <x v="3"/>
    <x v="7"/>
    <n v="473"/>
    <x v="201"/>
    <x v="1"/>
  </r>
  <r>
    <n v="419"/>
    <x v="7"/>
    <n v="5700"/>
    <x v="6"/>
    <x v="1"/>
    <x v="7"/>
    <n v="1254"/>
    <x v="59"/>
    <x v="1"/>
  </r>
  <r>
    <n v="378"/>
    <x v="7"/>
    <n v="3650"/>
    <x v="2"/>
    <x v="1"/>
    <x v="7"/>
    <n v="803"/>
    <x v="202"/>
    <x v="1"/>
  </r>
  <r>
    <n v="357"/>
    <x v="7"/>
    <n v="2600"/>
    <x v="5"/>
    <x v="2"/>
    <x v="7"/>
    <n v="572"/>
    <x v="203"/>
    <x v="1"/>
  </r>
  <r>
    <n v="395"/>
    <x v="7"/>
    <n v="4500"/>
    <x v="2"/>
    <x v="0"/>
    <x v="7"/>
    <n v="990"/>
    <x v="113"/>
    <x v="1"/>
  </r>
  <r>
    <n v="464"/>
    <x v="7"/>
    <n v="7600"/>
    <x v="0"/>
    <x v="1"/>
    <x v="7"/>
    <n v="1672"/>
    <x v="204"/>
    <x v="1"/>
  </r>
  <r>
    <n v="290"/>
    <x v="7"/>
    <n v="5880"/>
    <x v="0"/>
    <x v="0"/>
    <x v="7"/>
    <n v="1293.5999999999999"/>
    <x v="205"/>
    <x v="1"/>
  </r>
  <r>
    <n v="250"/>
    <x v="7"/>
    <n v="5080"/>
    <x v="1"/>
    <x v="3"/>
    <x v="7"/>
    <n v="1117.5999999999999"/>
    <x v="206"/>
    <x v="1"/>
  </r>
  <r>
    <n v="321"/>
    <x v="7"/>
    <n v="800"/>
    <x v="1"/>
    <x v="1"/>
    <x v="7"/>
    <n v="176"/>
    <x v="144"/>
    <x v="1"/>
  </r>
  <r>
    <n v="62"/>
    <x v="7"/>
    <n v="1320"/>
    <x v="6"/>
    <x v="1"/>
    <x v="7"/>
    <n v="290.39999999999998"/>
    <x v="207"/>
    <x v="1"/>
  </r>
  <r>
    <n v="216"/>
    <x v="7"/>
    <n v="4400"/>
    <x v="1"/>
    <x v="1"/>
    <x v="7"/>
    <n v="968"/>
    <x v="107"/>
    <x v="1"/>
  </r>
  <r>
    <n v="144"/>
    <x v="7"/>
    <n v="2960"/>
    <x v="2"/>
    <x v="2"/>
    <x v="7"/>
    <n v="651.20000000000005"/>
    <x v="208"/>
    <x v="1"/>
  </r>
  <r>
    <n v="31"/>
    <x v="7"/>
    <n v="700"/>
    <x v="7"/>
    <x v="0"/>
    <x v="7"/>
    <n v="154"/>
    <x v="30"/>
    <x v="1"/>
  </r>
  <r>
    <n v="63"/>
    <x v="7"/>
    <n v="1340"/>
    <x v="1"/>
    <x v="2"/>
    <x v="7"/>
    <n v="294.8"/>
    <x v="209"/>
    <x v="1"/>
  </r>
  <r>
    <n v="204"/>
    <x v="7"/>
    <n v="4160"/>
    <x v="5"/>
    <x v="3"/>
    <x v="7"/>
    <n v="915.2"/>
    <x v="210"/>
    <x v="1"/>
  </r>
  <r>
    <n v="81"/>
    <x v="7"/>
    <n v="1700"/>
    <x v="3"/>
    <x v="0"/>
    <x v="7"/>
    <n v="374"/>
    <x v="60"/>
    <x v="1"/>
  </r>
  <r>
    <n v="134"/>
    <x v="7"/>
    <n v="2760"/>
    <x v="1"/>
    <x v="3"/>
    <x v="7"/>
    <n v="607.20000000000005"/>
    <x v="211"/>
    <x v="1"/>
  </r>
  <r>
    <n v="25"/>
    <x v="7"/>
    <n v="580"/>
    <x v="2"/>
    <x v="0"/>
    <x v="7"/>
    <n v="127.6"/>
    <x v="212"/>
    <x v="1"/>
  </r>
  <r>
    <n v="201"/>
    <x v="7"/>
    <n v="4100"/>
    <x v="7"/>
    <x v="1"/>
    <x v="7"/>
    <n v="902"/>
    <x v="53"/>
    <x v="1"/>
  </r>
  <r>
    <n v="47"/>
    <x v="7"/>
    <n v="1020"/>
    <x v="3"/>
    <x v="1"/>
    <x v="7"/>
    <n v="224.4"/>
    <x v="213"/>
    <x v="1"/>
  </r>
  <r>
    <n v="168"/>
    <x v="7"/>
    <n v="3440"/>
    <x v="1"/>
    <x v="1"/>
    <x v="7"/>
    <n v="756.8"/>
    <x v="214"/>
    <x v="1"/>
  </r>
  <r>
    <n v="155"/>
    <x v="7"/>
    <n v="3180"/>
    <x v="3"/>
    <x v="3"/>
    <x v="7"/>
    <n v="699.6"/>
    <x v="215"/>
    <x v="1"/>
  </r>
  <r>
    <n v="268"/>
    <x v="8"/>
    <n v="5440"/>
    <x v="3"/>
    <x v="1"/>
    <x v="8"/>
    <n v="1196.8"/>
    <x v="216"/>
    <x v="1"/>
  </r>
  <r>
    <n v="122"/>
    <x v="8"/>
    <n v="2520"/>
    <x v="7"/>
    <x v="0"/>
    <x v="8"/>
    <n v="554.4"/>
    <x v="217"/>
    <x v="1"/>
  </r>
  <r>
    <n v="358"/>
    <x v="8"/>
    <n v="2650"/>
    <x v="0"/>
    <x v="3"/>
    <x v="8"/>
    <n v="583"/>
    <x v="218"/>
    <x v="1"/>
  </r>
  <r>
    <n v="446"/>
    <x v="8"/>
    <n v="7050"/>
    <x v="2"/>
    <x v="3"/>
    <x v="8"/>
    <n v="1551"/>
    <x v="219"/>
    <x v="1"/>
  </r>
  <r>
    <n v="317"/>
    <x v="8"/>
    <n v="600"/>
    <x v="6"/>
    <x v="0"/>
    <x v="8"/>
    <n v="132"/>
    <x v="220"/>
    <x v="1"/>
  </r>
  <r>
    <n v="266"/>
    <x v="8"/>
    <n v="5400"/>
    <x v="6"/>
    <x v="1"/>
    <x v="8"/>
    <n v="1188"/>
    <x v="15"/>
    <x v="1"/>
  </r>
  <r>
    <n v="469"/>
    <x v="8"/>
    <n v="7100"/>
    <x v="6"/>
    <x v="2"/>
    <x v="8"/>
    <n v="1562"/>
    <x v="22"/>
    <x v="1"/>
  </r>
  <r>
    <n v="166"/>
    <x v="8"/>
    <n v="3400"/>
    <x v="3"/>
    <x v="3"/>
    <x v="8"/>
    <n v="748"/>
    <x v="221"/>
    <x v="1"/>
  </r>
  <r>
    <n v="17"/>
    <x v="8"/>
    <n v="420"/>
    <x v="5"/>
    <x v="0"/>
    <x v="8"/>
    <n v="92.4"/>
    <x v="222"/>
    <x v="1"/>
  </r>
  <r>
    <n v="159"/>
    <x v="8"/>
    <n v="3260"/>
    <x v="4"/>
    <x v="1"/>
    <x v="8"/>
    <n v="717.2"/>
    <x v="223"/>
    <x v="1"/>
  </r>
  <r>
    <n v="143"/>
    <x v="8"/>
    <n v="2940"/>
    <x v="0"/>
    <x v="0"/>
    <x v="8"/>
    <n v="646.79999999999995"/>
    <x v="224"/>
    <x v="1"/>
  </r>
  <r>
    <n v="280"/>
    <x v="8"/>
    <n v="5680"/>
    <x v="2"/>
    <x v="1"/>
    <x v="8"/>
    <n v="1249.5999999999999"/>
    <x v="225"/>
    <x v="1"/>
  </r>
  <r>
    <n v="333"/>
    <x v="8"/>
    <n v="1400"/>
    <x v="6"/>
    <x v="0"/>
    <x v="8"/>
    <n v="308"/>
    <x v="226"/>
    <x v="1"/>
  </r>
  <r>
    <n v="474"/>
    <x v="8"/>
    <n v="6600"/>
    <x v="1"/>
    <x v="3"/>
    <x v="8"/>
    <n v="1452"/>
    <x v="227"/>
    <x v="1"/>
  </r>
  <r>
    <n v="126"/>
    <x v="8"/>
    <n v="2600"/>
    <x v="0"/>
    <x v="1"/>
    <x v="8"/>
    <n v="572"/>
    <x v="203"/>
    <x v="1"/>
  </r>
  <r>
    <n v="161"/>
    <x v="8"/>
    <n v="3300"/>
    <x v="2"/>
    <x v="2"/>
    <x v="8"/>
    <n v="726"/>
    <x v="228"/>
    <x v="1"/>
  </r>
  <r>
    <n v="278"/>
    <x v="8"/>
    <n v="5640"/>
    <x v="4"/>
    <x v="3"/>
    <x v="8"/>
    <n v="1240.8"/>
    <x v="229"/>
    <x v="1"/>
  </r>
  <r>
    <n v="94"/>
    <x v="8"/>
    <n v="1960"/>
    <x v="1"/>
    <x v="0"/>
    <x v="8"/>
    <n v="431.2"/>
    <x v="230"/>
    <x v="1"/>
  </r>
  <r>
    <n v="217"/>
    <x v="8"/>
    <n v="4420"/>
    <x v="3"/>
    <x v="2"/>
    <x v="8"/>
    <n v="972.4"/>
    <x v="231"/>
    <x v="1"/>
  </r>
  <r>
    <n v="404"/>
    <x v="8"/>
    <n v="4950"/>
    <x v="3"/>
    <x v="3"/>
    <x v="8"/>
    <n v="1089"/>
    <x v="232"/>
    <x v="1"/>
  </r>
  <r>
    <n v="498"/>
    <x v="8"/>
    <n v="4200"/>
    <x v="0"/>
    <x v="3"/>
    <x v="8"/>
    <n v="924"/>
    <x v="101"/>
    <x v="1"/>
  </r>
  <r>
    <n v="460"/>
    <x v="8"/>
    <n v="8000"/>
    <x v="0"/>
    <x v="3"/>
    <x v="8"/>
    <n v="1760"/>
    <x v="233"/>
    <x v="1"/>
  </r>
  <r>
    <n v="245"/>
    <x v="8"/>
    <n v="4980"/>
    <x v="0"/>
    <x v="2"/>
    <x v="8"/>
    <n v="1095.5999999999999"/>
    <x v="234"/>
    <x v="1"/>
  </r>
  <r>
    <n v="26"/>
    <x v="8"/>
    <n v="600"/>
    <x v="1"/>
    <x v="3"/>
    <x v="8"/>
    <n v="132"/>
    <x v="220"/>
    <x v="1"/>
  </r>
  <r>
    <n v="410"/>
    <x v="8"/>
    <n v="5250"/>
    <x v="3"/>
    <x v="2"/>
    <x v="8"/>
    <n v="1155"/>
    <x v="235"/>
    <x v="1"/>
  </r>
  <r>
    <n v="416"/>
    <x v="8"/>
    <n v="5550"/>
    <x v="2"/>
    <x v="0"/>
    <x v="8"/>
    <n v="1221"/>
    <x v="236"/>
    <x v="1"/>
  </r>
  <r>
    <n v="450"/>
    <x v="8"/>
    <n v="7250"/>
    <x v="2"/>
    <x v="1"/>
    <x v="8"/>
    <n v="1595"/>
    <x v="237"/>
    <x v="1"/>
  </r>
  <r>
    <n v="50"/>
    <x v="8"/>
    <n v="1080"/>
    <x v="6"/>
    <x v="3"/>
    <x v="8"/>
    <n v="237.6"/>
    <x v="238"/>
    <x v="1"/>
  </r>
  <r>
    <n v="423"/>
    <x v="9"/>
    <n v="5900"/>
    <x v="1"/>
    <x v="0"/>
    <x v="9"/>
    <n v="1298"/>
    <x v="179"/>
    <x v="1"/>
  </r>
  <r>
    <n v="444"/>
    <x v="9"/>
    <n v="6950"/>
    <x v="3"/>
    <x v="0"/>
    <x v="9"/>
    <n v="1529"/>
    <x v="239"/>
    <x v="1"/>
  </r>
  <r>
    <n v="158"/>
    <x v="9"/>
    <n v="3240"/>
    <x v="0"/>
    <x v="2"/>
    <x v="9"/>
    <n v="712.8"/>
    <x v="240"/>
    <x v="1"/>
  </r>
  <r>
    <n v="476"/>
    <x v="9"/>
    <n v="6400"/>
    <x v="5"/>
    <x v="1"/>
    <x v="9"/>
    <n v="1408"/>
    <x v="159"/>
    <x v="1"/>
  </r>
  <r>
    <n v="428"/>
    <x v="9"/>
    <n v="6150"/>
    <x v="7"/>
    <x v="3"/>
    <x v="9"/>
    <n v="1353"/>
    <x v="241"/>
    <x v="1"/>
  </r>
  <r>
    <n v="480"/>
    <x v="9"/>
    <n v="6000"/>
    <x v="2"/>
    <x v="2"/>
    <x v="9"/>
    <n v="1320"/>
    <x v="242"/>
    <x v="1"/>
  </r>
  <r>
    <n v="451"/>
    <x v="9"/>
    <n v="7300"/>
    <x v="1"/>
    <x v="0"/>
    <x v="9"/>
    <n v="1606"/>
    <x v="2"/>
    <x v="1"/>
  </r>
  <r>
    <n v="425"/>
    <x v="9"/>
    <n v="6000"/>
    <x v="5"/>
    <x v="1"/>
    <x v="9"/>
    <n v="1320"/>
    <x v="242"/>
    <x v="1"/>
  </r>
  <r>
    <n v="426"/>
    <x v="9"/>
    <n v="6050"/>
    <x v="0"/>
    <x v="1"/>
    <x v="9"/>
    <n v="1331"/>
    <x v="243"/>
    <x v="1"/>
  </r>
  <r>
    <n v="20"/>
    <x v="9"/>
    <n v="480"/>
    <x v="7"/>
    <x v="1"/>
    <x v="9"/>
    <n v="105.6"/>
    <x v="244"/>
    <x v="1"/>
  </r>
  <r>
    <n v="365"/>
    <x v="9"/>
    <n v="3000"/>
    <x v="2"/>
    <x v="3"/>
    <x v="9"/>
    <n v="660"/>
    <x v="245"/>
    <x v="1"/>
  </r>
  <r>
    <n v="76"/>
    <x v="9"/>
    <n v="1600"/>
    <x v="2"/>
    <x v="1"/>
    <x v="9"/>
    <n v="352"/>
    <x v="246"/>
    <x v="1"/>
  </r>
  <r>
    <n v="399"/>
    <x v="9"/>
    <n v="4700"/>
    <x v="2"/>
    <x v="2"/>
    <x v="9"/>
    <n v="1034"/>
    <x v="76"/>
    <x v="1"/>
  </r>
  <r>
    <n v="371"/>
    <x v="9"/>
    <n v="3300"/>
    <x v="7"/>
    <x v="2"/>
    <x v="9"/>
    <n v="726"/>
    <x v="228"/>
    <x v="1"/>
  </r>
  <r>
    <n v="465"/>
    <x v="9"/>
    <n v="7500"/>
    <x v="4"/>
    <x v="0"/>
    <x v="9"/>
    <n v="1650"/>
    <x v="247"/>
    <x v="1"/>
  </r>
  <r>
    <n v="466"/>
    <x v="9"/>
    <n v="7400"/>
    <x v="0"/>
    <x v="2"/>
    <x v="9"/>
    <n v="1628"/>
    <x v="49"/>
    <x v="1"/>
  </r>
  <r>
    <n v="400"/>
    <x v="9"/>
    <n v="4750"/>
    <x v="1"/>
    <x v="3"/>
    <x v="9"/>
    <n v="1045"/>
    <x v="248"/>
    <x v="1"/>
  </r>
  <r>
    <n v="343"/>
    <x v="9"/>
    <n v="1900"/>
    <x v="7"/>
    <x v="2"/>
    <x v="9"/>
    <n v="418"/>
    <x v="178"/>
    <x v="1"/>
  </r>
  <r>
    <n v="138"/>
    <x v="9"/>
    <n v="2840"/>
    <x v="3"/>
    <x v="3"/>
    <x v="9"/>
    <n v="624.79999999999995"/>
    <x v="249"/>
    <x v="1"/>
  </r>
  <r>
    <n v="24"/>
    <x v="9"/>
    <n v="560"/>
    <x v="0"/>
    <x v="0"/>
    <x v="9"/>
    <n v="123.2"/>
    <x v="250"/>
    <x v="1"/>
  </r>
  <r>
    <n v="405"/>
    <x v="9"/>
    <n v="5000"/>
    <x v="7"/>
    <x v="1"/>
    <x v="9"/>
    <n v="1100"/>
    <x v="175"/>
    <x v="1"/>
  </r>
  <r>
    <n v="125"/>
    <x v="9"/>
    <n v="2580"/>
    <x v="4"/>
    <x v="1"/>
    <x v="9"/>
    <n v="567.6"/>
    <x v="251"/>
    <x v="1"/>
  </r>
  <r>
    <n v="133"/>
    <x v="9"/>
    <n v="2740"/>
    <x v="7"/>
    <x v="2"/>
    <x v="9"/>
    <n v="602.79999999999995"/>
    <x v="252"/>
    <x v="1"/>
  </r>
  <r>
    <n v="494"/>
    <x v="9"/>
    <n v="4600"/>
    <x v="0"/>
    <x v="2"/>
    <x v="9"/>
    <n v="1012"/>
    <x v="253"/>
    <x v="1"/>
  </r>
  <r>
    <n v="289"/>
    <x v="9"/>
    <n v="5860"/>
    <x v="5"/>
    <x v="0"/>
    <x v="9"/>
    <n v="1289.2"/>
    <x v="254"/>
    <x v="1"/>
  </r>
  <r>
    <n v="232"/>
    <x v="9"/>
    <n v="4720"/>
    <x v="6"/>
    <x v="3"/>
    <x v="9"/>
    <n v="1038.4000000000001"/>
    <x v="255"/>
    <x v="1"/>
  </r>
  <r>
    <n v="286"/>
    <x v="9"/>
    <n v="5800"/>
    <x v="7"/>
    <x v="1"/>
    <x v="9"/>
    <n v="1276"/>
    <x v="6"/>
    <x v="1"/>
  </r>
  <r>
    <n v="203"/>
    <x v="9"/>
    <n v="4140"/>
    <x v="6"/>
    <x v="2"/>
    <x v="9"/>
    <n v="910.8"/>
    <x v="256"/>
    <x v="1"/>
  </r>
  <r>
    <n v="112"/>
    <x v="9"/>
    <n v="2320"/>
    <x v="6"/>
    <x v="1"/>
    <x v="9"/>
    <n v="510.4"/>
    <x v="257"/>
    <x v="1"/>
  </r>
  <r>
    <n v="212"/>
    <x v="9"/>
    <n v="4320"/>
    <x v="2"/>
    <x v="1"/>
    <x v="9"/>
    <n v="950.4"/>
    <x v="258"/>
    <x v="1"/>
  </r>
  <r>
    <n v="373"/>
    <x v="10"/>
    <n v="3400"/>
    <x v="6"/>
    <x v="0"/>
    <x v="10"/>
    <n v="748"/>
    <x v="221"/>
    <x v="1"/>
  </r>
  <r>
    <n v="470"/>
    <x v="10"/>
    <n v="7000"/>
    <x v="6"/>
    <x v="3"/>
    <x v="10"/>
    <n v="1540"/>
    <x v="69"/>
    <x v="1"/>
  </r>
  <r>
    <n v="103"/>
    <x v="10"/>
    <n v="2140"/>
    <x v="0"/>
    <x v="1"/>
    <x v="10"/>
    <n v="470.8"/>
    <x v="259"/>
    <x v="1"/>
  </r>
  <r>
    <n v="269"/>
    <x v="10"/>
    <n v="5460"/>
    <x v="7"/>
    <x v="0"/>
    <x v="10"/>
    <n v="1201.2"/>
    <x v="260"/>
    <x v="1"/>
  </r>
  <r>
    <n v="191"/>
    <x v="10"/>
    <n v="3900"/>
    <x v="2"/>
    <x v="0"/>
    <x v="10"/>
    <n v="858"/>
    <x v="166"/>
    <x v="1"/>
  </r>
  <r>
    <n v="276"/>
    <x v="10"/>
    <n v="5600"/>
    <x v="2"/>
    <x v="0"/>
    <x v="10"/>
    <n v="1232"/>
    <x v="73"/>
    <x v="1"/>
  </r>
  <r>
    <n v="336"/>
    <x v="10"/>
    <n v="1550"/>
    <x v="3"/>
    <x v="1"/>
    <x v="10"/>
    <n v="341"/>
    <x v="261"/>
    <x v="1"/>
  </r>
  <r>
    <n v="180"/>
    <x v="10"/>
    <n v="3680"/>
    <x v="6"/>
    <x v="3"/>
    <x v="10"/>
    <n v="809.6"/>
    <x v="262"/>
    <x v="1"/>
  </r>
  <r>
    <n v="471"/>
    <x v="10"/>
    <n v="6900"/>
    <x v="1"/>
    <x v="0"/>
    <x v="10"/>
    <n v="1518"/>
    <x v="158"/>
    <x v="1"/>
  </r>
  <r>
    <n v="42"/>
    <x v="10"/>
    <n v="920"/>
    <x v="2"/>
    <x v="1"/>
    <x v="10"/>
    <n v="202.4"/>
    <x v="263"/>
    <x v="1"/>
  </r>
  <r>
    <n v="135"/>
    <x v="10"/>
    <n v="2780"/>
    <x v="6"/>
    <x v="0"/>
    <x v="10"/>
    <n v="611.6"/>
    <x v="264"/>
    <x v="1"/>
  </r>
  <r>
    <n v="64"/>
    <x v="10"/>
    <n v="1360"/>
    <x v="3"/>
    <x v="3"/>
    <x v="10"/>
    <n v="299.2"/>
    <x v="265"/>
    <x v="1"/>
  </r>
  <r>
    <n v="57"/>
    <x v="10"/>
    <n v="1220"/>
    <x v="4"/>
    <x v="3"/>
    <x v="10"/>
    <n v="268.39999999999998"/>
    <x v="266"/>
    <x v="1"/>
  </r>
  <r>
    <n v="409"/>
    <x v="10"/>
    <n v="5200"/>
    <x v="0"/>
    <x v="0"/>
    <x v="10"/>
    <n v="1144"/>
    <x v="88"/>
    <x v="1"/>
  </r>
  <r>
    <n v="220"/>
    <x v="10"/>
    <n v="4480"/>
    <x v="6"/>
    <x v="0"/>
    <x v="10"/>
    <n v="985.6"/>
    <x v="267"/>
    <x v="1"/>
  </r>
  <r>
    <n v="33"/>
    <x v="10"/>
    <n v="740"/>
    <x v="6"/>
    <x v="1"/>
    <x v="10"/>
    <n v="162.80000000000001"/>
    <x v="268"/>
    <x v="1"/>
  </r>
  <r>
    <n v="431"/>
    <x v="10"/>
    <n v="6300"/>
    <x v="4"/>
    <x v="0"/>
    <x v="10"/>
    <n v="1386"/>
    <x v="269"/>
    <x v="1"/>
  </r>
  <r>
    <n v="255"/>
    <x v="10"/>
    <n v="5180"/>
    <x v="5"/>
    <x v="0"/>
    <x v="10"/>
    <n v="1139.5999999999999"/>
    <x v="270"/>
    <x v="1"/>
  </r>
  <r>
    <n v="384"/>
    <x v="10"/>
    <n v="3950"/>
    <x v="6"/>
    <x v="1"/>
    <x v="10"/>
    <n v="869"/>
    <x v="271"/>
    <x v="1"/>
  </r>
  <r>
    <n v="90"/>
    <x v="10"/>
    <n v="1880"/>
    <x v="0"/>
    <x v="1"/>
    <x v="10"/>
    <n v="413.6"/>
    <x v="272"/>
    <x v="1"/>
  </r>
  <r>
    <n v="452"/>
    <x v="10"/>
    <n v="7350"/>
    <x v="6"/>
    <x v="2"/>
    <x v="10"/>
    <n v="1617"/>
    <x v="273"/>
    <x v="1"/>
  </r>
  <r>
    <n v="398"/>
    <x v="10"/>
    <n v="4650"/>
    <x v="0"/>
    <x v="1"/>
    <x v="10"/>
    <n v="1023"/>
    <x v="274"/>
    <x v="1"/>
  </r>
  <r>
    <n v="389"/>
    <x v="10"/>
    <n v="4200"/>
    <x v="1"/>
    <x v="0"/>
    <x v="10"/>
    <n v="924"/>
    <x v="101"/>
    <x v="1"/>
  </r>
  <r>
    <n v="386"/>
    <x v="10"/>
    <n v="4050"/>
    <x v="1"/>
    <x v="3"/>
    <x v="10"/>
    <n v="891"/>
    <x v="275"/>
    <x v="1"/>
  </r>
  <r>
    <n v="179"/>
    <x v="10"/>
    <n v="3660"/>
    <x v="1"/>
    <x v="0"/>
    <x v="10"/>
    <n v="805.2"/>
    <x v="276"/>
    <x v="1"/>
  </r>
  <r>
    <n v="307"/>
    <x v="10"/>
    <n v="2700"/>
    <x v="0"/>
    <x v="1"/>
    <x v="10"/>
    <n v="594"/>
    <x v="3"/>
    <x v="1"/>
  </r>
  <r>
    <n v="319"/>
    <x v="10"/>
    <n v="700"/>
    <x v="3"/>
    <x v="0"/>
    <x v="10"/>
    <n v="154"/>
    <x v="30"/>
    <x v="1"/>
  </r>
  <r>
    <n v="174"/>
    <x v="10"/>
    <n v="3560"/>
    <x v="2"/>
    <x v="1"/>
    <x v="10"/>
    <n v="783.2"/>
    <x v="277"/>
    <x v="1"/>
  </r>
  <r>
    <n v="303"/>
    <x v="10"/>
    <n v="1900"/>
    <x v="7"/>
    <x v="0"/>
    <x v="10"/>
    <n v="418"/>
    <x v="178"/>
    <x v="1"/>
  </r>
  <r>
    <n v="40"/>
    <x v="10"/>
    <n v="880"/>
    <x v="4"/>
    <x v="3"/>
    <x v="10"/>
    <n v="193.6"/>
    <x v="278"/>
    <x v="1"/>
  </r>
  <r>
    <n v="449"/>
    <x v="10"/>
    <n v="7200"/>
    <x v="0"/>
    <x v="3"/>
    <x v="10"/>
    <n v="1584"/>
    <x v="279"/>
    <x v="1"/>
  </r>
  <r>
    <n v="308"/>
    <x v="11"/>
    <n v="2900"/>
    <x v="3"/>
    <x v="1"/>
    <x v="11"/>
    <n v="638"/>
    <x v="62"/>
    <x v="1"/>
  </r>
  <r>
    <n v="121"/>
    <x v="11"/>
    <n v="2500"/>
    <x v="3"/>
    <x v="0"/>
    <x v="11"/>
    <n v="550"/>
    <x v="280"/>
    <x v="1"/>
  </r>
  <r>
    <n v="489"/>
    <x v="11"/>
    <n v="5100"/>
    <x v="3"/>
    <x v="1"/>
    <x v="11"/>
    <n v="1122"/>
    <x v="61"/>
    <x v="1"/>
  </r>
  <r>
    <n v="99"/>
    <x v="11"/>
    <n v="2060"/>
    <x v="7"/>
    <x v="3"/>
    <x v="11"/>
    <n v="453.2"/>
    <x v="281"/>
    <x v="1"/>
  </r>
  <r>
    <n v="392"/>
    <x v="11"/>
    <n v="4350"/>
    <x v="0"/>
    <x v="1"/>
    <x v="11"/>
    <n v="957"/>
    <x v="282"/>
    <x v="1"/>
  </r>
  <r>
    <n v="124"/>
    <x v="11"/>
    <n v="2560"/>
    <x v="0"/>
    <x v="3"/>
    <x v="11"/>
    <n v="563.20000000000005"/>
    <x v="283"/>
    <x v="1"/>
  </r>
  <r>
    <n v="118"/>
    <x v="11"/>
    <n v="2440"/>
    <x v="6"/>
    <x v="1"/>
    <x v="11"/>
    <n v="536.79999999999995"/>
    <x v="284"/>
    <x v="1"/>
  </r>
  <r>
    <n v="369"/>
    <x v="11"/>
    <n v="3200"/>
    <x v="1"/>
    <x v="1"/>
    <x v="11"/>
    <n v="704"/>
    <x v="285"/>
    <x v="1"/>
  </r>
  <r>
    <n v="193"/>
    <x v="11"/>
    <n v="3940"/>
    <x v="4"/>
    <x v="0"/>
    <x v="11"/>
    <n v="866.8"/>
    <x v="286"/>
    <x v="1"/>
  </r>
  <r>
    <n v="102"/>
    <x v="11"/>
    <n v="2120"/>
    <x v="5"/>
    <x v="2"/>
    <x v="11"/>
    <n v="466.4"/>
    <x v="287"/>
    <x v="1"/>
  </r>
  <r>
    <n v="260"/>
    <x v="11"/>
    <n v="5280"/>
    <x v="0"/>
    <x v="3"/>
    <x v="11"/>
    <n v="1161.5999999999999"/>
    <x v="288"/>
    <x v="1"/>
  </r>
  <r>
    <n v="367"/>
    <x v="11"/>
    <n v="3100"/>
    <x v="6"/>
    <x v="0"/>
    <x v="11"/>
    <n v="682"/>
    <x v="132"/>
    <x v="1"/>
  </r>
  <r>
    <n v="468"/>
    <x v="11"/>
    <n v="7200"/>
    <x v="1"/>
    <x v="1"/>
    <x v="11"/>
    <n v="1584"/>
    <x v="279"/>
    <x v="1"/>
  </r>
  <r>
    <n v="267"/>
    <x v="11"/>
    <n v="5420"/>
    <x v="1"/>
    <x v="3"/>
    <x v="11"/>
    <n v="1192.4000000000001"/>
    <x v="289"/>
    <x v="1"/>
  </r>
  <r>
    <n v="264"/>
    <x v="11"/>
    <n v="5360"/>
    <x v="1"/>
    <x v="3"/>
    <x v="11"/>
    <n v="1179.2"/>
    <x v="290"/>
    <x v="1"/>
  </r>
  <r>
    <n v="437"/>
    <x v="11"/>
    <n v="6600"/>
    <x v="1"/>
    <x v="0"/>
    <x v="11"/>
    <n v="1452"/>
    <x v="227"/>
    <x v="1"/>
  </r>
  <r>
    <n v="128"/>
    <x v="11"/>
    <n v="2640"/>
    <x v="1"/>
    <x v="1"/>
    <x v="11"/>
    <n v="580.79999999999995"/>
    <x v="291"/>
    <x v="1"/>
  </r>
  <r>
    <n v="322"/>
    <x v="11"/>
    <n v="850"/>
    <x v="6"/>
    <x v="1"/>
    <x v="11"/>
    <n v="187"/>
    <x v="292"/>
    <x v="1"/>
  </r>
  <r>
    <n v="7"/>
    <x v="11"/>
    <n v="220"/>
    <x v="0"/>
    <x v="2"/>
    <x v="11"/>
    <n v="48.4"/>
    <x v="293"/>
    <x v="1"/>
  </r>
  <r>
    <n v="145"/>
    <x v="11"/>
    <n v="2980"/>
    <x v="1"/>
    <x v="1"/>
    <x v="11"/>
    <n v="655.6"/>
    <x v="294"/>
    <x v="1"/>
  </r>
  <r>
    <n v="295"/>
    <x v="11"/>
    <n v="300"/>
    <x v="4"/>
    <x v="3"/>
    <x v="11"/>
    <n v="66"/>
    <x v="26"/>
    <x v="1"/>
  </r>
  <r>
    <n v="4"/>
    <x v="11"/>
    <n v="160"/>
    <x v="2"/>
    <x v="2"/>
    <x v="11"/>
    <n v="35.200000000000003"/>
    <x v="295"/>
    <x v="1"/>
  </r>
  <r>
    <n v="243"/>
    <x v="11"/>
    <n v="4940"/>
    <x v="0"/>
    <x v="1"/>
    <x v="11"/>
    <n v="1086.8"/>
    <x v="296"/>
    <x v="1"/>
  </r>
  <r>
    <n v="252"/>
    <x v="11"/>
    <n v="5120"/>
    <x v="7"/>
    <x v="1"/>
    <x v="11"/>
    <n v="1126.4000000000001"/>
    <x v="297"/>
    <x v="1"/>
  </r>
  <r>
    <n v="337"/>
    <x v="11"/>
    <n v="1600"/>
    <x v="7"/>
    <x v="3"/>
    <x v="11"/>
    <n v="352"/>
    <x v="246"/>
    <x v="1"/>
  </r>
  <r>
    <n v="345"/>
    <x v="11"/>
    <n v="2000"/>
    <x v="0"/>
    <x v="0"/>
    <x v="11"/>
    <n v="440"/>
    <x v="25"/>
    <x v="1"/>
  </r>
  <r>
    <n v="304"/>
    <x v="11"/>
    <n v="2100"/>
    <x v="1"/>
    <x v="0"/>
    <x v="11"/>
    <n v="462"/>
    <x v="97"/>
    <x v="1"/>
  </r>
  <r>
    <n v="207"/>
    <x v="11"/>
    <n v="4220"/>
    <x v="7"/>
    <x v="0"/>
    <x v="11"/>
    <n v="928.4"/>
    <x v="298"/>
    <x v="1"/>
  </r>
  <r>
    <n v="375"/>
    <x v="11"/>
    <n v="3500"/>
    <x v="0"/>
    <x v="0"/>
    <x v="11"/>
    <n v="770"/>
    <x v="152"/>
    <x v="1"/>
  </r>
  <r>
    <n v="311"/>
    <x v="12"/>
    <n v="300"/>
    <x v="0"/>
    <x v="0"/>
    <x v="12"/>
    <n v="66"/>
    <x v="26"/>
    <x v="1"/>
  </r>
  <r>
    <n v="430"/>
    <x v="12"/>
    <n v="6250"/>
    <x v="0"/>
    <x v="0"/>
    <x v="12"/>
    <n v="1375"/>
    <x v="299"/>
    <x v="1"/>
  </r>
  <r>
    <n v="421"/>
    <x v="12"/>
    <n v="5800"/>
    <x v="3"/>
    <x v="3"/>
    <x v="12"/>
    <n v="1276"/>
    <x v="6"/>
    <x v="1"/>
  </r>
  <r>
    <n v="306"/>
    <x v="12"/>
    <n v="2500"/>
    <x v="5"/>
    <x v="3"/>
    <x v="12"/>
    <n v="550"/>
    <x v="280"/>
    <x v="1"/>
  </r>
  <r>
    <n v="18"/>
    <x v="12"/>
    <n v="440"/>
    <x v="0"/>
    <x v="2"/>
    <x v="12"/>
    <n v="96.8"/>
    <x v="300"/>
    <x v="1"/>
  </r>
  <r>
    <n v="390"/>
    <x v="12"/>
    <n v="4250"/>
    <x v="6"/>
    <x v="3"/>
    <x v="12"/>
    <n v="935"/>
    <x v="301"/>
    <x v="1"/>
  </r>
  <r>
    <n v="74"/>
    <x v="12"/>
    <n v="1560"/>
    <x v="4"/>
    <x v="2"/>
    <x v="12"/>
    <n v="343.2"/>
    <x v="302"/>
    <x v="1"/>
  </r>
  <r>
    <n v="75"/>
    <x v="12"/>
    <n v="1580"/>
    <x v="0"/>
    <x v="1"/>
    <x v="12"/>
    <n v="347.6"/>
    <x v="303"/>
    <x v="1"/>
  </r>
  <r>
    <n v="394"/>
    <x v="12"/>
    <n v="4450"/>
    <x v="7"/>
    <x v="1"/>
    <x v="12"/>
    <n v="979"/>
    <x v="304"/>
    <x v="1"/>
  </r>
  <r>
    <n v="77"/>
    <x v="12"/>
    <n v="1620"/>
    <x v="1"/>
    <x v="2"/>
    <x v="12"/>
    <n v="356.4"/>
    <x v="305"/>
    <x v="1"/>
  </r>
  <r>
    <n v="69"/>
    <x v="12"/>
    <n v="1460"/>
    <x v="0"/>
    <x v="1"/>
    <x v="12"/>
    <n v="321.2"/>
    <x v="306"/>
    <x v="1"/>
  </r>
  <r>
    <n v="382"/>
    <x v="12"/>
    <n v="3850"/>
    <x v="2"/>
    <x v="2"/>
    <x v="12"/>
    <n v="847"/>
    <x v="307"/>
    <x v="1"/>
  </r>
  <r>
    <n v="455"/>
    <x v="12"/>
    <n v="1000"/>
    <x v="3"/>
    <x v="2"/>
    <x v="12"/>
    <n v="220"/>
    <x v="151"/>
    <x v="1"/>
  </r>
  <r>
    <n v="387"/>
    <x v="12"/>
    <n v="4100"/>
    <x v="3"/>
    <x v="0"/>
    <x v="12"/>
    <n v="902"/>
    <x v="53"/>
    <x v="1"/>
  </r>
  <r>
    <n v="253"/>
    <x v="12"/>
    <n v="5140"/>
    <x v="1"/>
    <x v="3"/>
    <x v="12"/>
    <n v="1130.8"/>
    <x v="308"/>
    <x v="1"/>
  </r>
  <r>
    <n v="21"/>
    <x v="12"/>
    <n v="500"/>
    <x v="2"/>
    <x v="2"/>
    <x v="12"/>
    <n v="110"/>
    <x v="309"/>
    <x v="1"/>
  </r>
  <r>
    <n v="44"/>
    <x v="12"/>
    <n v="960"/>
    <x v="6"/>
    <x v="1"/>
    <x v="12"/>
    <n v="211.2"/>
    <x v="310"/>
    <x v="1"/>
  </r>
  <r>
    <n v="332"/>
    <x v="12"/>
    <n v="1350"/>
    <x v="1"/>
    <x v="0"/>
    <x v="12"/>
    <n v="297"/>
    <x v="311"/>
    <x v="1"/>
  </r>
  <r>
    <n v="185"/>
    <x v="12"/>
    <n v="3780"/>
    <x v="1"/>
    <x v="0"/>
    <x v="12"/>
    <n v="831.6"/>
    <x v="312"/>
    <x v="1"/>
  </r>
  <r>
    <n v="320"/>
    <x v="12"/>
    <n v="750"/>
    <x v="7"/>
    <x v="3"/>
    <x v="12"/>
    <n v="165"/>
    <x v="313"/>
    <x v="1"/>
  </r>
  <r>
    <n v="229"/>
    <x v="12"/>
    <n v="4660"/>
    <x v="2"/>
    <x v="1"/>
    <x v="12"/>
    <n v="1025.2"/>
    <x v="314"/>
    <x v="1"/>
  </r>
  <r>
    <n v="272"/>
    <x v="12"/>
    <n v="5520"/>
    <x v="5"/>
    <x v="1"/>
    <x v="12"/>
    <n v="1214.4000000000001"/>
    <x v="315"/>
    <x v="1"/>
  </r>
  <r>
    <n v="127"/>
    <x v="12"/>
    <n v="2620"/>
    <x v="2"/>
    <x v="3"/>
    <x v="12"/>
    <n v="576.4"/>
    <x v="316"/>
    <x v="1"/>
  </r>
  <r>
    <n v="234"/>
    <x v="12"/>
    <n v="4760"/>
    <x v="3"/>
    <x v="0"/>
    <x v="12"/>
    <n v="1047.2"/>
    <x v="317"/>
    <x v="1"/>
  </r>
  <r>
    <n v="323"/>
    <x v="12"/>
    <n v="900"/>
    <x v="5"/>
    <x v="3"/>
    <x v="12"/>
    <n v="198"/>
    <x v="192"/>
    <x v="1"/>
  </r>
  <r>
    <n v="327"/>
    <x v="12"/>
    <n v="1100"/>
    <x v="2"/>
    <x v="1"/>
    <x v="12"/>
    <n v="242"/>
    <x v="111"/>
    <x v="1"/>
  </r>
  <r>
    <n v="312"/>
    <x v="12"/>
    <n v="350"/>
    <x v="4"/>
    <x v="2"/>
    <x v="12"/>
    <n v="77"/>
    <x v="318"/>
    <x v="1"/>
  </r>
  <r>
    <n v="325"/>
    <x v="12"/>
    <n v="1000"/>
    <x v="3"/>
    <x v="0"/>
    <x v="12"/>
    <n v="220"/>
    <x v="151"/>
    <x v="1"/>
  </r>
  <r>
    <n v="58"/>
    <x v="13"/>
    <n v="1240"/>
    <x v="0"/>
    <x v="1"/>
    <x v="13"/>
    <n v="272.8"/>
    <x v="319"/>
    <x v="1"/>
  </r>
  <r>
    <n v="456"/>
    <x v="13"/>
    <n v="1800"/>
    <x v="7"/>
    <x v="3"/>
    <x v="13"/>
    <n v="396"/>
    <x v="169"/>
    <x v="1"/>
  </r>
  <r>
    <n v="8"/>
    <x v="13"/>
    <n v="240"/>
    <x v="2"/>
    <x v="3"/>
    <x v="13"/>
    <n v="52.8"/>
    <x v="320"/>
    <x v="1"/>
  </r>
  <r>
    <n v="485"/>
    <x v="13"/>
    <n v="5500"/>
    <x v="1"/>
    <x v="0"/>
    <x v="13"/>
    <n v="1210"/>
    <x v="21"/>
    <x v="1"/>
  </r>
  <r>
    <n v="6"/>
    <x v="13"/>
    <n v="200"/>
    <x v="4"/>
    <x v="1"/>
    <x v="13"/>
    <n v="44"/>
    <x v="100"/>
    <x v="1"/>
  </r>
  <r>
    <n v="434"/>
    <x v="13"/>
    <n v="6450"/>
    <x v="1"/>
    <x v="1"/>
    <x v="13"/>
    <n v="1419"/>
    <x v="321"/>
    <x v="1"/>
  </r>
  <r>
    <n v="475"/>
    <x v="13"/>
    <n v="6500"/>
    <x v="6"/>
    <x v="1"/>
    <x v="13"/>
    <n v="1430"/>
    <x v="322"/>
    <x v="1"/>
  </r>
  <r>
    <n v="66"/>
    <x v="13"/>
    <n v="1400"/>
    <x v="1"/>
    <x v="0"/>
    <x v="13"/>
    <n v="308"/>
    <x v="226"/>
    <x v="1"/>
  </r>
  <r>
    <n v="296"/>
    <x v="13"/>
    <n v="500"/>
    <x v="0"/>
    <x v="1"/>
    <x v="13"/>
    <n v="110"/>
    <x v="309"/>
    <x v="1"/>
  </r>
  <r>
    <n v="282"/>
    <x v="13"/>
    <n v="5720"/>
    <x v="6"/>
    <x v="1"/>
    <x v="13"/>
    <n v="1258.4000000000001"/>
    <x v="323"/>
    <x v="1"/>
  </r>
  <r>
    <n v="300"/>
    <x v="13"/>
    <n v="1300"/>
    <x v="6"/>
    <x v="1"/>
    <x v="13"/>
    <n v="286"/>
    <x v="124"/>
    <x v="1"/>
  </r>
  <r>
    <n v="176"/>
    <x v="13"/>
    <n v="3600"/>
    <x v="4"/>
    <x v="3"/>
    <x v="13"/>
    <n v="792"/>
    <x v="37"/>
    <x v="1"/>
  </r>
  <r>
    <n v="413"/>
    <x v="13"/>
    <n v="5400"/>
    <x v="0"/>
    <x v="2"/>
    <x v="13"/>
    <n v="1188"/>
    <x v="15"/>
    <x v="1"/>
  </r>
  <r>
    <n v="477"/>
    <x v="13"/>
    <n v="6300"/>
    <x v="0"/>
    <x v="3"/>
    <x v="13"/>
    <n v="1386"/>
    <x v="269"/>
    <x v="1"/>
  </r>
  <r>
    <n v="150"/>
    <x v="13"/>
    <n v="3080"/>
    <x v="7"/>
    <x v="0"/>
    <x v="13"/>
    <n v="677.6"/>
    <x v="324"/>
    <x v="1"/>
  </r>
  <r>
    <n v="49"/>
    <x v="13"/>
    <n v="1060"/>
    <x v="1"/>
    <x v="2"/>
    <x v="13"/>
    <n v="233.2"/>
    <x v="325"/>
    <x v="1"/>
  </r>
  <r>
    <n v="356"/>
    <x v="13"/>
    <n v="2550"/>
    <x v="6"/>
    <x v="1"/>
    <x v="13"/>
    <n v="561"/>
    <x v="326"/>
    <x v="1"/>
  </r>
  <r>
    <n v="259"/>
    <x v="13"/>
    <n v="5260"/>
    <x v="2"/>
    <x v="2"/>
    <x v="13"/>
    <n v="1157.2"/>
    <x v="327"/>
    <x v="1"/>
  </r>
  <r>
    <n v="85"/>
    <x v="13"/>
    <n v="1780"/>
    <x v="5"/>
    <x v="3"/>
    <x v="13"/>
    <n v="391.6"/>
    <x v="328"/>
    <x v="1"/>
  </r>
  <r>
    <n v="104"/>
    <x v="13"/>
    <n v="2160"/>
    <x v="3"/>
    <x v="1"/>
    <x v="13"/>
    <n v="475.2"/>
    <x v="329"/>
    <x v="1"/>
  </r>
  <r>
    <n v="92"/>
    <x v="13"/>
    <n v="1920"/>
    <x v="0"/>
    <x v="3"/>
    <x v="13"/>
    <n v="422.4"/>
    <x v="330"/>
    <x v="1"/>
  </r>
  <r>
    <n v="156"/>
    <x v="13"/>
    <n v="3200"/>
    <x v="7"/>
    <x v="1"/>
    <x v="13"/>
    <n v="704"/>
    <x v="285"/>
    <x v="1"/>
  </r>
  <r>
    <n v="22"/>
    <x v="13"/>
    <n v="520"/>
    <x v="0"/>
    <x v="3"/>
    <x v="13"/>
    <n v="114.4"/>
    <x v="331"/>
    <x v="1"/>
  </r>
  <r>
    <n v="202"/>
    <x v="13"/>
    <n v="4120"/>
    <x v="1"/>
    <x v="1"/>
    <x v="13"/>
    <n v="906.4"/>
    <x v="332"/>
    <x v="1"/>
  </r>
  <r>
    <n v="227"/>
    <x v="13"/>
    <n v="4620"/>
    <x v="4"/>
    <x v="0"/>
    <x v="13"/>
    <n v="1016.4"/>
    <x v="333"/>
    <x v="1"/>
  </r>
  <r>
    <n v="284"/>
    <x v="13"/>
    <n v="5760"/>
    <x v="1"/>
    <x v="2"/>
    <x v="13"/>
    <n v="1267.2"/>
    <x v="334"/>
    <x v="1"/>
  </r>
  <r>
    <n v="487"/>
    <x v="13"/>
    <n v="5300"/>
    <x v="6"/>
    <x v="0"/>
    <x v="13"/>
    <n v="1166"/>
    <x v="57"/>
    <x v="1"/>
  </r>
  <r>
    <n v="148"/>
    <x v="13"/>
    <n v="3040"/>
    <x v="1"/>
    <x v="3"/>
    <x v="13"/>
    <n v="668.8"/>
    <x v="335"/>
    <x v="1"/>
  </r>
  <r>
    <n v="478"/>
    <x v="13"/>
    <n v="6200"/>
    <x v="3"/>
    <x v="1"/>
    <x v="13"/>
    <n v="1364"/>
    <x v="336"/>
    <x v="1"/>
  </r>
  <r>
    <n v="354"/>
    <x v="13"/>
    <n v="2450"/>
    <x v="7"/>
    <x v="2"/>
    <x v="13"/>
    <n v="539"/>
    <x v="337"/>
    <x v="1"/>
  </r>
  <r>
    <n v="355"/>
    <x v="13"/>
    <n v="2500"/>
    <x v="1"/>
    <x v="1"/>
    <x v="13"/>
    <n v="550"/>
    <x v="280"/>
    <x v="1"/>
  </r>
  <r>
    <n v="396"/>
    <x v="13"/>
    <n v="4550"/>
    <x v="0"/>
    <x v="2"/>
    <x v="13"/>
    <n v="1001"/>
    <x v="338"/>
    <x v="1"/>
  </r>
  <r>
    <n v="235"/>
    <x v="14"/>
    <n v="4780"/>
    <x v="7"/>
    <x v="0"/>
    <x v="14"/>
    <n v="1051.5999999999999"/>
    <x v="339"/>
    <x v="1"/>
  </r>
  <r>
    <n v="225"/>
    <x v="14"/>
    <n v="4580"/>
    <x v="2"/>
    <x v="3"/>
    <x v="14"/>
    <n v="1007.6"/>
    <x v="340"/>
    <x v="1"/>
  </r>
  <r>
    <n v="294"/>
    <x v="14"/>
    <n v="5960"/>
    <x v="0"/>
    <x v="1"/>
    <x v="14"/>
    <n v="1311.2"/>
    <x v="341"/>
    <x v="1"/>
  </r>
  <r>
    <n v="454"/>
    <x v="14"/>
    <n v="7450"/>
    <x v="1"/>
    <x v="1"/>
    <x v="14"/>
    <n v="1639"/>
    <x v="342"/>
    <x v="1"/>
  </r>
  <r>
    <n v="226"/>
    <x v="14"/>
    <n v="4600"/>
    <x v="0"/>
    <x v="1"/>
    <x v="14"/>
    <n v="1012"/>
    <x v="253"/>
    <x v="1"/>
  </r>
  <r>
    <n v="265"/>
    <x v="14"/>
    <n v="5380"/>
    <x v="6"/>
    <x v="1"/>
    <x v="14"/>
    <n v="1183.5999999999999"/>
    <x v="343"/>
    <x v="1"/>
  </r>
  <r>
    <n v="120"/>
    <x v="14"/>
    <n v="2480"/>
    <x v="0"/>
    <x v="3"/>
    <x v="14"/>
    <n v="545.6"/>
    <x v="344"/>
    <x v="1"/>
  </r>
  <r>
    <n v="491"/>
    <x v="14"/>
    <n v="4900"/>
    <x v="1"/>
    <x v="3"/>
    <x v="14"/>
    <n v="1078"/>
    <x v="188"/>
    <x v="1"/>
  </r>
  <r>
    <n v="381"/>
    <x v="14"/>
    <n v="3800"/>
    <x v="0"/>
    <x v="0"/>
    <x v="14"/>
    <n v="836"/>
    <x v="345"/>
    <x v="1"/>
  </r>
  <r>
    <n v="98"/>
    <x v="14"/>
    <n v="2040"/>
    <x v="3"/>
    <x v="1"/>
    <x v="14"/>
    <n v="448.8"/>
    <x v="346"/>
    <x v="1"/>
  </r>
  <r>
    <n v="488"/>
    <x v="14"/>
    <n v="5200"/>
    <x v="1"/>
    <x v="3"/>
    <x v="14"/>
    <n v="1144"/>
    <x v="88"/>
    <x v="1"/>
  </r>
  <r>
    <n v="313"/>
    <x v="14"/>
    <n v="400"/>
    <x v="0"/>
    <x v="1"/>
    <x v="14"/>
    <n v="88"/>
    <x v="16"/>
    <x v="1"/>
  </r>
  <r>
    <n v="302"/>
    <x v="14"/>
    <n v="1700"/>
    <x v="3"/>
    <x v="3"/>
    <x v="14"/>
    <n v="374"/>
    <x v="60"/>
    <x v="1"/>
  </r>
  <r>
    <n v="326"/>
    <x v="14"/>
    <n v="1050"/>
    <x v="7"/>
    <x v="2"/>
    <x v="14"/>
    <n v="231"/>
    <x v="347"/>
    <x v="1"/>
  </r>
  <r>
    <n v="335"/>
    <x v="14"/>
    <n v="1500"/>
    <x v="1"/>
    <x v="1"/>
    <x v="14"/>
    <n v="330"/>
    <x v="87"/>
    <x v="1"/>
  </r>
  <r>
    <n v="328"/>
    <x v="14"/>
    <n v="1150"/>
    <x v="0"/>
    <x v="1"/>
    <x v="14"/>
    <n v="253"/>
    <x v="348"/>
    <x v="1"/>
  </r>
  <r>
    <n v="496"/>
    <x v="14"/>
    <n v="4400"/>
    <x v="7"/>
    <x v="1"/>
    <x v="14"/>
    <n v="968"/>
    <x v="107"/>
    <x v="1"/>
  </r>
  <r>
    <n v="247"/>
    <x v="14"/>
    <n v="5020"/>
    <x v="1"/>
    <x v="0"/>
    <x v="14"/>
    <n v="1104.4000000000001"/>
    <x v="349"/>
    <x v="1"/>
  </r>
  <r>
    <n v="61"/>
    <x v="14"/>
    <n v="1300"/>
    <x v="6"/>
    <x v="1"/>
    <x v="14"/>
    <n v="286"/>
    <x v="124"/>
    <x v="1"/>
  </r>
  <r>
    <n v="239"/>
    <x v="14"/>
    <n v="4860"/>
    <x v="0"/>
    <x v="3"/>
    <x v="14"/>
    <n v="1069.2"/>
    <x v="350"/>
    <x v="1"/>
  </r>
  <r>
    <n v="422"/>
    <x v="14"/>
    <n v="5850"/>
    <x v="7"/>
    <x v="1"/>
    <x v="14"/>
    <n v="1287"/>
    <x v="351"/>
    <x v="1"/>
  </r>
  <r>
    <n v="87"/>
    <x v="14"/>
    <n v="1820"/>
    <x v="3"/>
    <x v="0"/>
    <x v="14"/>
    <n v="400.4"/>
    <x v="352"/>
    <x v="1"/>
  </r>
  <r>
    <n v="407"/>
    <x v="14"/>
    <n v="5100"/>
    <x v="6"/>
    <x v="3"/>
    <x v="14"/>
    <n v="1122"/>
    <x v="61"/>
    <x v="1"/>
  </r>
  <r>
    <n v="397"/>
    <x v="14"/>
    <n v="4600"/>
    <x v="4"/>
    <x v="1"/>
    <x v="14"/>
    <n v="1012"/>
    <x v="253"/>
    <x v="1"/>
  </r>
  <r>
    <n v="67"/>
    <x v="14"/>
    <n v="1420"/>
    <x v="6"/>
    <x v="0"/>
    <x v="14"/>
    <n v="312.39999999999998"/>
    <x v="353"/>
    <x v="1"/>
  </r>
  <r>
    <n v="408"/>
    <x v="14"/>
    <n v="5150"/>
    <x v="5"/>
    <x v="1"/>
    <x v="14"/>
    <n v="1133"/>
    <x v="354"/>
    <x v="1"/>
  </r>
  <r>
    <n v="472"/>
    <x v="15"/>
    <n v="6800"/>
    <x v="3"/>
    <x v="0"/>
    <x v="15"/>
    <n v="1496"/>
    <x v="195"/>
    <x v="1"/>
  </r>
  <r>
    <n v="497"/>
    <x v="15"/>
    <n v="4300"/>
    <x v="2"/>
    <x v="2"/>
    <x v="15"/>
    <n v="946"/>
    <x v="45"/>
    <x v="1"/>
  </r>
  <r>
    <n v="473"/>
    <x v="15"/>
    <n v="6700"/>
    <x v="7"/>
    <x v="0"/>
    <x v="15"/>
    <n v="1474"/>
    <x v="129"/>
    <x v="1"/>
  </r>
  <r>
    <n v="142"/>
    <x v="15"/>
    <n v="2920"/>
    <x v="4"/>
    <x v="1"/>
    <x v="15"/>
    <n v="642.4"/>
    <x v="355"/>
    <x v="1"/>
  </r>
  <r>
    <n v="334"/>
    <x v="15"/>
    <n v="1450"/>
    <x v="6"/>
    <x v="3"/>
    <x v="15"/>
    <n v="319"/>
    <x v="356"/>
    <x v="1"/>
  </r>
  <r>
    <n v="163"/>
    <x v="15"/>
    <n v="3340"/>
    <x v="6"/>
    <x v="0"/>
    <x v="15"/>
    <n v="734.8"/>
    <x v="357"/>
    <x v="1"/>
  </r>
  <r>
    <n v="146"/>
    <x v="15"/>
    <n v="3000"/>
    <x v="6"/>
    <x v="1"/>
    <x v="15"/>
    <n v="660"/>
    <x v="245"/>
    <x v="1"/>
  </r>
  <r>
    <n v="114"/>
    <x v="15"/>
    <n v="2360"/>
    <x v="1"/>
    <x v="1"/>
    <x v="15"/>
    <n v="519.20000000000005"/>
    <x v="358"/>
    <x v="1"/>
  </r>
  <r>
    <n v="113"/>
    <x v="15"/>
    <n v="2340"/>
    <x v="6"/>
    <x v="3"/>
    <x v="15"/>
    <n v="514.79999999999995"/>
    <x v="359"/>
    <x v="1"/>
  </r>
  <r>
    <n v="338"/>
    <x v="15"/>
    <n v="1650"/>
    <x v="1"/>
    <x v="1"/>
    <x v="15"/>
    <n v="363"/>
    <x v="360"/>
    <x v="1"/>
  </r>
  <r>
    <n v="346"/>
    <x v="15"/>
    <n v="2050"/>
    <x v="4"/>
    <x v="0"/>
    <x v="15"/>
    <n v="451"/>
    <x v="361"/>
    <x v="1"/>
  </r>
  <r>
    <n v="165"/>
    <x v="15"/>
    <n v="3380"/>
    <x v="1"/>
    <x v="0"/>
    <x v="15"/>
    <n v="743.6"/>
    <x v="362"/>
    <x v="1"/>
  </r>
  <r>
    <n v="189"/>
    <x v="15"/>
    <n v="3860"/>
    <x v="3"/>
    <x v="2"/>
    <x v="15"/>
    <n v="849.2"/>
    <x v="363"/>
    <x v="1"/>
  </r>
  <r>
    <n v="274"/>
    <x v="15"/>
    <n v="5560"/>
    <x v="3"/>
    <x v="3"/>
    <x v="15"/>
    <n v="1223.2"/>
    <x v="364"/>
    <x v="1"/>
  </r>
  <r>
    <n v="241"/>
    <x v="15"/>
    <n v="4900"/>
    <x v="7"/>
    <x v="0"/>
    <x v="15"/>
    <n v="1078"/>
    <x v="188"/>
    <x v="1"/>
  </r>
  <r>
    <n v="213"/>
    <x v="15"/>
    <n v="4340"/>
    <x v="1"/>
    <x v="0"/>
    <x v="15"/>
    <n v="954.8"/>
    <x v="365"/>
    <x v="1"/>
  </r>
  <r>
    <n v="178"/>
    <x v="15"/>
    <n v="3640"/>
    <x v="2"/>
    <x v="0"/>
    <x v="15"/>
    <n v="800.8"/>
    <x v="366"/>
    <x v="1"/>
  </r>
  <r>
    <n v="175"/>
    <x v="15"/>
    <n v="3580"/>
    <x v="0"/>
    <x v="2"/>
    <x v="15"/>
    <n v="787.6"/>
    <x v="367"/>
    <x v="1"/>
  </r>
  <r>
    <n v="275"/>
    <x v="15"/>
    <n v="5580"/>
    <x v="7"/>
    <x v="0"/>
    <x v="15"/>
    <n v="1227.5999999999999"/>
    <x v="368"/>
    <x v="1"/>
  </r>
  <r>
    <n v="186"/>
    <x v="15"/>
    <n v="3800"/>
    <x v="6"/>
    <x v="2"/>
    <x v="15"/>
    <n v="836"/>
    <x v="345"/>
    <x v="1"/>
  </r>
  <r>
    <n v="230"/>
    <x v="15"/>
    <n v="4680"/>
    <x v="1"/>
    <x v="1"/>
    <x v="15"/>
    <n v="1029.5999999999999"/>
    <x v="369"/>
    <x v="1"/>
  </r>
  <r>
    <n v="436"/>
    <x v="15"/>
    <n v="6550"/>
    <x v="6"/>
    <x v="1"/>
    <x v="15"/>
    <n v="1441"/>
    <x v="370"/>
    <x v="1"/>
  </r>
  <r>
    <n v="442"/>
    <x v="15"/>
    <n v="6850"/>
    <x v="5"/>
    <x v="3"/>
    <x v="15"/>
    <n v="1507"/>
    <x v="371"/>
    <x v="1"/>
  </r>
  <r>
    <n v="429"/>
    <x v="15"/>
    <n v="6200"/>
    <x v="2"/>
    <x v="0"/>
    <x v="15"/>
    <n v="1364"/>
    <x v="336"/>
    <x v="1"/>
  </r>
  <r>
    <n v="417"/>
    <x v="15"/>
    <n v="5600"/>
    <x v="1"/>
    <x v="0"/>
    <x v="15"/>
    <n v="1232"/>
    <x v="73"/>
    <x v="1"/>
  </r>
  <r>
    <n v="80"/>
    <x v="15"/>
    <n v="1680"/>
    <x v="1"/>
    <x v="0"/>
    <x v="15"/>
    <n v="369.6"/>
    <x v="372"/>
    <x v="1"/>
  </r>
  <r>
    <n v="54"/>
    <x v="15"/>
    <n v="1160"/>
    <x v="7"/>
    <x v="3"/>
    <x v="15"/>
    <n v="255.2"/>
    <x v="373"/>
    <x v="1"/>
  </r>
  <r>
    <n v="105"/>
    <x v="15"/>
    <n v="2180"/>
    <x v="7"/>
    <x v="2"/>
    <x v="15"/>
    <n v="479.6"/>
    <x v="374"/>
    <x v="1"/>
  </r>
  <r>
    <n v="211"/>
    <x v="16"/>
    <n v="4300"/>
    <x v="0"/>
    <x v="3"/>
    <x v="16"/>
    <n v="946"/>
    <x v="45"/>
    <x v="1"/>
  </r>
  <r>
    <n v="490"/>
    <x v="16"/>
    <n v="5000"/>
    <x v="7"/>
    <x v="1"/>
    <x v="16"/>
    <n v="1100"/>
    <x v="175"/>
    <x v="1"/>
  </r>
  <r>
    <n v="38"/>
    <x v="16"/>
    <n v="840"/>
    <x v="2"/>
    <x v="0"/>
    <x v="16"/>
    <n v="184.8"/>
    <x v="375"/>
    <x v="1"/>
  </r>
  <r>
    <n v="52"/>
    <x v="16"/>
    <n v="1120"/>
    <x v="0"/>
    <x v="0"/>
    <x v="16"/>
    <n v="246.4"/>
    <x v="376"/>
    <x v="1"/>
  </r>
  <r>
    <n v="190"/>
    <x v="16"/>
    <n v="3880"/>
    <x v="7"/>
    <x v="3"/>
    <x v="16"/>
    <n v="853.6"/>
    <x v="377"/>
    <x v="1"/>
  </r>
  <r>
    <n v="214"/>
    <x v="16"/>
    <n v="4360"/>
    <x v="6"/>
    <x v="2"/>
    <x v="16"/>
    <n v="959.2"/>
    <x v="378"/>
    <x v="1"/>
  </r>
  <r>
    <n v="215"/>
    <x v="16"/>
    <n v="4380"/>
    <x v="6"/>
    <x v="1"/>
    <x v="16"/>
    <n v="963.6"/>
    <x v="379"/>
    <x v="1"/>
  </r>
  <r>
    <n v="236"/>
    <x v="16"/>
    <n v="4800"/>
    <x v="1"/>
    <x v="3"/>
    <x v="16"/>
    <n v="1056"/>
    <x v="109"/>
    <x v="1"/>
  </r>
  <r>
    <n v="440"/>
    <x v="16"/>
    <n v="6750"/>
    <x v="1"/>
    <x v="1"/>
    <x v="16"/>
    <n v="1485"/>
    <x v="380"/>
    <x v="1"/>
  </r>
  <r>
    <n v="200"/>
    <x v="16"/>
    <n v="4080"/>
    <x v="3"/>
    <x v="2"/>
    <x v="16"/>
    <n v="897.6"/>
    <x v="381"/>
    <x v="1"/>
  </r>
  <r>
    <n v="492"/>
    <x v="16"/>
    <n v="4800"/>
    <x v="6"/>
    <x v="1"/>
    <x v="16"/>
    <n v="1056"/>
    <x v="109"/>
    <x v="1"/>
  </r>
  <r>
    <n v="1"/>
    <x v="16"/>
    <n v="100"/>
    <x v="0"/>
    <x v="3"/>
    <x v="16"/>
    <n v="22"/>
    <x v="382"/>
    <x v="1"/>
  </r>
  <r>
    <n v="71"/>
    <x v="16"/>
    <n v="1500"/>
    <x v="7"/>
    <x v="3"/>
    <x v="16"/>
    <n v="330"/>
    <x v="87"/>
    <x v="1"/>
  </r>
  <r>
    <n v="462"/>
    <x v="16"/>
    <n v="7800"/>
    <x v="7"/>
    <x v="1"/>
    <x v="16"/>
    <n v="1716"/>
    <x v="383"/>
    <x v="1"/>
  </r>
  <r>
    <n v="461"/>
    <x v="16"/>
    <n v="7900"/>
    <x v="3"/>
    <x v="1"/>
    <x v="16"/>
    <n v="1738"/>
    <x v="384"/>
    <x v="1"/>
  </r>
  <r>
    <n v="359"/>
    <x v="16"/>
    <n v="2700"/>
    <x v="3"/>
    <x v="0"/>
    <x v="16"/>
    <n v="594"/>
    <x v="3"/>
    <x v="1"/>
  </r>
  <r>
    <n v="132"/>
    <x v="16"/>
    <n v="2720"/>
    <x v="3"/>
    <x v="1"/>
    <x v="16"/>
    <n v="598.4"/>
    <x v="385"/>
    <x v="1"/>
  </r>
  <r>
    <n v="136"/>
    <x v="16"/>
    <n v="2800"/>
    <x v="5"/>
    <x v="0"/>
    <x v="16"/>
    <n v="616"/>
    <x v="80"/>
    <x v="1"/>
  </r>
  <r>
    <n v="70"/>
    <x v="16"/>
    <n v="1480"/>
    <x v="3"/>
    <x v="1"/>
    <x v="16"/>
    <n v="325.60000000000002"/>
    <x v="386"/>
    <x v="1"/>
  </r>
  <r>
    <n v="366"/>
    <x v="16"/>
    <n v="3050"/>
    <x v="1"/>
    <x v="1"/>
    <x v="16"/>
    <n v="671"/>
    <x v="387"/>
    <x v="1"/>
  </r>
  <r>
    <n v="281"/>
    <x v="16"/>
    <n v="5700"/>
    <x v="1"/>
    <x v="3"/>
    <x v="16"/>
    <n v="1254"/>
    <x v="59"/>
    <x v="1"/>
  </r>
  <r>
    <n v="435"/>
    <x v="16"/>
    <n v="6500"/>
    <x v="6"/>
    <x v="3"/>
    <x v="16"/>
    <n v="1430"/>
    <x v="322"/>
    <x v="1"/>
  </r>
  <r>
    <n v="316"/>
    <x v="16"/>
    <n v="550"/>
    <x v="6"/>
    <x v="3"/>
    <x v="16"/>
    <n v="121"/>
    <x v="388"/>
    <x v="1"/>
  </r>
  <r>
    <n v="315"/>
    <x v="16"/>
    <n v="500"/>
    <x v="1"/>
    <x v="2"/>
    <x v="16"/>
    <n v="110"/>
    <x v="309"/>
    <x v="1"/>
  </r>
  <r>
    <n v="59"/>
    <x v="16"/>
    <n v="1260"/>
    <x v="2"/>
    <x v="0"/>
    <x v="16"/>
    <n v="277.2"/>
    <x v="38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D05BC3-078A-4E39-BFFA-17DA7B992592}" name="Tabella pivot4" cacheId="111" applyNumberFormats="0" applyBorderFormats="0" applyFontFormats="0" applyPatternFormats="0" applyAlignmentFormats="0" applyWidthHeightFormats="1" dataCaption="Valori" updatedVersion="8" minRefreshableVersion="5" useAutoFormatting="1" itemPrintTitles="1" createdVersion="8" indent="0" outline="1" outlineData="1" chartFormat="31">
  <location ref="A18:F28" firstHeaderRow="1" firstDataRow="2" firstDataCol="1" rowPageCount="1" colPageCount="1"/>
  <pivotFields count="9">
    <pivotField showAll="0"/>
    <pivotField axis="axisPage" numFmtId="14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Row" showAll="0">
      <items count="9">
        <item x="0"/>
        <item x="3"/>
        <item x="4"/>
        <item x="7"/>
        <item x="6"/>
        <item x="2"/>
        <item x="5"/>
        <item x="1"/>
        <item t="default"/>
      </items>
    </pivotField>
    <pivotField axis="axisCol" showAll="0">
      <items count="5">
        <item x="1"/>
        <item x="3"/>
        <item x="0"/>
        <item x="2"/>
        <item t="default"/>
      </items>
    </pivotField>
    <pivotField numFmtId="14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  <pivotField showAll="0">
      <items count="3">
        <item x="0"/>
        <item x="1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dataFields count="1">
    <dataField name="Somma di LORDO" fld="7" baseField="0" baseItem="0"/>
  </dataFields>
  <formats count="6">
    <format dxfId="78">
      <pivotArea type="all" dataOnly="0" outline="0" fieldPosition="0"/>
    </format>
    <format dxfId="77">
      <pivotArea outline="0" collapsedLevelsAreSubtotals="1" fieldPosition="0"/>
    </format>
    <format dxfId="76">
      <pivotArea field="4" type="button" dataOnly="0" labelOnly="1" outline="0" axis="axisCol" fieldPosition="0"/>
    </format>
    <format dxfId="75">
      <pivotArea dataOnly="0" labelOnly="1" fieldPosition="0">
        <references count="1">
          <reference field="4" count="0"/>
        </references>
      </pivotArea>
    </format>
    <format dxfId="74">
      <pivotArea dataOnly="0" labelOnly="1" grandRow="1" outline="0" fieldPosition="0"/>
    </format>
    <format dxfId="73">
      <pivotArea dataOnly="0" labelOnly="1" outline="0" axis="axisValues" fieldPosition="0"/>
    </format>
  </formats>
  <chartFormats count="19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9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9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9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C2C69A-5280-42F6-81A5-EB159CB6328E}" name="Tabella pivot2" cacheId="111" applyNumberFormats="0" applyBorderFormats="0" applyFontFormats="0" applyPatternFormats="0" applyAlignmentFormats="0" applyWidthHeightFormats="1" dataCaption="Valori" updatedVersion="8" minRefreshableVersion="5" useAutoFormatting="1" itemPrintTitles="1" createdVersion="8" indent="0" outline="1" outlineData="1" chartFormat="24">
  <location ref="A3:B8" firstHeaderRow="1" firstDataRow="1" firstDataCol="1" rowPageCount="1" colPageCount="1"/>
  <pivotFields count="9">
    <pivotField showAll="0"/>
    <pivotField axis="axisPage" numFmtId="14" multipleItemSelectionAllowed="1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axis="axisRow" showAll="0">
      <items count="5">
        <item x="1"/>
        <item x="3"/>
        <item x="0"/>
        <item x="2"/>
        <item t="default"/>
      </items>
    </pivotField>
    <pivotField numFmtId="14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  <pivotField showAll="0">
      <items count="3">
        <item x="0"/>
        <item x="1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1" hier="-1"/>
  </pageFields>
  <dataFields count="1">
    <dataField name="Somma di LORDO" fld="7" baseField="0" baseItem="0"/>
  </dataFields>
  <formats count="6">
    <format dxfId="84">
      <pivotArea type="all" dataOnly="0" outline="0" fieldPosition="0"/>
    </format>
    <format dxfId="83">
      <pivotArea outline="0" collapsedLevelsAreSubtotals="1" fieldPosition="0"/>
    </format>
    <format dxfId="82">
      <pivotArea field="4" type="button" dataOnly="0" labelOnly="1" outline="0" axis="axisRow" fieldPosition="0"/>
    </format>
    <format dxfId="81">
      <pivotArea dataOnly="0" labelOnly="1" fieldPosition="0">
        <references count="1">
          <reference field="4" count="0"/>
        </references>
      </pivotArea>
    </format>
    <format dxfId="80">
      <pivotArea dataOnly="0" labelOnly="1" grandRow="1" outline="0" fieldPosition="0"/>
    </format>
    <format dxfId="79">
      <pivotArea dataOnly="0" labelOnly="1" outline="0" axis="axisValues" fieldPosition="0"/>
    </format>
  </formats>
  <chartFormats count="4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8B0E11-E99F-4096-B909-B6E8B252A5C9}" name="Tabella pivot5" cacheId="11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chartFormat="8">
  <location ref="A35:F54" firstHeaderRow="1" firstDataRow="2" firstDataCol="1" rowPageCount="1" colPageCount="1"/>
  <pivotFields count="9">
    <pivotField showAll="0"/>
    <pivotField axis="axisPage" numFmtId="14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axis="axisCol" showAll="0">
      <items count="5">
        <item x="1"/>
        <item x="3"/>
        <item x="0"/>
        <item x="2"/>
        <item t="default"/>
      </items>
    </pivotField>
    <pivotField axis="axisRow" numFmtId="14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  <pivotField showAll="0">
      <items count="3">
        <item x="0"/>
        <item x="1"/>
        <item t="default"/>
      </items>
    </pivotField>
  </pivotFields>
  <rowFields count="1">
    <field x="5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dataFields count="1">
    <dataField name="Somma di LORDO" fld="7" baseField="0" baseItem="0"/>
  </dataFields>
  <chartFormats count="1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7FC1EBE9-8B5A-4E9E-9B78-7D40A6A56D53}" autoFormatId="16" applyNumberFormats="0" applyBorderFormats="0" applyFontFormats="0" applyPatternFormats="0" applyAlignmentFormats="0" applyWidthHeightFormats="0">
  <queryTableRefresh nextId="10">
    <queryTableFields count="9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7" name="IVA" tableColumnId="7"/>
      <queryTableField id="8" name="LORDO" tableColumnId="8"/>
      <queryTableField id="9" name="STATO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38FCB565-F889-4B5D-9865-14F42A266ECC}" autoFormatId="16" applyNumberFormats="0" applyBorderFormats="0" applyFontFormats="0" applyPatternFormats="0" applyAlignmentFormats="0" applyWidthHeightFormats="0">
  <queryTableRefresh nextId="5">
    <queryTableFields count="4">
      <queryTableField id="1" name="CLIENTE" tableColumnId="1"/>
      <queryTableField id="2" name="CITTA'" tableColumnId="2"/>
      <queryTableField id="3" name="INDIRIZZO" tableColumnId="3"/>
      <queryTableField id="4" name="EMAIL" tableColumnId="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TATO" xr10:uid="{78C80C62-38B1-40FB-A5A4-02D7F3E8F732}" sourceName="STATO">
  <pivotTables>
    <pivotTable tabId="6" name="Tabella pivot4"/>
    <pivotTable tabId="6" name="Tabella pivot2"/>
    <pivotTable tabId="6" name="Tabella pivot5"/>
  </pivotTables>
  <data>
    <tabular pivotCacheId="10902639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O" xr10:uid="{C390B585-A509-451D-B992-62D6C93B59FB}" cache="FiltroDati_STATO" caption="STATO" rowHeight="2476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O 1" xr10:uid="{DCD8F772-34FA-4DFC-98D4-6D8E11601A23}" cache="FiltroDati_STATO" caption="STATO" rowHeight="2476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088908-03A1-4BA5-AF9B-961C0161A3AF}" name="DATI_FATTURAZIONE_V2" displayName="DATI_FATTURAZIONE_V2" ref="A1:I500" tableType="queryTable" totalsRowShown="0">
  <autoFilter ref="A1:I500" xr:uid="{13088908-03A1-4BA5-AF9B-961C0161A3AF}"/>
  <tableColumns count="9">
    <tableColumn id="1" xr3:uid="{439F77E9-F586-43DC-AB3D-C710EDCFA1C6}" uniqueName="1" name="N° FATTURA" queryTableFieldId="1"/>
    <tableColumn id="2" xr3:uid="{6EBB5943-744B-43AC-9C1B-9CC0666EAA10}" uniqueName="2" name="DATA FATTURA" queryTableFieldId="2" dataDxfId="94"/>
    <tableColumn id="3" xr3:uid="{FE26CDBC-BD22-454D-B6D5-00231F2DB869}" uniqueName="3" name="IMPORTO" queryTableFieldId="3"/>
    <tableColumn id="4" xr3:uid="{F166B582-D4A4-4861-9E3E-1676E1207B30}" uniqueName="4" name="CLIENTE" queryTableFieldId="4" dataDxfId="93"/>
    <tableColumn id="5" xr3:uid="{57A3D1E3-9A9E-4E65-847F-05D8B7724257}" uniqueName="5" name="OGGETTO" queryTableFieldId="5" dataDxfId="92"/>
    <tableColumn id="6" xr3:uid="{3C748BF3-9C39-4295-82BA-8DD08AA8F004}" uniqueName="6" name="DATA SCADENZA" queryTableFieldId="6" dataDxfId="91"/>
    <tableColumn id="7" xr3:uid="{2CA03BBD-A263-4B02-8DC9-AE910118483A}" uniqueName="7" name="IVA" queryTableFieldId="7"/>
    <tableColumn id="8" xr3:uid="{A29527A4-B9AC-4CBA-9A34-607192448EA1}" uniqueName="8" name="LORDO" queryTableFieldId="8"/>
    <tableColumn id="9" xr3:uid="{DFF5C8E7-3CB3-4938-9FA7-D9CAA03B1B88}" uniqueName="9" name="STATO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65EE41-CAC6-4B23-8D2E-2D53225643B8}" name="CLIENTI" displayName="CLIENTI" ref="A1:D9" tableType="queryTable" totalsRowShown="0">
  <autoFilter ref="A1:D9" xr:uid="{C665EE41-CAC6-4B23-8D2E-2D53225643B8}"/>
  <tableColumns count="4">
    <tableColumn id="1" xr3:uid="{B0F8C51C-23AF-4D3E-ABFD-584FED0FD06D}" uniqueName="1" name="CLIENTE" queryTableFieldId="1" dataDxfId="90"/>
    <tableColumn id="2" xr3:uid="{27823BF5-6D3E-4495-B3A7-7177436B5FC6}" uniqueName="2" name="CITTA'" queryTableFieldId="2" dataDxfId="89"/>
    <tableColumn id="3" xr3:uid="{CD028ECB-8C44-4842-B40D-9DECE572C4CA}" uniqueName="3" name="INDIRIZZO" queryTableFieldId="3" dataDxfId="88"/>
    <tableColumn id="4" xr3:uid="{90E36A2E-E75D-471F-9786-04E50BBC6772}" uniqueName="4" name="EMAIL" queryTableFieldId="4" dataDxfId="8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0410E5-D0F5-474F-BAEA-24A28B3E283F}" name="Tabella1" displayName="Tabella1" ref="A1:F500" totalsRowShown="0">
  <autoFilter ref="A1:F500" xr:uid="{9A0410E5-D0F5-474F-BAEA-24A28B3E283F}"/>
  <tableColumns count="6">
    <tableColumn id="1" xr3:uid="{22BBF1AD-F441-4254-A1E6-6AAA1681DFF4}" name="N° FATTURA"/>
    <tableColumn id="2" xr3:uid="{E81B3657-93A4-4DD8-AAA6-B237A6FE8C27}" name="DATA FATTURA" dataDxfId="86"/>
    <tableColumn id="3" xr3:uid="{BE9D9FA0-FD28-411D-B7C7-3AEA72D223AD}" name="IMPORTO"/>
    <tableColumn id="4" xr3:uid="{47369F07-7537-4778-B993-362DD6BB8B95}" name="CLIENTE"/>
    <tableColumn id="5" xr3:uid="{8D925702-5DEA-4DD0-854C-43878A2D0674}" name="OGGETTO"/>
    <tableColumn id="6" xr3:uid="{8892CD02-674A-43F5-8F7D-CFE931594977}" name="DATA SCADENZA" dataDxfId="85">
      <calculatedColumnFormula>B2+60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Nativa_DATA_SCADENZA" xr10:uid="{C310AD83-DAAC-418A-8FEC-DA4AEC37E8CC}" sourceName="DATA SCADENZA">
  <pivotTables>
    <pivotTable tabId="6" name="Tabella pivot4"/>
    <pivotTable tabId="6" name="Tabella pivot2"/>
  </pivotTables>
  <state minimalRefreshVersion="6" lastRefreshVersion="6" pivotCacheId="10902639" filterType="unknown">
    <bounds startDate="2024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SCADENZA" xr10:uid="{FBB7988B-FED9-43BA-A0AC-FBEFF55206A4}" cache="SequenzaTemporaleNativa_DATA_SCADENZA" caption="DATA SCADENZA" level="2" selectionLevel="2" scrollPosition="2024-05-28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SCADENZA 1" xr10:uid="{62508C1A-70B3-4BBF-8399-26D3E7085202}" cache="SequenzaTemporaleNativa_DATA_SCADENZA" caption="DATA SCADENZA" level="2" selectionLevel="2" scrollPosition="2024-05-28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11/relationships/timeline" Target="../timelines/timelin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EA9B9-99FA-4B7C-B438-40D62B4423D5}">
  <dimension ref="A1:I500"/>
  <sheetViews>
    <sheetView topLeftCell="A2" workbookViewId="0">
      <selection sqref="A1:I500"/>
    </sheetView>
  </sheetViews>
  <sheetFormatPr defaultRowHeight="14.4" x14ac:dyDescent="0.3"/>
  <cols>
    <col min="1" max="1" width="13" bestFit="1" customWidth="1"/>
    <col min="2" max="2" width="15.33203125" bestFit="1" customWidth="1"/>
    <col min="3" max="3" width="11" bestFit="1" customWidth="1"/>
    <col min="4" max="4" width="10.109375" bestFit="1" customWidth="1"/>
    <col min="5" max="5" width="12.33203125" bestFit="1" customWidth="1"/>
    <col min="6" max="6" width="17.109375" bestFit="1" customWidth="1"/>
    <col min="7" max="7" width="7" bestFit="1" customWidth="1"/>
    <col min="8" max="8" width="9.109375" bestFit="1" customWidth="1"/>
    <col min="9" max="9" width="10.44140625" bestFit="1" customWidth="1"/>
  </cols>
  <sheetData>
    <row r="1" spans="1:9" x14ac:dyDescent="0.3">
      <c r="A1" t="s">
        <v>21</v>
      </c>
      <c r="B1" t="s">
        <v>20</v>
      </c>
      <c r="C1" t="s">
        <v>19</v>
      </c>
      <c r="D1" t="s">
        <v>18</v>
      </c>
      <c r="E1" t="s">
        <v>17</v>
      </c>
      <c r="F1" t="s">
        <v>16</v>
      </c>
      <c r="G1" t="s">
        <v>15</v>
      </c>
      <c r="H1" t="s">
        <v>14</v>
      </c>
      <c r="I1" t="s">
        <v>13</v>
      </c>
    </row>
    <row r="2" spans="1:9" x14ac:dyDescent="0.3">
      <c r="A2">
        <v>137</v>
      </c>
      <c r="B2" s="1">
        <v>45408</v>
      </c>
      <c r="C2">
        <v>2820</v>
      </c>
      <c r="D2" t="s">
        <v>11</v>
      </c>
      <c r="E2" t="s">
        <v>1</v>
      </c>
      <c r="F2" s="1">
        <v>45468</v>
      </c>
      <c r="G2">
        <v>620.4</v>
      </c>
      <c r="H2">
        <v>3440.4</v>
      </c>
      <c r="I2" t="s">
        <v>23</v>
      </c>
    </row>
    <row r="3" spans="1:9" x14ac:dyDescent="0.3">
      <c r="A3">
        <v>83</v>
      </c>
      <c r="B3" s="1">
        <v>45408</v>
      </c>
      <c r="C3">
        <v>1740</v>
      </c>
      <c r="D3" t="s">
        <v>4</v>
      </c>
      <c r="E3" t="s">
        <v>7</v>
      </c>
      <c r="F3" s="1">
        <v>45468</v>
      </c>
      <c r="G3">
        <v>382.8</v>
      </c>
      <c r="H3">
        <v>2122.8000000000002</v>
      </c>
      <c r="I3" t="s">
        <v>23</v>
      </c>
    </row>
    <row r="4" spans="1:9" x14ac:dyDescent="0.3">
      <c r="A4">
        <v>467</v>
      </c>
      <c r="B4" s="1">
        <v>45408</v>
      </c>
      <c r="C4">
        <v>7300</v>
      </c>
      <c r="D4" t="s">
        <v>2</v>
      </c>
      <c r="E4" t="s">
        <v>7</v>
      </c>
      <c r="F4" s="1">
        <v>45468</v>
      </c>
      <c r="G4">
        <v>1606</v>
      </c>
      <c r="H4">
        <v>8906</v>
      </c>
      <c r="I4" t="s">
        <v>23</v>
      </c>
    </row>
    <row r="5" spans="1:9" x14ac:dyDescent="0.3">
      <c r="A5">
        <v>131</v>
      </c>
      <c r="B5" s="1">
        <v>45408</v>
      </c>
      <c r="C5">
        <v>2700</v>
      </c>
      <c r="D5" t="s">
        <v>4</v>
      </c>
      <c r="E5" t="s">
        <v>7</v>
      </c>
      <c r="F5" s="1">
        <v>45468</v>
      </c>
      <c r="G5">
        <v>594</v>
      </c>
      <c r="H5">
        <v>3294</v>
      </c>
      <c r="I5" t="s">
        <v>23</v>
      </c>
    </row>
    <row r="6" spans="1:9" x14ac:dyDescent="0.3">
      <c r="A6">
        <v>420</v>
      </c>
      <c r="B6" s="1">
        <v>45408</v>
      </c>
      <c r="C6">
        <v>5750</v>
      </c>
      <c r="D6" t="s">
        <v>4</v>
      </c>
      <c r="E6" t="s">
        <v>7</v>
      </c>
      <c r="F6" s="1">
        <v>45468</v>
      </c>
      <c r="G6">
        <v>1265</v>
      </c>
      <c r="H6">
        <v>7015</v>
      </c>
      <c r="I6" t="s">
        <v>23</v>
      </c>
    </row>
    <row r="7" spans="1:9" x14ac:dyDescent="0.3">
      <c r="A7">
        <v>172</v>
      </c>
      <c r="B7" s="1">
        <v>45408</v>
      </c>
      <c r="C7">
        <v>3520</v>
      </c>
      <c r="D7" t="s">
        <v>8</v>
      </c>
      <c r="E7" t="s">
        <v>3</v>
      </c>
      <c r="F7" s="1">
        <v>45468</v>
      </c>
      <c r="G7">
        <v>774.4</v>
      </c>
      <c r="H7">
        <v>4294.3999999999996</v>
      </c>
      <c r="I7" t="s">
        <v>23</v>
      </c>
    </row>
    <row r="8" spans="1:9" x14ac:dyDescent="0.3">
      <c r="A8">
        <v>482</v>
      </c>
      <c r="B8" s="1">
        <v>45408</v>
      </c>
      <c r="C8">
        <v>5800</v>
      </c>
      <c r="D8" t="s">
        <v>12</v>
      </c>
      <c r="E8" t="s">
        <v>7</v>
      </c>
      <c r="F8" s="1">
        <v>45468</v>
      </c>
      <c r="G8">
        <v>1276</v>
      </c>
      <c r="H8">
        <v>7076</v>
      </c>
      <c r="I8" t="s">
        <v>23</v>
      </c>
    </row>
    <row r="9" spans="1:9" x14ac:dyDescent="0.3">
      <c r="A9">
        <v>170</v>
      </c>
      <c r="B9" s="1">
        <v>45408</v>
      </c>
      <c r="C9">
        <v>3480</v>
      </c>
      <c r="D9" t="s">
        <v>9</v>
      </c>
      <c r="E9" t="s">
        <v>7</v>
      </c>
      <c r="F9" s="1">
        <v>45468</v>
      </c>
      <c r="G9">
        <v>765.6</v>
      </c>
      <c r="H9">
        <v>4245.6000000000004</v>
      </c>
      <c r="I9" t="s">
        <v>23</v>
      </c>
    </row>
    <row r="10" spans="1:9" x14ac:dyDescent="0.3">
      <c r="A10">
        <v>196</v>
      </c>
      <c r="B10" s="1">
        <v>45408</v>
      </c>
      <c r="C10">
        <v>4000</v>
      </c>
      <c r="D10" t="s">
        <v>4</v>
      </c>
      <c r="E10" t="s">
        <v>7</v>
      </c>
      <c r="F10" s="1">
        <v>45468</v>
      </c>
      <c r="G10">
        <v>880</v>
      </c>
      <c r="H10">
        <v>4880</v>
      </c>
      <c r="I10" t="s">
        <v>23</v>
      </c>
    </row>
    <row r="11" spans="1:9" x14ac:dyDescent="0.3">
      <c r="A11">
        <v>305</v>
      </c>
      <c r="B11" s="1">
        <v>45408</v>
      </c>
      <c r="C11">
        <v>2300</v>
      </c>
      <c r="D11" t="s">
        <v>24</v>
      </c>
      <c r="E11" t="s">
        <v>1</v>
      </c>
      <c r="F11" s="1">
        <v>45468</v>
      </c>
      <c r="G11">
        <v>506</v>
      </c>
      <c r="H11">
        <v>2806</v>
      </c>
      <c r="I11" t="s">
        <v>23</v>
      </c>
    </row>
    <row r="12" spans="1:9" x14ac:dyDescent="0.3">
      <c r="A12">
        <v>432</v>
      </c>
      <c r="B12" s="1">
        <v>45408</v>
      </c>
      <c r="C12">
        <v>6350</v>
      </c>
      <c r="D12" t="s">
        <v>11</v>
      </c>
      <c r="E12" t="s">
        <v>5</v>
      </c>
      <c r="F12" s="1">
        <v>45468</v>
      </c>
      <c r="G12">
        <v>1397</v>
      </c>
      <c r="H12">
        <v>7747</v>
      </c>
      <c r="I12" t="s">
        <v>23</v>
      </c>
    </row>
    <row r="13" spans="1:9" x14ac:dyDescent="0.3">
      <c r="A13">
        <v>154</v>
      </c>
      <c r="B13" s="1">
        <v>45408</v>
      </c>
      <c r="C13">
        <v>3160</v>
      </c>
      <c r="D13" t="s">
        <v>11</v>
      </c>
      <c r="E13" t="s">
        <v>7</v>
      </c>
      <c r="F13" s="1">
        <v>45468</v>
      </c>
      <c r="G13">
        <v>695.2</v>
      </c>
      <c r="H13">
        <v>3855.2</v>
      </c>
      <c r="I13" t="s">
        <v>23</v>
      </c>
    </row>
    <row r="14" spans="1:9" x14ac:dyDescent="0.3">
      <c r="A14">
        <v>37</v>
      </c>
      <c r="B14" s="1">
        <v>45408</v>
      </c>
      <c r="C14">
        <v>820</v>
      </c>
      <c r="D14" t="s">
        <v>10</v>
      </c>
      <c r="E14" t="s">
        <v>1</v>
      </c>
      <c r="F14" s="1">
        <v>45468</v>
      </c>
      <c r="G14">
        <v>180.4</v>
      </c>
      <c r="H14">
        <v>1000.4</v>
      </c>
      <c r="I14" t="s">
        <v>23</v>
      </c>
    </row>
    <row r="15" spans="1:9" x14ac:dyDescent="0.3">
      <c r="A15">
        <v>314</v>
      </c>
      <c r="B15" s="1">
        <v>45408</v>
      </c>
      <c r="C15">
        <v>450</v>
      </c>
      <c r="D15" t="s">
        <v>2</v>
      </c>
      <c r="E15" t="s">
        <v>7</v>
      </c>
      <c r="F15" s="1">
        <v>45468</v>
      </c>
      <c r="G15">
        <v>99</v>
      </c>
      <c r="H15">
        <v>549</v>
      </c>
      <c r="I15" t="s">
        <v>23</v>
      </c>
    </row>
    <row r="16" spans="1:9" x14ac:dyDescent="0.3">
      <c r="A16">
        <v>195</v>
      </c>
      <c r="B16" s="1">
        <v>45408</v>
      </c>
      <c r="C16">
        <v>3980</v>
      </c>
      <c r="D16" t="s">
        <v>2</v>
      </c>
      <c r="E16" t="s">
        <v>7</v>
      </c>
      <c r="F16" s="1">
        <v>45468</v>
      </c>
      <c r="G16">
        <v>875.6</v>
      </c>
      <c r="H16">
        <v>4855.6000000000004</v>
      </c>
      <c r="I16" t="s">
        <v>23</v>
      </c>
    </row>
    <row r="17" spans="1:9" x14ac:dyDescent="0.3">
      <c r="A17">
        <v>111</v>
      </c>
      <c r="B17" s="1">
        <v>45408</v>
      </c>
      <c r="C17">
        <v>2300</v>
      </c>
      <c r="D17" t="s">
        <v>4</v>
      </c>
      <c r="E17" t="s">
        <v>7</v>
      </c>
      <c r="F17" s="1">
        <v>45468</v>
      </c>
      <c r="G17">
        <v>506</v>
      </c>
      <c r="H17">
        <v>2806</v>
      </c>
      <c r="I17" t="s">
        <v>23</v>
      </c>
    </row>
    <row r="18" spans="1:9" x14ac:dyDescent="0.3">
      <c r="A18">
        <v>486</v>
      </c>
      <c r="B18" s="1">
        <v>45408</v>
      </c>
      <c r="C18">
        <v>5400</v>
      </c>
      <c r="D18" t="s">
        <v>24</v>
      </c>
      <c r="E18" t="s">
        <v>1</v>
      </c>
      <c r="F18" s="1">
        <v>45468</v>
      </c>
      <c r="G18">
        <v>1188</v>
      </c>
      <c r="H18">
        <v>6588</v>
      </c>
      <c r="I18" t="s">
        <v>23</v>
      </c>
    </row>
    <row r="19" spans="1:9" x14ac:dyDescent="0.3">
      <c r="A19">
        <v>16</v>
      </c>
      <c r="B19" s="1">
        <v>45408</v>
      </c>
      <c r="C19">
        <v>400</v>
      </c>
      <c r="D19" t="s">
        <v>24</v>
      </c>
      <c r="E19" t="s">
        <v>7</v>
      </c>
      <c r="F19" s="1">
        <v>45468</v>
      </c>
      <c r="G19">
        <v>88</v>
      </c>
      <c r="H19">
        <v>488</v>
      </c>
      <c r="I19" t="s">
        <v>23</v>
      </c>
    </row>
    <row r="20" spans="1:9" x14ac:dyDescent="0.3">
      <c r="A20">
        <v>184</v>
      </c>
      <c r="B20" s="1">
        <v>45408</v>
      </c>
      <c r="C20">
        <v>3760</v>
      </c>
      <c r="D20" t="s">
        <v>10</v>
      </c>
      <c r="E20" t="s">
        <v>7</v>
      </c>
      <c r="F20" s="1">
        <v>45468</v>
      </c>
      <c r="G20">
        <v>827.2</v>
      </c>
      <c r="H20">
        <v>4587.2</v>
      </c>
      <c r="I20" t="s">
        <v>23</v>
      </c>
    </row>
    <row r="21" spans="1:9" x14ac:dyDescent="0.3">
      <c r="A21">
        <v>2</v>
      </c>
      <c r="B21" s="1">
        <v>45408</v>
      </c>
      <c r="C21">
        <v>120</v>
      </c>
      <c r="D21" t="s">
        <v>8</v>
      </c>
      <c r="E21" t="s">
        <v>7</v>
      </c>
      <c r="F21" s="1">
        <v>45468</v>
      </c>
      <c r="G21">
        <v>26.4</v>
      </c>
      <c r="H21">
        <v>146.4</v>
      </c>
      <c r="I21" t="s">
        <v>23</v>
      </c>
    </row>
    <row r="22" spans="1:9" x14ac:dyDescent="0.3">
      <c r="A22">
        <v>228</v>
      </c>
      <c r="B22" s="1">
        <v>45408</v>
      </c>
      <c r="C22">
        <v>4640</v>
      </c>
      <c r="D22" t="s">
        <v>11</v>
      </c>
      <c r="E22" t="s">
        <v>3</v>
      </c>
      <c r="F22" s="1">
        <v>45468</v>
      </c>
      <c r="G22">
        <v>1020.8</v>
      </c>
      <c r="H22">
        <v>5660.8</v>
      </c>
      <c r="I22" t="s">
        <v>23</v>
      </c>
    </row>
    <row r="23" spans="1:9" x14ac:dyDescent="0.3">
      <c r="A23">
        <v>109</v>
      </c>
      <c r="B23" s="1">
        <v>45408</v>
      </c>
      <c r="C23">
        <v>2260</v>
      </c>
      <c r="D23" t="s">
        <v>11</v>
      </c>
      <c r="E23" t="s">
        <v>1</v>
      </c>
      <c r="F23" s="1">
        <v>45468</v>
      </c>
      <c r="G23">
        <v>497.2</v>
      </c>
      <c r="H23">
        <v>2757.2</v>
      </c>
      <c r="I23" t="s">
        <v>23</v>
      </c>
    </row>
    <row r="24" spans="1:9" x14ac:dyDescent="0.3">
      <c r="A24">
        <v>271</v>
      </c>
      <c r="B24" s="1">
        <v>45408</v>
      </c>
      <c r="C24">
        <v>5500</v>
      </c>
      <c r="D24" t="s">
        <v>24</v>
      </c>
      <c r="E24" t="s">
        <v>7</v>
      </c>
      <c r="F24" s="1">
        <v>45468</v>
      </c>
      <c r="G24">
        <v>1210</v>
      </c>
      <c r="H24">
        <v>6710</v>
      </c>
      <c r="I24" t="s">
        <v>23</v>
      </c>
    </row>
    <row r="25" spans="1:9" x14ac:dyDescent="0.3">
      <c r="A25">
        <v>447</v>
      </c>
      <c r="B25" s="1">
        <v>45408</v>
      </c>
      <c r="C25">
        <v>7100</v>
      </c>
      <c r="D25" t="s">
        <v>11</v>
      </c>
      <c r="E25" t="s">
        <v>7</v>
      </c>
      <c r="F25" s="1">
        <v>45468</v>
      </c>
      <c r="G25">
        <v>1562</v>
      </c>
      <c r="H25">
        <v>8662</v>
      </c>
      <c r="I25" t="s">
        <v>23</v>
      </c>
    </row>
    <row r="26" spans="1:9" x14ac:dyDescent="0.3">
      <c r="A26">
        <v>45</v>
      </c>
      <c r="B26" s="1">
        <v>45408</v>
      </c>
      <c r="C26">
        <v>980</v>
      </c>
      <c r="D26" t="s">
        <v>24</v>
      </c>
      <c r="E26" t="s">
        <v>1</v>
      </c>
      <c r="F26" s="1">
        <v>45468</v>
      </c>
      <c r="G26">
        <v>215.6</v>
      </c>
      <c r="H26">
        <v>1195.5999999999999</v>
      </c>
      <c r="I26" t="s">
        <v>23</v>
      </c>
    </row>
    <row r="27" spans="1:9" x14ac:dyDescent="0.3">
      <c r="A27">
        <v>182</v>
      </c>
      <c r="B27" s="1">
        <v>45408</v>
      </c>
      <c r="C27">
        <v>3720</v>
      </c>
      <c r="D27" t="s">
        <v>4</v>
      </c>
      <c r="E27" t="s">
        <v>7</v>
      </c>
      <c r="F27" s="1">
        <v>45468</v>
      </c>
      <c r="G27">
        <v>818.4</v>
      </c>
      <c r="H27">
        <v>4538.3999999999996</v>
      </c>
      <c r="I27" t="s">
        <v>23</v>
      </c>
    </row>
    <row r="28" spans="1:9" x14ac:dyDescent="0.3">
      <c r="A28">
        <v>96</v>
      </c>
      <c r="B28" s="1">
        <v>45408</v>
      </c>
      <c r="C28">
        <v>2000</v>
      </c>
      <c r="D28" t="s">
        <v>24</v>
      </c>
      <c r="E28" t="s">
        <v>5</v>
      </c>
      <c r="F28" s="1">
        <v>45468</v>
      </c>
      <c r="G28">
        <v>440</v>
      </c>
      <c r="H28">
        <v>2440</v>
      </c>
      <c r="I28" t="s">
        <v>23</v>
      </c>
    </row>
    <row r="29" spans="1:9" x14ac:dyDescent="0.3">
      <c r="A29">
        <v>11</v>
      </c>
      <c r="B29" s="1">
        <v>45408</v>
      </c>
      <c r="C29">
        <v>300</v>
      </c>
      <c r="D29" t="s">
        <v>24</v>
      </c>
      <c r="E29" t="s">
        <v>1</v>
      </c>
      <c r="F29" s="1">
        <v>45468</v>
      </c>
      <c r="G29">
        <v>66</v>
      </c>
      <c r="H29">
        <v>366</v>
      </c>
      <c r="I29" t="s">
        <v>23</v>
      </c>
    </row>
    <row r="30" spans="1:9" x14ac:dyDescent="0.3">
      <c r="A30">
        <v>279</v>
      </c>
      <c r="B30" s="1">
        <v>45407</v>
      </c>
      <c r="C30">
        <v>5660</v>
      </c>
      <c r="D30" t="s">
        <v>11</v>
      </c>
      <c r="E30" t="s">
        <v>7</v>
      </c>
      <c r="F30" s="1">
        <v>45467</v>
      </c>
      <c r="G30">
        <v>1245.2</v>
      </c>
      <c r="H30">
        <v>6905.2</v>
      </c>
      <c r="I30" t="s">
        <v>23</v>
      </c>
    </row>
    <row r="31" spans="1:9" x14ac:dyDescent="0.3">
      <c r="A31">
        <v>438</v>
      </c>
      <c r="B31" s="1">
        <v>45407</v>
      </c>
      <c r="C31">
        <v>6650</v>
      </c>
      <c r="D31" t="s">
        <v>8</v>
      </c>
      <c r="E31" t="s">
        <v>3</v>
      </c>
      <c r="F31" s="1">
        <v>45467</v>
      </c>
      <c r="G31">
        <v>1463</v>
      </c>
      <c r="H31">
        <v>8113</v>
      </c>
      <c r="I31" t="s">
        <v>23</v>
      </c>
    </row>
    <row r="32" spans="1:9" x14ac:dyDescent="0.3">
      <c r="A32">
        <v>368</v>
      </c>
      <c r="B32" s="1">
        <v>45407</v>
      </c>
      <c r="C32">
        <v>3150</v>
      </c>
      <c r="D32" t="s">
        <v>24</v>
      </c>
      <c r="E32" t="s">
        <v>3</v>
      </c>
      <c r="F32" s="1">
        <v>45467</v>
      </c>
      <c r="G32">
        <v>693</v>
      </c>
      <c r="H32">
        <v>3843</v>
      </c>
      <c r="I32" t="s">
        <v>23</v>
      </c>
    </row>
    <row r="33" spans="1:9" x14ac:dyDescent="0.3">
      <c r="A33">
        <v>297</v>
      </c>
      <c r="B33" s="1">
        <v>45407</v>
      </c>
      <c r="C33">
        <v>700</v>
      </c>
      <c r="D33" t="s">
        <v>2</v>
      </c>
      <c r="E33" t="s">
        <v>1</v>
      </c>
      <c r="F33" s="1">
        <v>45467</v>
      </c>
      <c r="G33">
        <v>154</v>
      </c>
      <c r="H33">
        <v>854</v>
      </c>
      <c r="I33" t="s">
        <v>23</v>
      </c>
    </row>
    <row r="34" spans="1:9" x14ac:dyDescent="0.3">
      <c r="A34">
        <v>93</v>
      </c>
      <c r="B34" s="1">
        <v>45407</v>
      </c>
      <c r="C34">
        <v>1940</v>
      </c>
      <c r="D34" t="s">
        <v>2</v>
      </c>
      <c r="E34" t="s">
        <v>1</v>
      </c>
      <c r="F34" s="1">
        <v>45467</v>
      </c>
      <c r="G34">
        <v>426.8</v>
      </c>
      <c r="H34">
        <v>2366.8000000000002</v>
      </c>
      <c r="I34" t="s">
        <v>23</v>
      </c>
    </row>
    <row r="35" spans="1:9" x14ac:dyDescent="0.3">
      <c r="A35">
        <v>360</v>
      </c>
      <c r="B35" s="1">
        <v>45407</v>
      </c>
      <c r="C35">
        <v>2750</v>
      </c>
      <c r="D35" t="s">
        <v>10</v>
      </c>
      <c r="E35" t="s">
        <v>1</v>
      </c>
      <c r="F35" s="1">
        <v>45467</v>
      </c>
      <c r="G35">
        <v>605</v>
      </c>
      <c r="H35">
        <v>3355</v>
      </c>
      <c r="I35" t="s">
        <v>23</v>
      </c>
    </row>
    <row r="36" spans="1:9" x14ac:dyDescent="0.3">
      <c r="A36">
        <v>89</v>
      </c>
      <c r="B36" s="1">
        <v>45407</v>
      </c>
      <c r="C36">
        <v>1860</v>
      </c>
      <c r="D36" t="s">
        <v>2</v>
      </c>
      <c r="E36" t="s">
        <v>7</v>
      </c>
      <c r="F36" s="1">
        <v>45467</v>
      </c>
      <c r="G36">
        <v>409.2</v>
      </c>
      <c r="H36">
        <v>2269.1999999999998</v>
      </c>
      <c r="I36" t="s">
        <v>23</v>
      </c>
    </row>
    <row r="37" spans="1:9" x14ac:dyDescent="0.3">
      <c r="A37">
        <v>362</v>
      </c>
      <c r="B37" s="1">
        <v>45407</v>
      </c>
      <c r="C37">
        <v>2850</v>
      </c>
      <c r="D37" t="s">
        <v>11</v>
      </c>
      <c r="E37" t="s">
        <v>5</v>
      </c>
      <c r="F37" s="1">
        <v>45467</v>
      </c>
      <c r="G37">
        <v>627</v>
      </c>
      <c r="H37">
        <v>3477</v>
      </c>
      <c r="I37" t="s">
        <v>23</v>
      </c>
    </row>
    <row r="38" spans="1:9" x14ac:dyDescent="0.3">
      <c r="A38">
        <v>108</v>
      </c>
      <c r="B38" s="1">
        <v>45407</v>
      </c>
      <c r="C38">
        <v>2240</v>
      </c>
      <c r="D38" t="s">
        <v>12</v>
      </c>
      <c r="E38" t="s">
        <v>1</v>
      </c>
      <c r="F38" s="1">
        <v>45467</v>
      </c>
      <c r="G38">
        <v>492.8</v>
      </c>
      <c r="H38">
        <v>2732.8</v>
      </c>
      <c r="I38" t="s">
        <v>23</v>
      </c>
    </row>
    <row r="39" spans="1:9" x14ac:dyDescent="0.3">
      <c r="A39">
        <v>100</v>
      </c>
      <c r="B39" s="1">
        <v>45407</v>
      </c>
      <c r="C39">
        <v>2080</v>
      </c>
      <c r="D39" t="s">
        <v>4</v>
      </c>
      <c r="E39" t="s">
        <v>7</v>
      </c>
      <c r="F39" s="1">
        <v>45467</v>
      </c>
      <c r="G39">
        <v>457.6</v>
      </c>
      <c r="H39">
        <v>2537.6</v>
      </c>
      <c r="I39" t="s">
        <v>23</v>
      </c>
    </row>
    <row r="40" spans="1:9" x14ac:dyDescent="0.3">
      <c r="A40">
        <v>377</v>
      </c>
      <c r="B40" s="1">
        <v>45407</v>
      </c>
      <c r="C40">
        <v>3600</v>
      </c>
      <c r="D40" t="s">
        <v>10</v>
      </c>
      <c r="E40" t="s">
        <v>7</v>
      </c>
      <c r="F40" s="1">
        <v>45467</v>
      </c>
      <c r="G40">
        <v>792</v>
      </c>
      <c r="H40">
        <v>4392</v>
      </c>
      <c r="I40" t="s">
        <v>23</v>
      </c>
    </row>
    <row r="41" spans="1:9" x14ac:dyDescent="0.3">
      <c r="A41">
        <v>353</v>
      </c>
      <c r="B41" s="1">
        <v>45407</v>
      </c>
      <c r="C41">
        <v>2400</v>
      </c>
      <c r="D41" t="s">
        <v>8</v>
      </c>
      <c r="E41" t="s">
        <v>1</v>
      </c>
      <c r="F41" s="1">
        <v>45467</v>
      </c>
      <c r="G41">
        <v>528</v>
      </c>
      <c r="H41">
        <v>2928</v>
      </c>
      <c r="I41" t="s">
        <v>23</v>
      </c>
    </row>
    <row r="42" spans="1:9" x14ac:dyDescent="0.3">
      <c r="A42">
        <v>310</v>
      </c>
      <c r="B42" s="1">
        <v>45407</v>
      </c>
      <c r="C42">
        <v>250</v>
      </c>
      <c r="D42" t="s">
        <v>2</v>
      </c>
      <c r="E42" t="s">
        <v>7</v>
      </c>
      <c r="F42" s="1">
        <v>45467</v>
      </c>
      <c r="G42">
        <v>55</v>
      </c>
      <c r="H42">
        <v>305</v>
      </c>
      <c r="I42" t="s">
        <v>23</v>
      </c>
    </row>
    <row r="43" spans="1:9" x14ac:dyDescent="0.3">
      <c r="A43">
        <v>414</v>
      </c>
      <c r="B43" s="1">
        <v>45407</v>
      </c>
      <c r="C43">
        <v>5450</v>
      </c>
      <c r="D43" t="s">
        <v>12</v>
      </c>
      <c r="E43" t="s">
        <v>5</v>
      </c>
      <c r="F43" s="1">
        <v>45467</v>
      </c>
      <c r="G43">
        <v>1199</v>
      </c>
      <c r="H43">
        <v>6649</v>
      </c>
      <c r="I43" t="s">
        <v>23</v>
      </c>
    </row>
    <row r="44" spans="1:9" x14ac:dyDescent="0.3">
      <c r="A44">
        <v>164</v>
      </c>
      <c r="B44" s="1">
        <v>45407</v>
      </c>
      <c r="C44">
        <v>3360</v>
      </c>
      <c r="D44" t="s">
        <v>24</v>
      </c>
      <c r="E44" t="s">
        <v>1</v>
      </c>
      <c r="F44" s="1">
        <v>45467</v>
      </c>
      <c r="G44">
        <v>739.2</v>
      </c>
      <c r="H44">
        <v>4099.2</v>
      </c>
      <c r="I44" t="s">
        <v>23</v>
      </c>
    </row>
    <row r="45" spans="1:9" x14ac:dyDescent="0.3">
      <c r="A45">
        <v>153</v>
      </c>
      <c r="B45" s="1">
        <v>45407</v>
      </c>
      <c r="C45">
        <v>3140</v>
      </c>
      <c r="D45" t="s">
        <v>9</v>
      </c>
      <c r="E45" t="s">
        <v>7</v>
      </c>
      <c r="F45" s="1">
        <v>45467</v>
      </c>
      <c r="G45">
        <v>690.8</v>
      </c>
      <c r="H45">
        <v>3830.8</v>
      </c>
      <c r="I45" t="s">
        <v>23</v>
      </c>
    </row>
    <row r="46" spans="1:9" x14ac:dyDescent="0.3">
      <c r="A46">
        <v>130</v>
      </c>
      <c r="B46" s="1">
        <v>45407</v>
      </c>
      <c r="C46">
        <v>2680</v>
      </c>
      <c r="D46" t="s">
        <v>24</v>
      </c>
      <c r="E46" t="s">
        <v>3</v>
      </c>
      <c r="F46" s="1">
        <v>45467</v>
      </c>
      <c r="G46">
        <v>589.6</v>
      </c>
      <c r="H46">
        <v>3269.6</v>
      </c>
      <c r="I46" t="s">
        <v>23</v>
      </c>
    </row>
    <row r="47" spans="1:9" x14ac:dyDescent="0.3">
      <c r="A47">
        <v>388</v>
      </c>
      <c r="B47" s="1">
        <v>45407</v>
      </c>
      <c r="C47">
        <v>4150</v>
      </c>
      <c r="D47" t="s">
        <v>10</v>
      </c>
      <c r="E47" t="s">
        <v>1</v>
      </c>
      <c r="F47" s="1">
        <v>45467</v>
      </c>
      <c r="G47">
        <v>913</v>
      </c>
      <c r="H47">
        <v>5063</v>
      </c>
      <c r="I47" t="s">
        <v>23</v>
      </c>
    </row>
    <row r="48" spans="1:9" x14ac:dyDescent="0.3">
      <c r="A48">
        <v>391</v>
      </c>
      <c r="B48" s="1">
        <v>45407</v>
      </c>
      <c r="C48">
        <v>4300</v>
      </c>
      <c r="D48" t="s">
        <v>9</v>
      </c>
      <c r="E48" t="s">
        <v>7</v>
      </c>
      <c r="F48" s="1">
        <v>45467</v>
      </c>
      <c r="G48">
        <v>946</v>
      </c>
      <c r="H48">
        <v>5246</v>
      </c>
      <c r="I48" t="s">
        <v>23</v>
      </c>
    </row>
    <row r="49" spans="1:9" x14ac:dyDescent="0.3">
      <c r="A49">
        <v>48</v>
      </c>
      <c r="B49" s="1">
        <v>45407</v>
      </c>
      <c r="C49">
        <v>1040</v>
      </c>
      <c r="D49" t="s">
        <v>10</v>
      </c>
      <c r="E49" t="s">
        <v>7</v>
      </c>
      <c r="F49" s="1">
        <v>45467</v>
      </c>
      <c r="G49">
        <v>228.8</v>
      </c>
      <c r="H49">
        <v>1268.8</v>
      </c>
      <c r="I49" t="s">
        <v>23</v>
      </c>
    </row>
    <row r="50" spans="1:9" x14ac:dyDescent="0.3">
      <c r="A50">
        <v>12</v>
      </c>
      <c r="B50" s="1">
        <v>45407</v>
      </c>
      <c r="C50">
        <v>320</v>
      </c>
      <c r="D50" t="s">
        <v>4</v>
      </c>
      <c r="E50" t="s">
        <v>5</v>
      </c>
      <c r="F50" s="1">
        <v>45467</v>
      </c>
      <c r="G50">
        <v>70.400000000000006</v>
      </c>
      <c r="H50">
        <v>390.4</v>
      </c>
      <c r="I50" t="s">
        <v>23</v>
      </c>
    </row>
    <row r="51" spans="1:9" x14ac:dyDescent="0.3">
      <c r="A51">
        <v>29</v>
      </c>
      <c r="B51" s="1">
        <v>45407</v>
      </c>
      <c r="C51">
        <v>660</v>
      </c>
      <c r="D51" t="s">
        <v>4</v>
      </c>
      <c r="E51" t="s">
        <v>5</v>
      </c>
      <c r="F51" s="1">
        <v>45467</v>
      </c>
      <c r="G51">
        <v>145.19999999999999</v>
      </c>
      <c r="H51">
        <v>805.2</v>
      </c>
      <c r="I51" t="s">
        <v>23</v>
      </c>
    </row>
    <row r="52" spans="1:9" x14ac:dyDescent="0.3">
      <c r="A52">
        <v>453</v>
      </c>
      <c r="B52" s="1">
        <v>45407</v>
      </c>
      <c r="C52">
        <v>7400</v>
      </c>
      <c r="D52" t="s">
        <v>24</v>
      </c>
      <c r="E52" t="s">
        <v>7</v>
      </c>
      <c r="F52" s="1">
        <v>45467</v>
      </c>
      <c r="G52">
        <v>1628</v>
      </c>
      <c r="H52">
        <v>9028</v>
      </c>
      <c r="I52" t="s">
        <v>23</v>
      </c>
    </row>
    <row r="53" spans="1:9" x14ac:dyDescent="0.3">
      <c r="A53">
        <v>224</v>
      </c>
      <c r="B53" s="1">
        <v>45407</v>
      </c>
      <c r="C53">
        <v>4560</v>
      </c>
      <c r="D53" t="s">
        <v>10</v>
      </c>
      <c r="E53" t="s">
        <v>7</v>
      </c>
      <c r="F53" s="1">
        <v>45467</v>
      </c>
      <c r="G53">
        <v>1003.2</v>
      </c>
      <c r="H53">
        <v>5563.2</v>
      </c>
      <c r="I53" t="s">
        <v>23</v>
      </c>
    </row>
    <row r="54" spans="1:9" x14ac:dyDescent="0.3">
      <c r="A54">
        <v>28</v>
      </c>
      <c r="B54" s="1">
        <v>45407</v>
      </c>
      <c r="C54">
        <v>640</v>
      </c>
      <c r="D54" t="s">
        <v>24</v>
      </c>
      <c r="E54" t="s">
        <v>7</v>
      </c>
      <c r="F54" s="1">
        <v>45467</v>
      </c>
      <c r="G54">
        <v>140.80000000000001</v>
      </c>
      <c r="H54">
        <v>780.8</v>
      </c>
      <c r="I54" t="s">
        <v>23</v>
      </c>
    </row>
    <row r="55" spans="1:9" x14ac:dyDescent="0.3">
      <c r="A55">
        <v>457</v>
      </c>
      <c r="B55" s="1">
        <v>45407</v>
      </c>
      <c r="C55">
        <v>2350</v>
      </c>
      <c r="D55" t="s">
        <v>4</v>
      </c>
      <c r="E55" t="s">
        <v>1</v>
      </c>
      <c r="F55" s="1">
        <v>45467</v>
      </c>
      <c r="G55">
        <v>517</v>
      </c>
      <c r="H55">
        <v>2867</v>
      </c>
      <c r="I55" t="s">
        <v>23</v>
      </c>
    </row>
    <row r="56" spans="1:9" x14ac:dyDescent="0.3">
      <c r="A56">
        <v>499</v>
      </c>
      <c r="B56" s="1">
        <v>45407</v>
      </c>
      <c r="C56">
        <v>4100</v>
      </c>
      <c r="D56" t="s">
        <v>12</v>
      </c>
      <c r="E56" t="s">
        <v>1</v>
      </c>
      <c r="F56" s="1">
        <v>45467</v>
      </c>
      <c r="G56">
        <v>902</v>
      </c>
      <c r="H56">
        <v>5002</v>
      </c>
      <c r="I56" t="s">
        <v>23</v>
      </c>
    </row>
    <row r="57" spans="1:9" x14ac:dyDescent="0.3">
      <c r="A57">
        <v>188</v>
      </c>
      <c r="B57" s="1">
        <v>45407</v>
      </c>
      <c r="C57">
        <v>3840</v>
      </c>
      <c r="D57" t="s">
        <v>11</v>
      </c>
      <c r="E57" t="s">
        <v>7</v>
      </c>
      <c r="F57" s="1">
        <v>45467</v>
      </c>
      <c r="G57">
        <v>844.8</v>
      </c>
      <c r="H57">
        <v>4684.8</v>
      </c>
      <c r="I57" t="s">
        <v>23</v>
      </c>
    </row>
    <row r="58" spans="1:9" x14ac:dyDescent="0.3">
      <c r="A58">
        <v>209</v>
      </c>
      <c r="B58" s="1">
        <v>45407</v>
      </c>
      <c r="C58">
        <v>4260</v>
      </c>
      <c r="D58" t="s">
        <v>11</v>
      </c>
      <c r="E58" t="s">
        <v>7</v>
      </c>
      <c r="F58" s="1">
        <v>45467</v>
      </c>
      <c r="G58">
        <v>937.2</v>
      </c>
      <c r="H58">
        <v>5197.2</v>
      </c>
      <c r="I58" t="s">
        <v>23</v>
      </c>
    </row>
    <row r="59" spans="1:9" x14ac:dyDescent="0.3">
      <c r="A59">
        <v>117</v>
      </c>
      <c r="B59" s="1">
        <v>45406</v>
      </c>
      <c r="C59">
        <v>2420</v>
      </c>
      <c r="D59" t="s">
        <v>4</v>
      </c>
      <c r="E59" t="s">
        <v>7</v>
      </c>
      <c r="F59" s="1">
        <v>45466</v>
      </c>
      <c r="G59">
        <v>532.4</v>
      </c>
      <c r="H59">
        <v>2952.4</v>
      </c>
      <c r="I59" t="s">
        <v>23</v>
      </c>
    </row>
    <row r="60" spans="1:9" x14ac:dyDescent="0.3">
      <c r="A60">
        <v>411</v>
      </c>
      <c r="B60" s="1">
        <v>45406</v>
      </c>
      <c r="C60">
        <v>5300</v>
      </c>
      <c r="D60" t="s">
        <v>10</v>
      </c>
      <c r="E60" t="s">
        <v>7</v>
      </c>
      <c r="F60" s="1">
        <v>45466</v>
      </c>
      <c r="G60">
        <v>1166</v>
      </c>
      <c r="H60">
        <v>6466</v>
      </c>
      <c r="I60" t="s">
        <v>23</v>
      </c>
    </row>
    <row r="61" spans="1:9" x14ac:dyDescent="0.3">
      <c r="A61">
        <v>244</v>
      </c>
      <c r="B61" s="1">
        <v>45406</v>
      </c>
      <c r="C61">
        <v>4960</v>
      </c>
      <c r="D61" t="s">
        <v>12</v>
      </c>
      <c r="E61" t="s">
        <v>7</v>
      </c>
      <c r="F61" s="1">
        <v>45466</v>
      </c>
      <c r="G61">
        <v>1091.2</v>
      </c>
      <c r="H61">
        <v>6051.2</v>
      </c>
      <c r="I61" t="s">
        <v>23</v>
      </c>
    </row>
    <row r="62" spans="1:9" x14ac:dyDescent="0.3">
      <c r="A62">
        <v>483</v>
      </c>
      <c r="B62" s="1">
        <v>45406</v>
      </c>
      <c r="C62">
        <v>5700</v>
      </c>
      <c r="D62" t="s">
        <v>11</v>
      </c>
      <c r="E62" t="s">
        <v>3</v>
      </c>
      <c r="F62" s="1">
        <v>45466</v>
      </c>
      <c r="G62">
        <v>1254</v>
      </c>
      <c r="H62">
        <v>6954</v>
      </c>
      <c r="I62" t="s">
        <v>23</v>
      </c>
    </row>
    <row r="63" spans="1:9" x14ac:dyDescent="0.3">
      <c r="A63">
        <v>339</v>
      </c>
      <c r="B63" s="1">
        <v>45406</v>
      </c>
      <c r="C63">
        <v>1700</v>
      </c>
      <c r="D63" t="s">
        <v>24</v>
      </c>
      <c r="E63" t="s">
        <v>1</v>
      </c>
      <c r="F63" s="1">
        <v>45466</v>
      </c>
      <c r="G63">
        <v>374</v>
      </c>
      <c r="H63">
        <v>2074</v>
      </c>
      <c r="I63" t="s">
        <v>23</v>
      </c>
    </row>
    <row r="64" spans="1:9" x14ac:dyDescent="0.3">
      <c r="A64">
        <v>251</v>
      </c>
      <c r="B64" s="1">
        <v>45406</v>
      </c>
      <c r="C64">
        <v>5100</v>
      </c>
      <c r="D64" t="s">
        <v>8</v>
      </c>
      <c r="E64" t="s">
        <v>7</v>
      </c>
      <c r="F64" s="1">
        <v>45466</v>
      </c>
      <c r="G64">
        <v>1122</v>
      </c>
      <c r="H64">
        <v>6222</v>
      </c>
      <c r="I64" t="s">
        <v>23</v>
      </c>
    </row>
    <row r="65" spans="1:9" x14ac:dyDescent="0.3">
      <c r="A65">
        <v>141</v>
      </c>
      <c r="B65" s="1">
        <v>45406</v>
      </c>
      <c r="C65">
        <v>2900</v>
      </c>
      <c r="D65" t="s">
        <v>11</v>
      </c>
      <c r="E65" t="s">
        <v>5</v>
      </c>
      <c r="F65" s="1">
        <v>45466</v>
      </c>
      <c r="G65">
        <v>638</v>
      </c>
      <c r="H65">
        <v>3538</v>
      </c>
      <c r="I65" t="s">
        <v>23</v>
      </c>
    </row>
    <row r="66" spans="1:9" x14ac:dyDescent="0.3">
      <c r="A66">
        <v>242</v>
      </c>
      <c r="B66" s="1">
        <v>45406</v>
      </c>
      <c r="C66">
        <v>4920</v>
      </c>
      <c r="D66" t="s">
        <v>2</v>
      </c>
      <c r="E66" t="s">
        <v>3</v>
      </c>
      <c r="F66" s="1">
        <v>45466</v>
      </c>
      <c r="G66">
        <v>1082.4000000000001</v>
      </c>
      <c r="H66">
        <v>6002.4</v>
      </c>
      <c r="I66" t="s">
        <v>23</v>
      </c>
    </row>
    <row r="67" spans="1:9" x14ac:dyDescent="0.3">
      <c r="A67">
        <v>152</v>
      </c>
      <c r="B67" s="1">
        <v>45406</v>
      </c>
      <c r="C67">
        <v>3120</v>
      </c>
      <c r="D67" t="s">
        <v>24</v>
      </c>
      <c r="E67" t="s">
        <v>5</v>
      </c>
      <c r="F67" s="1">
        <v>45466</v>
      </c>
      <c r="G67">
        <v>686.4</v>
      </c>
      <c r="H67">
        <v>3806.4</v>
      </c>
      <c r="I67" t="s">
        <v>23</v>
      </c>
    </row>
    <row r="68" spans="1:9" x14ac:dyDescent="0.3">
      <c r="A68">
        <v>223</v>
      </c>
      <c r="B68" s="1">
        <v>45406</v>
      </c>
      <c r="C68">
        <v>4540</v>
      </c>
      <c r="D68" t="s">
        <v>8</v>
      </c>
      <c r="E68" t="s">
        <v>7</v>
      </c>
      <c r="F68" s="1">
        <v>45466</v>
      </c>
      <c r="G68">
        <v>998.8</v>
      </c>
      <c r="H68">
        <v>5538.8</v>
      </c>
      <c r="I68" t="s">
        <v>23</v>
      </c>
    </row>
    <row r="69" spans="1:9" x14ac:dyDescent="0.3">
      <c r="A69">
        <v>427</v>
      </c>
      <c r="B69" s="1">
        <v>45406</v>
      </c>
      <c r="C69">
        <v>6100</v>
      </c>
      <c r="D69" t="s">
        <v>8</v>
      </c>
      <c r="E69" t="s">
        <v>3</v>
      </c>
      <c r="F69" s="1">
        <v>45466</v>
      </c>
      <c r="G69">
        <v>1342</v>
      </c>
      <c r="H69">
        <v>7442</v>
      </c>
      <c r="I69" t="s">
        <v>23</v>
      </c>
    </row>
    <row r="70" spans="1:9" x14ac:dyDescent="0.3">
      <c r="A70">
        <v>187</v>
      </c>
      <c r="B70" s="1">
        <v>45406</v>
      </c>
      <c r="C70">
        <v>3820</v>
      </c>
      <c r="D70" t="s">
        <v>9</v>
      </c>
      <c r="E70" t="s">
        <v>7</v>
      </c>
      <c r="F70" s="1">
        <v>45466</v>
      </c>
      <c r="G70">
        <v>840.4</v>
      </c>
      <c r="H70">
        <v>4660.3999999999996</v>
      </c>
      <c r="I70" t="s">
        <v>23</v>
      </c>
    </row>
    <row r="71" spans="1:9" x14ac:dyDescent="0.3">
      <c r="A71">
        <v>292</v>
      </c>
      <c r="B71" s="1">
        <v>45406</v>
      </c>
      <c r="C71">
        <v>5920</v>
      </c>
      <c r="D71" t="s">
        <v>10</v>
      </c>
      <c r="E71" t="s">
        <v>5</v>
      </c>
      <c r="F71" s="1">
        <v>45466</v>
      </c>
      <c r="G71">
        <v>1302.4000000000001</v>
      </c>
      <c r="H71">
        <v>7222.4</v>
      </c>
      <c r="I71" t="s">
        <v>23</v>
      </c>
    </row>
    <row r="72" spans="1:9" x14ac:dyDescent="0.3">
      <c r="A72">
        <v>445</v>
      </c>
      <c r="B72" s="1">
        <v>45406</v>
      </c>
      <c r="C72">
        <v>7000</v>
      </c>
      <c r="D72" t="s">
        <v>10</v>
      </c>
      <c r="E72" t="s">
        <v>1</v>
      </c>
      <c r="F72" s="1">
        <v>45466</v>
      </c>
      <c r="G72">
        <v>1540</v>
      </c>
      <c r="H72">
        <v>8540</v>
      </c>
      <c r="I72" t="s">
        <v>23</v>
      </c>
    </row>
    <row r="73" spans="1:9" x14ac:dyDescent="0.3">
      <c r="A73">
        <v>270</v>
      </c>
      <c r="B73" s="1">
        <v>45406</v>
      </c>
      <c r="C73">
        <v>5480</v>
      </c>
      <c r="D73" t="s">
        <v>4</v>
      </c>
      <c r="E73" t="s">
        <v>3</v>
      </c>
      <c r="F73" s="1">
        <v>45466</v>
      </c>
      <c r="G73">
        <v>1205.5999999999999</v>
      </c>
      <c r="H73">
        <v>6685.6</v>
      </c>
      <c r="I73" t="s">
        <v>23</v>
      </c>
    </row>
    <row r="74" spans="1:9" x14ac:dyDescent="0.3">
      <c r="A74">
        <v>448</v>
      </c>
      <c r="B74" s="1">
        <v>45406</v>
      </c>
      <c r="C74">
        <v>7150</v>
      </c>
      <c r="D74" t="s">
        <v>12</v>
      </c>
      <c r="E74" t="s">
        <v>7</v>
      </c>
      <c r="F74" s="1">
        <v>45466</v>
      </c>
      <c r="G74">
        <v>1573</v>
      </c>
      <c r="H74">
        <v>8723</v>
      </c>
      <c r="I74" t="s">
        <v>23</v>
      </c>
    </row>
    <row r="75" spans="1:9" x14ac:dyDescent="0.3">
      <c r="A75">
        <v>9</v>
      </c>
      <c r="B75" s="1">
        <v>45406</v>
      </c>
      <c r="C75">
        <v>260</v>
      </c>
      <c r="D75" t="s">
        <v>4</v>
      </c>
      <c r="E75" t="s">
        <v>1</v>
      </c>
      <c r="F75" s="1">
        <v>45466</v>
      </c>
      <c r="G75">
        <v>57.2</v>
      </c>
      <c r="H75">
        <v>317.2</v>
      </c>
      <c r="I75" t="s">
        <v>23</v>
      </c>
    </row>
    <row r="76" spans="1:9" x14ac:dyDescent="0.3">
      <c r="A76">
        <v>484</v>
      </c>
      <c r="B76" s="1">
        <v>45406</v>
      </c>
      <c r="C76">
        <v>5600</v>
      </c>
      <c r="D76" t="s">
        <v>2</v>
      </c>
      <c r="E76" t="s">
        <v>5</v>
      </c>
      <c r="F76" s="1">
        <v>45466</v>
      </c>
      <c r="G76">
        <v>1232</v>
      </c>
      <c r="H76">
        <v>6832</v>
      </c>
      <c r="I76" t="s">
        <v>23</v>
      </c>
    </row>
    <row r="77" spans="1:9" x14ac:dyDescent="0.3">
      <c r="A77">
        <v>374</v>
      </c>
      <c r="B77" s="1">
        <v>45406</v>
      </c>
      <c r="C77">
        <v>3450</v>
      </c>
      <c r="D77" t="s">
        <v>9</v>
      </c>
      <c r="E77" t="s">
        <v>1</v>
      </c>
      <c r="F77" s="1">
        <v>45466</v>
      </c>
      <c r="G77">
        <v>759</v>
      </c>
      <c r="H77">
        <v>4209</v>
      </c>
      <c r="I77" t="s">
        <v>23</v>
      </c>
    </row>
    <row r="78" spans="1:9" x14ac:dyDescent="0.3">
      <c r="A78">
        <v>285</v>
      </c>
      <c r="B78" s="1">
        <v>45405</v>
      </c>
      <c r="C78">
        <v>5780</v>
      </c>
      <c r="D78" t="s">
        <v>8</v>
      </c>
      <c r="E78" t="s">
        <v>7</v>
      </c>
      <c r="F78" s="1">
        <v>45465</v>
      </c>
      <c r="G78">
        <v>1271.5999999999999</v>
      </c>
      <c r="H78">
        <v>7051.6</v>
      </c>
      <c r="I78" t="s">
        <v>23</v>
      </c>
    </row>
    <row r="79" spans="1:9" x14ac:dyDescent="0.3">
      <c r="A79">
        <v>231</v>
      </c>
      <c r="B79" s="1">
        <v>45405</v>
      </c>
      <c r="C79">
        <v>4700</v>
      </c>
      <c r="D79" t="s">
        <v>24</v>
      </c>
      <c r="E79" t="s">
        <v>3</v>
      </c>
      <c r="F79" s="1">
        <v>45465</v>
      </c>
      <c r="G79">
        <v>1034</v>
      </c>
      <c r="H79">
        <v>5734</v>
      </c>
      <c r="I79" t="s">
        <v>23</v>
      </c>
    </row>
    <row r="80" spans="1:9" x14ac:dyDescent="0.3">
      <c r="A80">
        <v>119</v>
      </c>
      <c r="B80" s="1">
        <v>45405</v>
      </c>
      <c r="C80">
        <v>2460</v>
      </c>
      <c r="D80" t="s">
        <v>9</v>
      </c>
      <c r="E80" t="s">
        <v>3</v>
      </c>
      <c r="F80" s="1">
        <v>45465</v>
      </c>
      <c r="G80">
        <v>541.20000000000005</v>
      </c>
      <c r="H80">
        <v>3001.2</v>
      </c>
      <c r="I80" t="s">
        <v>23</v>
      </c>
    </row>
    <row r="81" spans="1:9" x14ac:dyDescent="0.3">
      <c r="A81">
        <v>233</v>
      </c>
      <c r="B81" s="1">
        <v>45405</v>
      </c>
      <c r="C81">
        <v>4740</v>
      </c>
      <c r="D81" t="s">
        <v>4</v>
      </c>
      <c r="E81" t="s">
        <v>1</v>
      </c>
      <c r="F81" s="1">
        <v>45465</v>
      </c>
      <c r="G81">
        <v>1042.8</v>
      </c>
      <c r="H81">
        <v>5782.8</v>
      </c>
      <c r="I81" t="s">
        <v>23</v>
      </c>
    </row>
    <row r="82" spans="1:9" x14ac:dyDescent="0.3">
      <c r="A82">
        <v>110</v>
      </c>
      <c r="B82" s="1">
        <v>45405</v>
      </c>
      <c r="C82">
        <v>2280</v>
      </c>
      <c r="D82" t="s">
        <v>2</v>
      </c>
      <c r="E82" t="s">
        <v>5</v>
      </c>
      <c r="F82" s="1">
        <v>45465</v>
      </c>
      <c r="G82">
        <v>501.6</v>
      </c>
      <c r="H82">
        <v>2781.6</v>
      </c>
      <c r="I82" t="s">
        <v>23</v>
      </c>
    </row>
    <row r="83" spans="1:9" x14ac:dyDescent="0.3">
      <c r="A83">
        <v>361</v>
      </c>
      <c r="B83" s="1">
        <v>45405</v>
      </c>
      <c r="C83">
        <v>2800</v>
      </c>
      <c r="D83" t="s">
        <v>2</v>
      </c>
      <c r="E83" t="s">
        <v>1</v>
      </c>
      <c r="F83" s="1">
        <v>45465</v>
      </c>
      <c r="G83">
        <v>616</v>
      </c>
      <c r="H83">
        <v>3416</v>
      </c>
      <c r="I83" t="s">
        <v>23</v>
      </c>
    </row>
    <row r="84" spans="1:9" x14ac:dyDescent="0.3">
      <c r="A84">
        <v>222</v>
      </c>
      <c r="B84" s="1">
        <v>45405</v>
      </c>
      <c r="C84">
        <v>4520</v>
      </c>
      <c r="D84" t="s">
        <v>11</v>
      </c>
      <c r="E84" t="s">
        <v>5</v>
      </c>
      <c r="F84" s="1">
        <v>45465</v>
      </c>
      <c r="G84">
        <v>994.4</v>
      </c>
      <c r="H84">
        <v>5514.4</v>
      </c>
      <c r="I84" t="s">
        <v>23</v>
      </c>
    </row>
    <row r="85" spans="1:9" x14ac:dyDescent="0.3">
      <c r="A85">
        <v>240</v>
      </c>
      <c r="B85" s="1">
        <v>45405</v>
      </c>
      <c r="C85">
        <v>4880</v>
      </c>
      <c r="D85" t="s">
        <v>8</v>
      </c>
      <c r="E85" t="s">
        <v>7</v>
      </c>
      <c r="F85" s="1">
        <v>45465</v>
      </c>
      <c r="G85">
        <v>1073.5999999999999</v>
      </c>
      <c r="H85">
        <v>5953.6</v>
      </c>
      <c r="I85" t="s">
        <v>23</v>
      </c>
    </row>
    <row r="86" spans="1:9" x14ac:dyDescent="0.3">
      <c r="A86">
        <v>238</v>
      </c>
      <c r="B86" s="1">
        <v>45405</v>
      </c>
      <c r="C86">
        <v>4840</v>
      </c>
      <c r="D86" t="s">
        <v>9</v>
      </c>
      <c r="E86" t="s">
        <v>7</v>
      </c>
      <c r="F86" s="1">
        <v>45465</v>
      </c>
      <c r="G86">
        <v>1064.8</v>
      </c>
      <c r="H86">
        <v>5904.8</v>
      </c>
      <c r="I86" t="s">
        <v>23</v>
      </c>
    </row>
    <row r="87" spans="1:9" x14ac:dyDescent="0.3">
      <c r="A87">
        <v>162</v>
      </c>
      <c r="B87" s="1">
        <v>45405</v>
      </c>
      <c r="C87">
        <v>3320</v>
      </c>
      <c r="D87" t="s">
        <v>4</v>
      </c>
      <c r="E87" t="s">
        <v>5</v>
      </c>
      <c r="F87" s="1">
        <v>45465</v>
      </c>
      <c r="G87">
        <v>730.4</v>
      </c>
      <c r="H87">
        <v>4050.4</v>
      </c>
      <c r="I87" t="s">
        <v>23</v>
      </c>
    </row>
    <row r="88" spans="1:9" x14ac:dyDescent="0.3">
      <c r="A88">
        <v>257</v>
      </c>
      <c r="B88" s="1">
        <v>45405</v>
      </c>
      <c r="C88">
        <v>5220</v>
      </c>
      <c r="D88" t="s">
        <v>8</v>
      </c>
      <c r="E88" t="s">
        <v>7</v>
      </c>
      <c r="F88" s="1">
        <v>45465</v>
      </c>
      <c r="G88">
        <v>1148.4000000000001</v>
      </c>
      <c r="H88">
        <v>6368.4</v>
      </c>
      <c r="I88" t="s">
        <v>23</v>
      </c>
    </row>
    <row r="89" spans="1:9" x14ac:dyDescent="0.3">
      <c r="A89">
        <v>160</v>
      </c>
      <c r="B89" s="1">
        <v>45405</v>
      </c>
      <c r="C89">
        <v>3280</v>
      </c>
      <c r="D89" t="s">
        <v>11</v>
      </c>
      <c r="E89" t="s">
        <v>7</v>
      </c>
      <c r="F89" s="1">
        <v>45465</v>
      </c>
      <c r="G89">
        <v>721.6</v>
      </c>
      <c r="H89">
        <v>4001.6</v>
      </c>
      <c r="I89" t="s">
        <v>23</v>
      </c>
    </row>
    <row r="90" spans="1:9" x14ac:dyDescent="0.3">
      <c r="A90">
        <v>301</v>
      </c>
      <c r="B90" s="1">
        <v>45405</v>
      </c>
      <c r="C90">
        <v>1500</v>
      </c>
      <c r="D90" t="s">
        <v>4</v>
      </c>
      <c r="E90" t="s">
        <v>3</v>
      </c>
      <c r="F90" s="1">
        <v>45465</v>
      </c>
      <c r="G90">
        <v>330</v>
      </c>
      <c r="H90">
        <v>1830</v>
      </c>
      <c r="I90" t="s">
        <v>23</v>
      </c>
    </row>
    <row r="91" spans="1:9" x14ac:dyDescent="0.3">
      <c r="A91">
        <v>256</v>
      </c>
      <c r="B91" s="1">
        <v>45405</v>
      </c>
      <c r="C91">
        <v>5200</v>
      </c>
      <c r="D91" t="s">
        <v>11</v>
      </c>
      <c r="E91" t="s">
        <v>3</v>
      </c>
      <c r="F91" s="1">
        <v>45465</v>
      </c>
      <c r="G91">
        <v>1144</v>
      </c>
      <c r="H91">
        <v>6344</v>
      </c>
      <c r="I91" t="s">
        <v>23</v>
      </c>
    </row>
    <row r="92" spans="1:9" x14ac:dyDescent="0.3">
      <c r="A92">
        <v>192</v>
      </c>
      <c r="B92" s="1">
        <v>45405</v>
      </c>
      <c r="C92">
        <v>3920</v>
      </c>
      <c r="D92" t="s">
        <v>11</v>
      </c>
      <c r="E92" t="s">
        <v>1</v>
      </c>
      <c r="F92" s="1">
        <v>45465</v>
      </c>
      <c r="G92">
        <v>862.4</v>
      </c>
      <c r="H92">
        <v>4782.3999999999996</v>
      </c>
      <c r="I92" t="s">
        <v>23</v>
      </c>
    </row>
    <row r="93" spans="1:9" x14ac:dyDescent="0.3">
      <c r="A93">
        <v>177</v>
      </c>
      <c r="B93" s="1">
        <v>45405</v>
      </c>
      <c r="C93">
        <v>3620</v>
      </c>
      <c r="D93" t="s">
        <v>11</v>
      </c>
      <c r="E93" t="s">
        <v>1</v>
      </c>
      <c r="F93" s="1">
        <v>45465</v>
      </c>
      <c r="G93">
        <v>796.4</v>
      </c>
      <c r="H93">
        <v>4416.3999999999996</v>
      </c>
      <c r="I93" t="s">
        <v>23</v>
      </c>
    </row>
    <row r="94" spans="1:9" x14ac:dyDescent="0.3">
      <c r="A94">
        <v>199</v>
      </c>
      <c r="B94" s="1">
        <v>45405</v>
      </c>
      <c r="C94">
        <v>4060</v>
      </c>
      <c r="D94" t="s">
        <v>4</v>
      </c>
      <c r="E94" t="s">
        <v>1</v>
      </c>
      <c r="F94" s="1">
        <v>45465</v>
      </c>
      <c r="G94">
        <v>893.2</v>
      </c>
      <c r="H94">
        <v>4953.2</v>
      </c>
      <c r="I94" t="s">
        <v>23</v>
      </c>
    </row>
    <row r="95" spans="1:9" x14ac:dyDescent="0.3">
      <c r="A95">
        <v>258</v>
      </c>
      <c r="B95" s="1">
        <v>45405</v>
      </c>
      <c r="C95">
        <v>5240</v>
      </c>
      <c r="D95" t="s">
        <v>10</v>
      </c>
      <c r="E95" t="s">
        <v>7</v>
      </c>
      <c r="F95" s="1">
        <v>45465</v>
      </c>
      <c r="G95">
        <v>1152.8</v>
      </c>
      <c r="H95">
        <v>6392.8</v>
      </c>
      <c r="I95" t="s">
        <v>23</v>
      </c>
    </row>
    <row r="96" spans="1:9" x14ac:dyDescent="0.3">
      <c r="A96">
        <v>293</v>
      </c>
      <c r="B96" s="1">
        <v>45405</v>
      </c>
      <c r="C96">
        <v>5940</v>
      </c>
      <c r="D96" t="s">
        <v>2</v>
      </c>
      <c r="E96" t="s">
        <v>7</v>
      </c>
      <c r="F96" s="1">
        <v>45465</v>
      </c>
      <c r="G96">
        <v>1306.8</v>
      </c>
      <c r="H96">
        <v>7246.8</v>
      </c>
      <c r="I96" t="s">
        <v>23</v>
      </c>
    </row>
    <row r="97" spans="1:9" x14ac:dyDescent="0.3">
      <c r="A97">
        <v>139</v>
      </c>
      <c r="B97" s="1">
        <v>45405</v>
      </c>
      <c r="C97">
        <v>2860</v>
      </c>
      <c r="D97" t="s">
        <v>10</v>
      </c>
      <c r="E97" t="s">
        <v>7</v>
      </c>
      <c r="F97" s="1">
        <v>45465</v>
      </c>
      <c r="G97">
        <v>629.20000000000005</v>
      </c>
      <c r="H97">
        <v>3489.2</v>
      </c>
      <c r="I97" t="s">
        <v>23</v>
      </c>
    </row>
    <row r="98" spans="1:9" x14ac:dyDescent="0.3">
      <c r="A98">
        <v>324</v>
      </c>
      <c r="B98" s="1">
        <v>45405</v>
      </c>
      <c r="C98">
        <v>950</v>
      </c>
      <c r="D98" t="s">
        <v>11</v>
      </c>
      <c r="E98" t="s">
        <v>7</v>
      </c>
      <c r="F98" s="1">
        <v>45465</v>
      </c>
      <c r="G98">
        <v>209</v>
      </c>
      <c r="H98">
        <v>1159</v>
      </c>
      <c r="I98" t="s">
        <v>23</v>
      </c>
    </row>
    <row r="99" spans="1:9" x14ac:dyDescent="0.3">
      <c r="A99">
        <v>249</v>
      </c>
      <c r="B99" s="1">
        <v>45405</v>
      </c>
      <c r="C99">
        <v>5060</v>
      </c>
      <c r="D99" t="s">
        <v>24</v>
      </c>
      <c r="E99" t="s">
        <v>1</v>
      </c>
      <c r="F99" s="1">
        <v>45465</v>
      </c>
      <c r="G99">
        <v>1113.2</v>
      </c>
      <c r="H99">
        <v>6173.2</v>
      </c>
      <c r="I99" t="s">
        <v>23</v>
      </c>
    </row>
    <row r="100" spans="1:9" x14ac:dyDescent="0.3">
      <c r="A100">
        <v>347</v>
      </c>
      <c r="B100" s="1">
        <v>45405</v>
      </c>
      <c r="C100">
        <v>2100</v>
      </c>
      <c r="D100" t="s">
        <v>11</v>
      </c>
      <c r="E100" t="s">
        <v>1</v>
      </c>
      <c r="F100" s="1">
        <v>45465</v>
      </c>
      <c r="G100">
        <v>462</v>
      </c>
      <c r="H100">
        <v>2562</v>
      </c>
      <c r="I100" t="s">
        <v>23</v>
      </c>
    </row>
    <row r="101" spans="1:9" x14ac:dyDescent="0.3">
      <c r="A101">
        <v>248</v>
      </c>
      <c r="B101" s="1">
        <v>45405</v>
      </c>
      <c r="C101">
        <v>5040</v>
      </c>
      <c r="D101" t="s">
        <v>24</v>
      </c>
      <c r="E101" t="s">
        <v>1</v>
      </c>
      <c r="F101" s="1">
        <v>45465</v>
      </c>
      <c r="G101">
        <v>1108.8</v>
      </c>
      <c r="H101">
        <v>6148.8</v>
      </c>
      <c r="I101" t="s">
        <v>23</v>
      </c>
    </row>
    <row r="102" spans="1:9" x14ac:dyDescent="0.3">
      <c r="A102">
        <v>205</v>
      </c>
      <c r="B102" s="1">
        <v>45405</v>
      </c>
      <c r="C102">
        <v>4180</v>
      </c>
      <c r="D102" t="s">
        <v>11</v>
      </c>
      <c r="E102" t="s">
        <v>1</v>
      </c>
      <c r="F102" s="1">
        <v>45465</v>
      </c>
      <c r="G102">
        <v>919.6</v>
      </c>
      <c r="H102">
        <v>5099.6000000000004</v>
      </c>
      <c r="I102" t="s">
        <v>23</v>
      </c>
    </row>
    <row r="103" spans="1:9" x14ac:dyDescent="0.3">
      <c r="A103">
        <v>309</v>
      </c>
      <c r="B103" s="1">
        <v>45405</v>
      </c>
      <c r="C103">
        <v>200</v>
      </c>
      <c r="D103" t="s">
        <v>10</v>
      </c>
      <c r="E103" t="s">
        <v>5</v>
      </c>
      <c r="F103" s="1">
        <v>45465</v>
      </c>
      <c r="G103">
        <v>44</v>
      </c>
      <c r="H103">
        <v>244</v>
      </c>
      <c r="I103" t="s">
        <v>23</v>
      </c>
    </row>
    <row r="104" spans="1:9" x14ac:dyDescent="0.3">
      <c r="A104">
        <v>206</v>
      </c>
      <c r="B104" s="1">
        <v>45405</v>
      </c>
      <c r="C104">
        <v>4200</v>
      </c>
      <c r="D104" t="s">
        <v>8</v>
      </c>
      <c r="E104" t="s">
        <v>1</v>
      </c>
      <c r="F104" s="1">
        <v>45465</v>
      </c>
      <c r="G104">
        <v>924</v>
      </c>
      <c r="H104">
        <v>5124</v>
      </c>
      <c r="I104" t="s">
        <v>23</v>
      </c>
    </row>
    <row r="105" spans="1:9" x14ac:dyDescent="0.3">
      <c r="A105">
        <v>318</v>
      </c>
      <c r="B105" s="1">
        <v>45405</v>
      </c>
      <c r="C105">
        <v>650</v>
      </c>
      <c r="D105" t="s">
        <v>4</v>
      </c>
      <c r="E105" t="s">
        <v>1</v>
      </c>
      <c r="F105" s="1">
        <v>45465</v>
      </c>
      <c r="G105">
        <v>143</v>
      </c>
      <c r="H105">
        <v>793</v>
      </c>
      <c r="I105" t="s">
        <v>23</v>
      </c>
    </row>
    <row r="106" spans="1:9" x14ac:dyDescent="0.3">
      <c r="A106">
        <v>254</v>
      </c>
      <c r="B106" s="1">
        <v>45405</v>
      </c>
      <c r="C106">
        <v>5160</v>
      </c>
      <c r="D106" t="s">
        <v>24</v>
      </c>
      <c r="E106" t="s">
        <v>7</v>
      </c>
      <c r="F106" s="1">
        <v>45465</v>
      </c>
      <c r="G106">
        <v>1135.2</v>
      </c>
      <c r="H106">
        <v>6295.2</v>
      </c>
      <c r="I106" t="s">
        <v>23</v>
      </c>
    </row>
    <row r="107" spans="1:9" x14ac:dyDescent="0.3">
      <c r="A107">
        <v>379</v>
      </c>
      <c r="B107" s="1">
        <v>45405</v>
      </c>
      <c r="C107">
        <v>3700</v>
      </c>
      <c r="D107" t="s">
        <v>11</v>
      </c>
      <c r="E107" t="s">
        <v>5</v>
      </c>
      <c r="F107" s="1">
        <v>45465</v>
      </c>
      <c r="G107">
        <v>814</v>
      </c>
      <c r="H107">
        <v>4514</v>
      </c>
      <c r="I107" t="s">
        <v>23</v>
      </c>
    </row>
    <row r="108" spans="1:9" x14ac:dyDescent="0.3">
      <c r="A108">
        <v>72</v>
      </c>
      <c r="B108" s="1">
        <v>45405</v>
      </c>
      <c r="C108">
        <v>1520</v>
      </c>
      <c r="D108" t="s">
        <v>2</v>
      </c>
      <c r="E108" t="s">
        <v>7</v>
      </c>
      <c r="F108" s="1">
        <v>45465</v>
      </c>
      <c r="G108">
        <v>334.4</v>
      </c>
      <c r="H108">
        <v>1854.4</v>
      </c>
      <c r="I108" t="s">
        <v>23</v>
      </c>
    </row>
    <row r="109" spans="1:9" x14ac:dyDescent="0.3">
      <c r="A109">
        <v>406</v>
      </c>
      <c r="B109" s="1">
        <v>45405</v>
      </c>
      <c r="C109">
        <v>5050</v>
      </c>
      <c r="D109" t="s">
        <v>4</v>
      </c>
      <c r="E109" t="s">
        <v>7</v>
      </c>
      <c r="F109" s="1">
        <v>45465</v>
      </c>
      <c r="G109">
        <v>1111</v>
      </c>
      <c r="H109">
        <v>6161</v>
      </c>
      <c r="I109" t="s">
        <v>23</v>
      </c>
    </row>
    <row r="110" spans="1:9" x14ac:dyDescent="0.3">
      <c r="A110">
        <v>393</v>
      </c>
      <c r="B110" s="1">
        <v>45405</v>
      </c>
      <c r="C110">
        <v>4400</v>
      </c>
      <c r="D110" t="s">
        <v>8</v>
      </c>
      <c r="E110" t="s">
        <v>5</v>
      </c>
      <c r="F110" s="1">
        <v>45465</v>
      </c>
      <c r="G110">
        <v>968</v>
      </c>
      <c r="H110">
        <v>5368</v>
      </c>
      <c r="I110" t="s">
        <v>23</v>
      </c>
    </row>
    <row r="111" spans="1:9" x14ac:dyDescent="0.3">
      <c r="A111">
        <v>23</v>
      </c>
      <c r="B111" s="1">
        <v>45405</v>
      </c>
      <c r="C111">
        <v>540</v>
      </c>
      <c r="D111" t="s">
        <v>12</v>
      </c>
      <c r="E111" t="s">
        <v>1</v>
      </c>
      <c r="F111" s="1">
        <v>45465</v>
      </c>
      <c r="G111">
        <v>118.8</v>
      </c>
      <c r="H111">
        <v>658.8</v>
      </c>
      <c r="I111" t="s">
        <v>23</v>
      </c>
    </row>
    <row r="112" spans="1:9" x14ac:dyDescent="0.3">
      <c r="A112">
        <v>401</v>
      </c>
      <c r="B112" s="1">
        <v>45405</v>
      </c>
      <c r="C112">
        <v>4800</v>
      </c>
      <c r="D112" t="s">
        <v>24</v>
      </c>
      <c r="E112" t="s">
        <v>1</v>
      </c>
      <c r="F112" s="1">
        <v>45465</v>
      </c>
      <c r="G112">
        <v>1056</v>
      </c>
      <c r="H112">
        <v>5856</v>
      </c>
      <c r="I112" t="s">
        <v>23</v>
      </c>
    </row>
    <row r="113" spans="1:9" x14ac:dyDescent="0.3">
      <c r="A113">
        <v>30</v>
      </c>
      <c r="B113" s="1">
        <v>45405</v>
      </c>
      <c r="C113">
        <v>680</v>
      </c>
      <c r="D113" t="s">
        <v>8</v>
      </c>
      <c r="E113" t="s">
        <v>7</v>
      </c>
      <c r="F113" s="1">
        <v>45465</v>
      </c>
      <c r="G113">
        <v>149.6</v>
      </c>
      <c r="H113">
        <v>829.6</v>
      </c>
      <c r="I113" t="s">
        <v>23</v>
      </c>
    </row>
    <row r="114" spans="1:9" x14ac:dyDescent="0.3">
      <c r="A114">
        <v>385</v>
      </c>
      <c r="B114" s="1">
        <v>45405</v>
      </c>
      <c r="C114">
        <v>4000</v>
      </c>
      <c r="D114" t="s">
        <v>24</v>
      </c>
      <c r="E114" t="s">
        <v>3</v>
      </c>
      <c r="F114" s="1">
        <v>45465</v>
      </c>
      <c r="G114">
        <v>880</v>
      </c>
      <c r="H114">
        <v>4880</v>
      </c>
      <c r="I114" t="s">
        <v>23</v>
      </c>
    </row>
    <row r="115" spans="1:9" x14ac:dyDescent="0.3">
      <c r="A115">
        <v>51</v>
      </c>
      <c r="B115" s="1">
        <v>45405</v>
      </c>
      <c r="C115">
        <v>1100</v>
      </c>
      <c r="D115" t="s">
        <v>9</v>
      </c>
      <c r="E115" t="s">
        <v>1</v>
      </c>
      <c r="F115" s="1">
        <v>45465</v>
      </c>
      <c r="G115">
        <v>242</v>
      </c>
      <c r="H115">
        <v>1342</v>
      </c>
      <c r="I115" t="s">
        <v>23</v>
      </c>
    </row>
    <row r="116" spans="1:9" x14ac:dyDescent="0.3">
      <c r="A116">
        <v>95</v>
      </c>
      <c r="B116" s="1">
        <v>45405</v>
      </c>
      <c r="C116">
        <v>1980</v>
      </c>
      <c r="D116" t="s">
        <v>24</v>
      </c>
      <c r="E116" t="s">
        <v>1</v>
      </c>
      <c r="F116" s="1">
        <v>45465</v>
      </c>
      <c r="G116">
        <v>435.6</v>
      </c>
      <c r="H116">
        <v>2415.6</v>
      </c>
      <c r="I116" t="s">
        <v>23</v>
      </c>
    </row>
    <row r="117" spans="1:9" x14ac:dyDescent="0.3">
      <c r="A117">
        <v>495</v>
      </c>
      <c r="B117" s="1">
        <v>45405</v>
      </c>
      <c r="C117">
        <v>4500</v>
      </c>
      <c r="D117" t="s">
        <v>8</v>
      </c>
      <c r="E117" t="s">
        <v>7</v>
      </c>
      <c r="F117" s="1">
        <v>45465</v>
      </c>
      <c r="G117">
        <v>990</v>
      </c>
      <c r="H117">
        <v>5490</v>
      </c>
      <c r="I117" t="s">
        <v>23</v>
      </c>
    </row>
    <row r="118" spans="1:9" x14ac:dyDescent="0.3">
      <c r="A118">
        <v>101</v>
      </c>
      <c r="B118" s="1">
        <v>45405</v>
      </c>
      <c r="C118">
        <v>2100</v>
      </c>
      <c r="D118" t="s">
        <v>24</v>
      </c>
      <c r="E118" t="s">
        <v>1</v>
      </c>
      <c r="F118" s="1">
        <v>45465</v>
      </c>
      <c r="G118">
        <v>462</v>
      </c>
      <c r="H118">
        <v>2562</v>
      </c>
      <c r="I118" t="s">
        <v>23</v>
      </c>
    </row>
    <row r="119" spans="1:9" x14ac:dyDescent="0.3">
      <c r="A119">
        <v>15</v>
      </c>
      <c r="B119" s="1">
        <v>45405</v>
      </c>
      <c r="C119">
        <v>380</v>
      </c>
      <c r="D119" t="s">
        <v>4</v>
      </c>
      <c r="E119" t="s">
        <v>5</v>
      </c>
      <c r="F119" s="1">
        <v>45465</v>
      </c>
      <c r="G119">
        <v>83.6</v>
      </c>
      <c r="H119">
        <v>463.6</v>
      </c>
      <c r="I119" t="s">
        <v>23</v>
      </c>
    </row>
    <row r="120" spans="1:9" x14ac:dyDescent="0.3">
      <c r="A120">
        <v>3</v>
      </c>
      <c r="B120" s="1">
        <v>45405</v>
      </c>
      <c r="C120">
        <v>140</v>
      </c>
      <c r="D120" t="s">
        <v>10</v>
      </c>
      <c r="E120" t="s">
        <v>1</v>
      </c>
      <c r="F120" s="1">
        <v>45465</v>
      </c>
      <c r="G120">
        <v>30.8</v>
      </c>
      <c r="H120">
        <v>170.8</v>
      </c>
      <c r="I120" t="s">
        <v>23</v>
      </c>
    </row>
    <row r="121" spans="1:9" x14ac:dyDescent="0.3">
      <c r="A121">
        <v>424</v>
      </c>
      <c r="B121" s="1">
        <v>45405</v>
      </c>
      <c r="C121">
        <v>5950</v>
      </c>
      <c r="D121" t="s">
        <v>24</v>
      </c>
      <c r="E121" t="s">
        <v>3</v>
      </c>
      <c r="F121" s="1">
        <v>45465</v>
      </c>
      <c r="G121">
        <v>1309</v>
      </c>
      <c r="H121">
        <v>7259</v>
      </c>
      <c r="I121" t="s">
        <v>23</v>
      </c>
    </row>
    <row r="122" spans="1:9" x14ac:dyDescent="0.3">
      <c r="A122">
        <v>43</v>
      </c>
      <c r="B122" s="1">
        <v>45405</v>
      </c>
      <c r="C122">
        <v>940</v>
      </c>
      <c r="D122" t="s">
        <v>4</v>
      </c>
      <c r="E122" t="s">
        <v>5</v>
      </c>
      <c r="F122" s="1">
        <v>45465</v>
      </c>
      <c r="G122">
        <v>206.8</v>
      </c>
      <c r="H122">
        <v>1146.8</v>
      </c>
      <c r="I122" t="s">
        <v>23</v>
      </c>
    </row>
    <row r="123" spans="1:9" x14ac:dyDescent="0.3">
      <c r="A123">
        <v>376</v>
      </c>
      <c r="B123" s="1">
        <v>45405</v>
      </c>
      <c r="C123">
        <v>3550</v>
      </c>
      <c r="D123" t="s">
        <v>8</v>
      </c>
      <c r="E123" t="s">
        <v>5</v>
      </c>
      <c r="F123" s="1">
        <v>45465</v>
      </c>
      <c r="G123">
        <v>781</v>
      </c>
      <c r="H123">
        <v>4331</v>
      </c>
      <c r="I123" t="s">
        <v>23</v>
      </c>
    </row>
    <row r="124" spans="1:9" x14ac:dyDescent="0.3">
      <c r="A124">
        <v>329</v>
      </c>
      <c r="B124" s="1">
        <v>45404</v>
      </c>
      <c r="C124">
        <v>1200</v>
      </c>
      <c r="D124" t="s">
        <v>12</v>
      </c>
      <c r="E124" t="s">
        <v>3</v>
      </c>
      <c r="F124" s="1">
        <v>45464</v>
      </c>
      <c r="G124">
        <v>264</v>
      </c>
      <c r="H124">
        <v>1464</v>
      </c>
      <c r="I124" t="s">
        <v>23</v>
      </c>
    </row>
    <row r="125" spans="1:9" x14ac:dyDescent="0.3">
      <c r="A125">
        <v>84</v>
      </c>
      <c r="B125" s="1">
        <v>45404</v>
      </c>
      <c r="C125">
        <v>1760</v>
      </c>
      <c r="D125" t="s">
        <v>24</v>
      </c>
      <c r="E125" t="s">
        <v>7</v>
      </c>
      <c r="F125" s="1">
        <v>45464</v>
      </c>
      <c r="G125">
        <v>387.2</v>
      </c>
      <c r="H125">
        <v>2147.1999999999998</v>
      </c>
      <c r="I125" t="s">
        <v>23</v>
      </c>
    </row>
    <row r="126" spans="1:9" x14ac:dyDescent="0.3">
      <c r="A126">
        <v>330</v>
      </c>
      <c r="B126" s="1">
        <v>45404</v>
      </c>
      <c r="C126">
        <v>1250</v>
      </c>
      <c r="D126" t="s">
        <v>11</v>
      </c>
      <c r="E126" t="s">
        <v>5</v>
      </c>
      <c r="F126" s="1">
        <v>45464</v>
      </c>
      <c r="G126">
        <v>275</v>
      </c>
      <c r="H126">
        <v>1525</v>
      </c>
      <c r="I126" t="s">
        <v>23</v>
      </c>
    </row>
    <row r="127" spans="1:9" x14ac:dyDescent="0.3">
      <c r="A127">
        <v>140</v>
      </c>
      <c r="B127" s="1">
        <v>45404</v>
      </c>
      <c r="C127">
        <v>2880</v>
      </c>
      <c r="D127" t="s">
        <v>2</v>
      </c>
      <c r="E127" t="s">
        <v>7</v>
      </c>
      <c r="F127" s="1">
        <v>45464</v>
      </c>
      <c r="G127">
        <v>633.6</v>
      </c>
      <c r="H127">
        <v>3513.6</v>
      </c>
      <c r="I127" t="s">
        <v>23</v>
      </c>
    </row>
    <row r="128" spans="1:9" x14ac:dyDescent="0.3">
      <c r="A128">
        <v>78</v>
      </c>
      <c r="B128" s="1">
        <v>45404</v>
      </c>
      <c r="C128">
        <v>1640</v>
      </c>
      <c r="D128" t="s">
        <v>24</v>
      </c>
      <c r="E128" t="s">
        <v>5</v>
      </c>
      <c r="F128" s="1">
        <v>45464</v>
      </c>
      <c r="G128">
        <v>360.8</v>
      </c>
      <c r="H128">
        <v>2000.8</v>
      </c>
      <c r="I128" t="s">
        <v>23</v>
      </c>
    </row>
    <row r="129" spans="1:9" x14ac:dyDescent="0.3">
      <c r="A129">
        <v>331</v>
      </c>
      <c r="B129" s="1">
        <v>45404</v>
      </c>
      <c r="C129">
        <v>1300</v>
      </c>
      <c r="D129" t="s">
        <v>2</v>
      </c>
      <c r="E129" t="s">
        <v>1</v>
      </c>
      <c r="F129" s="1">
        <v>45464</v>
      </c>
      <c r="G129">
        <v>286</v>
      </c>
      <c r="H129">
        <v>1586</v>
      </c>
      <c r="I129" t="s">
        <v>23</v>
      </c>
    </row>
    <row r="130" spans="1:9" x14ac:dyDescent="0.3">
      <c r="A130">
        <v>288</v>
      </c>
      <c r="B130" s="1">
        <v>45404</v>
      </c>
      <c r="C130">
        <v>5840</v>
      </c>
      <c r="D130" t="s">
        <v>24</v>
      </c>
      <c r="E130" t="s">
        <v>5</v>
      </c>
      <c r="F130" s="1">
        <v>45464</v>
      </c>
      <c r="G130">
        <v>1284.8</v>
      </c>
      <c r="H130">
        <v>7124.8</v>
      </c>
      <c r="I130" t="s">
        <v>23</v>
      </c>
    </row>
    <row r="131" spans="1:9" x14ac:dyDescent="0.3">
      <c r="A131">
        <v>287</v>
      </c>
      <c r="B131" s="1">
        <v>45404</v>
      </c>
      <c r="C131">
        <v>5820</v>
      </c>
      <c r="D131" t="s">
        <v>4</v>
      </c>
      <c r="E131" t="s">
        <v>3</v>
      </c>
      <c r="F131" s="1">
        <v>45464</v>
      </c>
      <c r="G131">
        <v>1280.4000000000001</v>
      </c>
      <c r="H131">
        <v>7100.4</v>
      </c>
      <c r="I131" t="s">
        <v>23</v>
      </c>
    </row>
    <row r="132" spans="1:9" x14ac:dyDescent="0.3">
      <c r="A132">
        <v>60</v>
      </c>
      <c r="B132" s="1">
        <v>45404</v>
      </c>
      <c r="C132">
        <v>1280</v>
      </c>
      <c r="D132" t="s">
        <v>4</v>
      </c>
      <c r="E132" t="s">
        <v>3</v>
      </c>
      <c r="F132" s="1">
        <v>45464</v>
      </c>
      <c r="G132">
        <v>281.60000000000002</v>
      </c>
      <c r="H132">
        <v>1561.6</v>
      </c>
      <c r="I132" t="s">
        <v>23</v>
      </c>
    </row>
    <row r="133" spans="1:9" x14ac:dyDescent="0.3">
      <c r="A133">
        <v>418</v>
      </c>
      <c r="B133" s="1">
        <v>45404</v>
      </c>
      <c r="C133">
        <v>5650</v>
      </c>
      <c r="D133" t="s">
        <v>24</v>
      </c>
      <c r="E133" t="s">
        <v>5</v>
      </c>
      <c r="F133" s="1">
        <v>45464</v>
      </c>
      <c r="G133">
        <v>1243</v>
      </c>
      <c r="H133">
        <v>6893</v>
      </c>
      <c r="I133" t="s">
        <v>23</v>
      </c>
    </row>
    <row r="134" spans="1:9" x14ac:dyDescent="0.3">
      <c r="A134">
        <v>439</v>
      </c>
      <c r="B134" s="1">
        <v>45404</v>
      </c>
      <c r="C134">
        <v>6700</v>
      </c>
      <c r="D134" t="s">
        <v>10</v>
      </c>
      <c r="E134" t="s">
        <v>7</v>
      </c>
      <c r="F134" s="1">
        <v>45464</v>
      </c>
      <c r="G134">
        <v>1474</v>
      </c>
      <c r="H134">
        <v>8174</v>
      </c>
      <c r="I134" t="s">
        <v>23</v>
      </c>
    </row>
    <row r="135" spans="1:9" x14ac:dyDescent="0.3">
      <c r="A135">
        <v>277</v>
      </c>
      <c r="B135" s="1">
        <v>45404</v>
      </c>
      <c r="C135">
        <v>5620</v>
      </c>
      <c r="D135" t="s">
        <v>11</v>
      </c>
      <c r="E135" t="s">
        <v>1</v>
      </c>
      <c r="F135" s="1">
        <v>45464</v>
      </c>
      <c r="G135">
        <v>1236.4000000000001</v>
      </c>
      <c r="H135">
        <v>6856.4</v>
      </c>
      <c r="I135" t="s">
        <v>23</v>
      </c>
    </row>
    <row r="136" spans="1:9" x14ac:dyDescent="0.3">
      <c r="A136">
        <v>283</v>
      </c>
      <c r="B136" s="1">
        <v>45404</v>
      </c>
      <c r="C136">
        <v>5740</v>
      </c>
      <c r="D136" t="s">
        <v>24</v>
      </c>
      <c r="E136" t="s">
        <v>1</v>
      </c>
      <c r="F136" s="1">
        <v>45464</v>
      </c>
      <c r="G136">
        <v>1262.8</v>
      </c>
      <c r="H136">
        <v>7002.8</v>
      </c>
      <c r="I136" t="s">
        <v>23</v>
      </c>
    </row>
    <row r="137" spans="1:9" x14ac:dyDescent="0.3">
      <c r="A137">
        <v>151</v>
      </c>
      <c r="B137" s="1">
        <v>45404</v>
      </c>
      <c r="C137">
        <v>3100</v>
      </c>
      <c r="D137" t="s">
        <v>4</v>
      </c>
      <c r="E137" t="s">
        <v>1</v>
      </c>
      <c r="F137" s="1">
        <v>45464</v>
      </c>
      <c r="G137">
        <v>682</v>
      </c>
      <c r="H137">
        <v>3782</v>
      </c>
      <c r="I137" t="s">
        <v>23</v>
      </c>
    </row>
    <row r="138" spans="1:9" x14ac:dyDescent="0.3">
      <c r="A138">
        <v>123</v>
      </c>
      <c r="B138" s="1">
        <v>45404</v>
      </c>
      <c r="C138">
        <v>2540</v>
      </c>
      <c r="D138" t="s">
        <v>2</v>
      </c>
      <c r="E138" t="s">
        <v>1</v>
      </c>
      <c r="F138" s="1">
        <v>45464</v>
      </c>
      <c r="G138">
        <v>558.79999999999995</v>
      </c>
      <c r="H138">
        <v>3098.8</v>
      </c>
      <c r="I138" t="s">
        <v>23</v>
      </c>
    </row>
    <row r="139" spans="1:9" x14ac:dyDescent="0.3">
      <c r="A139">
        <v>88</v>
      </c>
      <c r="B139" s="1">
        <v>45404</v>
      </c>
      <c r="C139">
        <v>1840</v>
      </c>
      <c r="D139" t="s">
        <v>10</v>
      </c>
      <c r="E139" t="s">
        <v>3</v>
      </c>
      <c r="F139" s="1">
        <v>45464</v>
      </c>
      <c r="G139">
        <v>404.8</v>
      </c>
      <c r="H139">
        <v>2244.8000000000002</v>
      </c>
      <c r="I139" t="s">
        <v>23</v>
      </c>
    </row>
    <row r="140" spans="1:9" x14ac:dyDescent="0.3">
      <c r="A140">
        <v>349</v>
      </c>
      <c r="B140" s="1">
        <v>45404</v>
      </c>
      <c r="C140">
        <v>2200</v>
      </c>
      <c r="D140" t="s">
        <v>4</v>
      </c>
      <c r="E140" t="s">
        <v>7</v>
      </c>
      <c r="F140" s="1">
        <v>45464</v>
      </c>
      <c r="G140">
        <v>484</v>
      </c>
      <c r="H140">
        <v>2684</v>
      </c>
      <c r="I140" t="s">
        <v>23</v>
      </c>
    </row>
    <row r="141" spans="1:9" x14ac:dyDescent="0.3">
      <c r="A141">
        <v>458</v>
      </c>
      <c r="B141" s="1">
        <v>45404</v>
      </c>
      <c r="C141">
        <v>190</v>
      </c>
      <c r="D141" t="s">
        <v>24</v>
      </c>
      <c r="E141" t="s">
        <v>1</v>
      </c>
      <c r="F141" s="1">
        <v>45464</v>
      </c>
      <c r="G141">
        <v>41.8</v>
      </c>
      <c r="H141">
        <v>231.8</v>
      </c>
      <c r="I141" t="s">
        <v>23</v>
      </c>
    </row>
    <row r="142" spans="1:9" x14ac:dyDescent="0.3">
      <c r="A142">
        <v>14</v>
      </c>
      <c r="B142" s="1">
        <v>45404</v>
      </c>
      <c r="C142">
        <v>360</v>
      </c>
      <c r="D142" t="s">
        <v>10</v>
      </c>
      <c r="E142" t="s">
        <v>7</v>
      </c>
      <c r="F142" s="1">
        <v>45464</v>
      </c>
      <c r="G142">
        <v>79.2</v>
      </c>
      <c r="H142">
        <v>439.2</v>
      </c>
      <c r="I142" t="s">
        <v>23</v>
      </c>
    </row>
    <row r="143" spans="1:9" x14ac:dyDescent="0.3">
      <c r="A143">
        <v>370</v>
      </c>
      <c r="B143" s="1">
        <v>45404</v>
      </c>
      <c r="C143">
        <v>3250</v>
      </c>
      <c r="D143" t="s">
        <v>8</v>
      </c>
      <c r="E143" t="s">
        <v>7</v>
      </c>
      <c r="F143" s="1">
        <v>45464</v>
      </c>
      <c r="G143">
        <v>715</v>
      </c>
      <c r="H143">
        <v>3965</v>
      </c>
      <c r="I143" t="s">
        <v>23</v>
      </c>
    </row>
    <row r="144" spans="1:9" x14ac:dyDescent="0.3">
      <c r="A144">
        <v>167</v>
      </c>
      <c r="B144" s="1">
        <v>45404</v>
      </c>
      <c r="C144">
        <v>3420</v>
      </c>
      <c r="D144" t="s">
        <v>10</v>
      </c>
      <c r="E144" t="s">
        <v>7</v>
      </c>
      <c r="F144" s="1">
        <v>45464</v>
      </c>
      <c r="G144">
        <v>752.4</v>
      </c>
      <c r="H144">
        <v>4172.3999999999996</v>
      </c>
      <c r="I144" t="s">
        <v>23</v>
      </c>
    </row>
    <row r="145" spans="1:9" x14ac:dyDescent="0.3">
      <c r="A145">
        <v>97</v>
      </c>
      <c r="B145" s="1">
        <v>45404</v>
      </c>
      <c r="C145">
        <v>2020</v>
      </c>
      <c r="D145" t="s">
        <v>4</v>
      </c>
      <c r="E145" t="s">
        <v>7</v>
      </c>
      <c r="F145" s="1">
        <v>45464</v>
      </c>
      <c r="G145">
        <v>444.4</v>
      </c>
      <c r="H145">
        <v>2464.4</v>
      </c>
      <c r="I145" t="s">
        <v>23</v>
      </c>
    </row>
    <row r="146" spans="1:9" x14ac:dyDescent="0.3">
      <c r="A146">
        <v>10</v>
      </c>
      <c r="B146" s="1">
        <v>45404</v>
      </c>
      <c r="C146">
        <v>280</v>
      </c>
      <c r="D146" t="s">
        <v>24</v>
      </c>
      <c r="E146" t="s">
        <v>1</v>
      </c>
      <c r="F146" s="1">
        <v>45464</v>
      </c>
      <c r="G146">
        <v>61.6</v>
      </c>
      <c r="H146">
        <v>341.6</v>
      </c>
      <c r="I146" t="s">
        <v>23</v>
      </c>
    </row>
    <row r="147" spans="1:9" x14ac:dyDescent="0.3">
      <c r="A147">
        <v>194</v>
      </c>
      <c r="B147" s="1">
        <v>45404</v>
      </c>
      <c r="C147">
        <v>3960</v>
      </c>
      <c r="D147" t="s">
        <v>11</v>
      </c>
      <c r="E147" t="s">
        <v>5</v>
      </c>
      <c r="F147" s="1">
        <v>45464</v>
      </c>
      <c r="G147">
        <v>871.2</v>
      </c>
      <c r="H147">
        <v>4831.2</v>
      </c>
      <c r="I147" t="s">
        <v>23</v>
      </c>
    </row>
    <row r="148" spans="1:9" x14ac:dyDescent="0.3">
      <c r="A148">
        <v>34</v>
      </c>
      <c r="B148" s="1">
        <v>45404</v>
      </c>
      <c r="C148">
        <v>760</v>
      </c>
      <c r="D148" t="s">
        <v>9</v>
      </c>
      <c r="E148" t="s">
        <v>7</v>
      </c>
      <c r="F148" s="1">
        <v>45464</v>
      </c>
      <c r="G148">
        <v>167.2</v>
      </c>
      <c r="H148">
        <v>927.2</v>
      </c>
      <c r="I148" t="s">
        <v>23</v>
      </c>
    </row>
    <row r="149" spans="1:9" x14ac:dyDescent="0.3">
      <c r="A149">
        <v>36</v>
      </c>
      <c r="B149" s="1">
        <v>45404</v>
      </c>
      <c r="C149">
        <v>800</v>
      </c>
      <c r="D149" t="s">
        <v>8</v>
      </c>
      <c r="E149" t="s">
        <v>5</v>
      </c>
      <c r="F149" s="1">
        <v>45464</v>
      </c>
      <c r="G149">
        <v>176</v>
      </c>
      <c r="H149">
        <v>976</v>
      </c>
      <c r="I149" t="s">
        <v>23</v>
      </c>
    </row>
    <row r="150" spans="1:9" x14ac:dyDescent="0.3">
      <c r="A150">
        <v>35</v>
      </c>
      <c r="B150" s="1">
        <v>45404</v>
      </c>
      <c r="C150">
        <v>780</v>
      </c>
      <c r="D150" t="s">
        <v>11</v>
      </c>
      <c r="E150" t="s">
        <v>3</v>
      </c>
      <c r="F150" s="1">
        <v>45464</v>
      </c>
      <c r="G150">
        <v>171.6</v>
      </c>
      <c r="H150">
        <v>951.6</v>
      </c>
      <c r="I150" t="s">
        <v>23</v>
      </c>
    </row>
    <row r="151" spans="1:9" x14ac:dyDescent="0.3">
      <c r="A151">
        <v>32</v>
      </c>
      <c r="B151" s="1">
        <v>45404</v>
      </c>
      <c r="C151">
        <v>720</v>
      </c>
      <c r="D151" t="s">
        <v>4</v>
      </c>
      <c r="E151" t="s">
        <v>3</v>
      </c>
      <c r="F151" s="1">
        <v>45464</v>
      </c>
      <c r="G151">
        <v>158.4</v>
      </c>
      <c r="H151">
        <v>878.4</v>
      </c>
      <c r="I151" t="s">
        <v>23</v>
      </c>
    </row>
    <row r="152" spans="1:9" x14ac:dyDescent="0.3">
      <c r="A152">
        <v>197</v>
      </c>
      <c r="B152" s="1">
        <v>45404</v>
      </c>
      <c r="C152">
        <v>4020</v>
      </c>
      <c r="D152" t="s">
        <v>24</v>
      </c>
      <c r="E152" t="s">
        <v>5</v>
      </c>
      <c r="F152" s="1">
        <v>45464</v>
      </c>
      <c r="G152">
        <v>884.4</v>
      </c>
      <c r="H152">
        <v>4904.3999999999996</v>
      </c>
      <c r="I152" t="s">
        <v>23</v>
      </c>
    </row>
    <row r="153" spans="1:9" x14ac:dyDescent="0.3">
      <c r="A153">
        <v>55</v>
      </c>
      <c r="B153" s="1">
        <v>45403</v>
      </c>
      <c r="C153">
        <v>1180</v>
      </c>
      <c r="D153" t="s">
        <v>2</v>
      </c>
      <c r="E153" t="s">
        <v>7</v>
      </c>
      <c r="F153" s="1">
        <v>45463</v>
      </c>
      <c r="G153">
        <v>259.60000000000002</v>
      </c>
      <c r="H153">
        <v>1439.6</v>
      </c>
      <c r="I153" t="s">
        <v>23</v>
      </c>
    </row>
    <row r="154" spans="1:9" x14ac:dyDescent="0.3">
      <c r="A154">
        <v>221</v>
      </c>
      <c r="B154" s="1">
        <v>45403</v>
      </c>
      <c r="C154">
        <v>4500</v>
      </c>
      <c r="D154" t="s">
        <v>9</v>
      </c>
      <c r="E154" t="s">
        <v>1</v>
      </c>
      <c r="F154" s="1">
        <v>45463</v>
      </c>
      <c r="G154">
        <v>990</v>
      </c>
      <c r="H154">
        <v>5490</v>
      </c>
      <c r="I154" t="s">
        <v>23</v>
      </c>
    </row>
    <row r="155" spans="1:9" x14ac:dyDescent="0.3">
      <c r="A155">
        <v>173</v>
      </c>
      <c r="B155" s="1">
        <v>45403</v>
      </c>
      <c r="C155">
        <v>3540</v>
      </c>
      <c r="D155" t="s">
        <v>10</v>
      </c>
      <c r="E155" t="s">
        <v>7</v>
      </c>
      <c r="F155" s="1">
        <v>45463</v>
      </c>
      <c r="G155">
        <v>778.8</v>
      </c>
      <c r="H155">
        <v>4318.8</v>
      </c>
      <c r="I155" t="s">
        <v>23</v>
      </c>
    </row>
    <row r="156" spans="1:9" x14ac:dyDescent="0.3">
      <c r="A156">
        <v>273</v>
      </c>
      <c r="B156" s="1">
        <v>45403</v>
      </c>
      <c r="C156">
        <v>5540</v>
      </c>
      <c r="D156" t="s">
        <v>11</v>
      </c>
      <c r="E156" t="s">
        <v>3</v>
      </c>
      <c r="F156" s="1">
        <v>45463</v>
      </c>
      <c r="G156">
        <v>1218.8</v>
      </c>
      <c r="H156">
        <v>6758.8</v>
      </c>
      <c r="I156" t="s">
        <v>23</v>
      </c>
    </row>
    <row r="157" spans="1:9" x14ac:dyDescent="0.3">
      <c r="A157">
        <v>46</v>
      </c>
      <c r="B157" s="1">
        <v>45403</v>
      </c>
      <c r="C157">
        <v>1000</v>
      </c>
      <c r="D157" t="s">
        <v>4</v>
      </c>
      <c r="E157" t="s">
        <v>3</v>
      </c>
      <c r="F157" s="1">
        <v>45463</v>
      </c>
      <c r="G157">
        <v>220</v>
      </c>
      <c r="H157">
        <v>1220</v>
      </c>
      <c r="I157" t="s">
        <v>23</v>
      </c>
    </row>
    <row r="158" spans="1:9" x14ac:dyDescent="0.3">
      <c r="A158">
        <v>171</v>
      </c>
      <c r="B158" s="1">
        <v>45403</v>
      </c>
      <c r="C158">
        <v>3500</v>
      </c>
      <c r="D158" t="s">
        <v>11</v>
      </c>
      <c r="E158" t="s">
        <v>1</v>
      </c>
      <c r="F158" s="1">
        <v>45463</v>
      </c>
      <c r="G158">
        <v>770</v>
      </c>
      <c r="H158">
        <v>4270</v>
      </c>
      <c r="I158" t="s">
        <v>23</v>
      </c>
    </row>
    <row r="159" spans="1:9" x14ac:dyDescent="0.3">
      <c r="A159">
        <v>169</v>
      </c>
      <c r="B159" s="1">
        <v>45403</v>
      </c>
      <c r="C159">
        <v>3460</v>
      </c>
      <c r="D159" t="s">
        <v>24</v>
      </c>
      <c r="E159" t="s">
        <v>5</v>
      </c>
      <c r="F159" s="1">
        <v>45463</v>
      </c>
      <c r="G159">
        <v>761.2</v>
      </c>
      <c r="H159">
        <v>4221.2</v>
      </c>
      <c r="I159" t="s">
        <v>23</v>
      </c>
    </row>
    <row r="160" spans="1:9" x14ac:dyDescent="0.3">
      <c r="A160">
        <v>198</v>
      </c>
      <c r="B160" s="1">
        <v>45403</v>
      </c>
      <c r="C160">
        <v>4040</v>
      </c>
      <c r="D160" t="s">
        <v>24</v>
      </c>
      <c r="E160" t="s">
        <v>7</v>
      </c>
      <c r="F160" s="1">
        <v>45463</v>
      </c>
      <c r="G160">
        <v>888.8</v>
      </c>
      <c r="H160">
        <v>4928.8</v>
      </c>
      <c r="I160" t="s">
        <v>23</v>
      </c>
    </row>
    <row r="161" spans="1:9" x14ac:dyDescent="0.3">
      <c r="A161">
        <v>210</v>
      </c>
      <c r="B161" s="1">
        <v>45403</v>
      </c>
      <c r="C161">
        <v>4280</v>
      </c>
      <c r="D161" t="s">
        <v>12</v>
      </c>
      <c r="E161" t="s">
        <v>7</v>
      </c>
      <c r="F161" s="1">
        <v>45463</v>
      </c>
      <c r="G161">
        <v>941.6</v>
      </c>
      <c r="H161">
        <v>5221.6000000000004</v>
      </c>
      <c r="I161" t="s">
        <v>23</v>
      </c>
    </row>
    <row r="162" spans="1:9" x14ac:dyDescent="0.3">
      <c r="A162">
        <v>27</v>
      </c>
      <c r="B162" s="1">
        <v>45403</v>
      </c>
      <c r="C162">
        <v>620</v>
      </c>
      <c r="D162" t="s">
        <v>24</v>
      </c>
      <c r="E162" t="s">
        <v>7</v>
      </c>
      <c r="F162" s="1">
        <v>45463</v>
      </c>
      <c r="G162">
        <v>136.4</v>
      </c>
      <c r="H162">
        <v>756.4</v>
      </c>
      <c r="I162" t="s">
        <v>23</v>
      </c>
    </row>
    <row r="163" spans="1:9" x14ac:dyDescent="0.3">
      <c r="A163">
        <v>262</v>
      </c>
      <c r="B163" s="1">
        <v>45403</v>
      </c>
      <c r="C163">
        <v>5320</v>
      </c>
      <c r="D163" t="s">
        <v>11</v>
      </c>
      <c r="E163" t="s">
        <v>1</v>
      </c>
      <c r="F163" s="1">
        <v>45463</v>
      </c>
      <c r="G163">
        <v>1170.4000000000001</v>
      </c>
      <c r="H163">
        <v>6490.4</v>
      </c>
      <c r="I163" t="s">
        <v>23</v>
      </c>
    </row>
    <row r="164" spans="1:9" x14ac:dyDescent="0.3">
      <c r="A164">
        <v>443</v>
      </c>
      <c r="B164" s="1">
        <v>45403</v>
      </c>
      <c r="C164">
        <v>6900</v>
      </c>
      <c r="D164" t="s">
        <v>11</v>
      </c>
      <c r="E164" t="s">
        <v>1</v>
      </c>
      <c r="F164" s="1">
        <v>45463</v>
      </c>
      <c r="G164">
        <v>1518</v>
      </c>
      <c r="H164">
        <v>8418</v>
      </c>
      <c r="I164" t="s">
        <v>23</v>
      </c>
    </row>
    <row r="165" spans="1:9" x14ac:dyDescent="0.3">
      <c r="A165">
        <v>433</v>
      </c>
      <c r="B165" s="1">
        <v>45403</v>
      </c>
      <c r="C165">
        <v>6400</v>
      </c>
      <c r="D165" t="s">
        <v>2</v>
      </c>
      <c r="E165" t="s">
        <v>7</v>
      </c>
      <c r="F165" s="1">
        <v>45463</v>
      </c>
      <c r="G165">
        <v>1408</v>
      </c>
      <c r="H165">
        <v>7808</v>
      </c>
      <c r="I165" t="s">
        <v>23</v>
      </c>
    </row>
    <row r="166" spans="1:9" x14ac:dyDescent="0.3">
      <c r="A166">
        <v>19</v>
      </c>
      <c r="B166" s="1">
        <v>45403</v>
      </c>
      <c r="C166">
        <v>460</v>
      </c>
      <c r="D166" t="s">
        <v>8</v>
      </c>
      <c r="E166" t="s">
        <v>7</v>
      </c>
      <c r="F166" s="1">
        <v>45463</v>
      </c>
      <c r="G166">
        <v>101.2</v>
      </c>
      <c r="H166">
        <v>561.20000000000005</v>
      </c>
      <c r="I166" t="s">
        <v>23</v>
      </c>
    </row>
    <row r="167" spans="1:9" x14ac:dyDescent="0.3">
      <c r="A167">
        <v>53</v>
      </c>
      <c r="B167" s="1">
        <v>45403</v>
      </c>
      <c r="C167">
        <v>1140</v>
      </c>
      <c r="D167" t="s">
        <v>8</v>
      </c>
      <c r="E167" t="s">
        <v>1</v>
      </c>
      <c r="F167" s="1">
        <v>45463</v>
      </c>
      <c r="G167">
        <v>250.8</v>
      </c>
      <c r="H167">
        <v>1390.8</v>
      </c>
      <c r="I167" t="s">
        <v>23</v>
      </c>
    </row>
    <row r="168" spans="1:9" x14ac:dyDescent="0.3">
      <c r="A168">
        <v>115</v>
      </c>
      <c r="B168" s="1">
        <v>45403</v>
      </c>
      <c r="C168">
        <v>2380</v>
      </c>
      <c r="D168" t="s">
        <v>8</v>
      </c>
      <c r="E168" t="s">
        <v>1</v>
      </c>
      <c r="F168" s="1">
        <v>45463</v>
      </c>
      <c r="G168">
        <v>523.6</v>
      </c>
      <c r="H168">
        <v>2903.6</v>
      </c>
      <c r="I168" t="s">
        <v>23</v>
      </c>
    </row>
    <row r="169" spans="1:9" x14ac:dyDescent="0.3">
      <c r="A169">
        <v>147</v>
      </c>
      <c r="B169" s="1">
        <v>45403</v>
      </c>
      <c r="C169">
        <v>3020</v>
      </c>
      <c r="D169" t="s">
        <v>24</v>
      </c>
      <c r="E169" t="s">
        <v>3</v>
      </c>
      <c r="F169" s="1">
        <v>45463</v>
      </c>
      <c r="G169">
        <v>664.4</v>
      </c>
      <c r="H169">
        <v>3684.4</v>
      </c>
      <c r="I169" t="s">
        <v>23</v>
      </c>
    </row>
    <row r="170" spans="1:9" x14ac:dyDescent="0.3">
      <c r="A170">
        <v>351</v>
      </c>
      <c r="B170" s="1">
        <v>45403</v>
      </c>
      <c r="C170">
        <v>2300</v>
      </c>
      <c r="D170" t="s">
        <v>24</v>
      </c>
      <c r="E170" t="s">
        <v>5</v>
      </c>
      <c r="F170" s="1">
        <v>45463</v>
      </c>
      <c r="G170">
        <v>506</v>
      </c>
      <c r="H170">
        <v>2806</v>
      </c>
      <c r="I170" t="s">
        <v>23</v>
      </c>
    </row>
    <row r="171" spans="1:9" x14ac:dyDescent="0.3">
      <c r="A171">
        <v>380</v>
      </c>
      <c r="B171" s="1">
        <v>45403</v>
      </c>
      <c r="C171">
        <v>3750</v>
      </c>
      <c r="D171" t="s">
        <v>12</v>
      </c>
      <c r="E171" t="s">
        <v>7</v>
      </c>
      <c r="F171" s="1">
        <v>45463</v>
      </c>
      <c r="G171">
        <v>825</v>
      </c>
      <c r="H171">
        <v>4575</v>
      </c>
      <c r="I171" t="s">
        <v>23</v>
      </c>
    </row>
    <row r="172" spans="1:9" x14ac:dyDescent="0.3">
      <c r="A172">
        <v>402</v>
      </c>
      <c r="B172" s="1">
        <v>45403</v>
      </c>
      <c r="C172">
        <v>4850</v>
      </c>
      <c r="D172" t="s">
        <v>24</v>
      </c>
      <c r="E172" t="s">
        <v>1</v>
      </c>
      <c r="F172" s="1">
        <v>45463</v>
      </c>
      <c r="G172">
        <v>1067</v>
      </c>
      <c r="H172">
        <v>5917</v>
      </c>
      <c r="I172" t="s">
        <v>23</v>
      </c>
    </row>
    <row r="173" spans="1:9" x14ac:dyDescent="0.3">
      <c r="A173">
        <v>383</v>
      </c>
      <c r="B173" s="1">
        <v>45403</v>
      </c>
      <c r="C173">
        <v>3900</v>
      </c>
      <c r="D173" t="s">
        <v>4</v>
      </c>
      <c r="E173" t="s">
        <v>7</v>
      </c>
      <c r="F173" s="1">
        <v>45463</v>
      </c>
      <c r="G173">
        <v>858</v>
      </c>
      <c r="H173">
        <v>4758</v>
      </c>
      <c r="I173" t="s">
        <v>23</v>
      </c>
    </row>
    <row r="174" spans="1:9" x14ac:dyDescent="0.3">
      <c r="A174">
        <v>342</v>
      </c>
      <c r="B174" s="1">
        <v>45403</v>
      </c>
      <c r="C174">
        <v>1850</v>
      </c>
      <c r="D174" t="s">
        <v>8</v>
      </c>
      <c r="E174" t="s">
        <v>7</v>
      </c>
      <c r="F174" s="1">
        <v>45463</v>
      </c>
      <c r="G174">
        <v>407</v>
      </c>
      <c r="H174">
        <v>2257</v>
      </c>
      <c r="I174" t="s">
        <v>23</v>
      </c>
    </row>
    <row r="175" spans="1:9" x14ac:dyDescent="0.3">
      <c r="A175">
        <v>344</v>
      </c>
      <c r="B175" s="1">
        <v>45403</v>
      </c>
      <c r="C175">
        <v>1950</v>
      </c>
      <c r="D175" t="s">
        <v>2</v>
      </c>
      <c r="E175" t="s">
        <v>5</v>
      </c>
      <c r="F175" s="1">
        <v>45463</v>
      </c>
      <c r="G175">
        <v>429</v>
      </c>
      <c r="H175">
        <v>2379</v>
      </c>
      <c r="I175" t="s">
        <v>23</v>
      </c>
    </row>
    <row r="176" spans="1:9" x14ac:dyDescent="0.3">
      <c r="A176">
        <v>341</v>
      </c>
      <c r="B176" s="1">
        <v>45403</v>
      </c>
      <c r="C176">
        <v>1800</v>
      </c>
      <c r="D176" t="s">
        <v>11</v>
      </c>
      <c r="E176" t="s">
        <v>7</v>
      </c>
      <c r="F176" s="1">
        <v>45463</v>
      </c>
      <c r="G176">
        <v>396</v>
      </c>
      <c r="H176">
        <v>2196</v>
      </c>
      <c r="I176" t="s">
        <v>23</v>
      </c>
    </row>
    <row r="177" spans="1:9" x14ac:dyDescent="0.3">
      <c r="A177">
        <v>350</v>
      </c>
      <c r="B177" s="1">
        <v>45403</v>
      </c>
      <c r="C177">
        <v>2250</v>
      </c>
      <c r="D177" t="s">
        <v>24</v>
      </c>
      <c r="E177" t="s">
        <v>7</v>
      </c>
      <c r="F177" s="1">
        <v>45463</v>
      </c>
      <c r="G177">
        <v>495</v>
      </c>
      <c r="H177">
        <v>2745</v>
      </c>
      <c r="I177" t="s">
        <v>23</v>
      </c>
    </row>
    <row r="178" spans="1:9" x14ac:dyDescent="0.3">
      <c r="A178">
        <v>340</v>
      </c>
      <c r="B178" s="1">
        <v>45403</v>
      </c>
      <c r="C178">
        <v>1750</v>
      </c>
      <c r="D178" t="s">
        <v>9</v>
      </c>
      <c r="E178" t="s">
        <v>3</v>
      </c>
      <c r="F178" s="1">
        <v>45463</v>
      </c>
      <c r="G178">
        <v>385</v>
      </c>
      <c r="H178">
        <v>2135</v>
      </c>
      <c r="I178" t="s">
        <v>23</v>
      </c>
    </row>
    <row r="179" spans="1:9" x14ac:dyDescent="0.3">
      <c r="A179">
        <v>157</v>
      </c>
      <c r="B179" s="1">
        <v>45403</v>
      </c>
      <c r="C179">
        <v>3220</v>
      </c>
      <c r="D179" t="s">
        <v>2</v>
      </c>
      <c r="E179" t="s">
        <v>1</v>
      </c>
      <c r="F179" s="1">
        <v>45463</v>
      </c>
      <c r="G179">
        <v>708.4</v>
      </c>
      <c r="H179">
        <v>3928.4</v>
      </c>
      <c r="I179" t="s">
        <v>23</v>
      </c>
    </row>
    <row r="180" spans="1:9" x14ac:dyDescent="0.3">
      <c r="A180">
        <v>364</v>
      </c>
      <c r="B180" s="1">
        <v>45403</v>
      </c>
      <c r="C180">
        <v>2950</v>
      </c>
      <c r="D180" t="s">
        <v>11</v>
      </c>
      <c r="E180" t="s">
        <v>7</v>
      </c>
      <c r="F180" s="1">
        <v>45463</v>
      </c>
      <c r="G180">
        <v>649</v>
      </c>
      <c r="H180">
        <v>3599</v>
      </c>
      <c r="I180" t="s">
        <v>23</v>
      </c>
    </row>
    <row r="181" spans="1:9" x14ac:dyDescent="0.3">
      <c r="A181">
        <v>363</v>
      </c>
      <c r="B181" s="1">
        <v>45403</v>
      </c>
      <c r="C181">
        <v>2900</v>
      </c>
      <c r="D181" t="s">
        <v>12</v>
      </c>
      <c r="E181" t="s">
        <v>7</v>
      </c>
      <c r="F181" s="1">
        <v>45463</v>
      </c>
      <c r="G181">
        <v>638</v>
      </c>
      <c r="H181">
        <v>3538</v>
      </c>
      <c r="I181" t="s">
        <v>23</v>
      </c>
    </row>
    <row r="182" spans="1:9" x14ac:dyDescent="0.3">
      <c r="A182">
        <v>299</v>
      </c>
      <c r="B182" s="1">
        <v>45403</v>
      </c>
      <c r="C182">
        <v>1100</v>
      </c>
      <c r="D182" t="s">
        <v>24</v>
      </c>
      <c r="E182" t="s">
        <v>7</v>
      </c>
      <c r="F182" s="1">
        <v>45463</v>
      </c>
      <c r="G182">
        <v>242</v>
      </c>
      <c r="H182">
        <v>1342</v>
      </c>
      <c r="I182" t="s">
        <v>23</v>
      </c>
    </row>
    <row r="183" spans="1:9" x14ac:dyDescent="0.3">
      <c r="A183">
        <v>116</v>
      </c>
      <c r="B183" s="1">
        <v>45403</v>
      </c>
      <c r="C183">
        <v>2400</v>
      </c>
      <c r="D183" t="s">
        <v>10</v>
      </c>
      <c r="E183" t="s">
        <v>3</v>
      </c>
      <c r="F183" s="1">
        <v>45463</v>
      </c>
      <c r="G183">
        <v>528</v>
      </c>
      <c r="H183">
        <v>2928</v>
      </c>
      <c r="I183" t="s">
        <v>23</v>
      </c>
    </row>
    <row r="184" spans="1:9" x14ac:dyDescent="0.3">
      <c r="A184">
        <v>86</v>
      </c>
      <c r="B184" s="1">
        <v>45403</v>
      </c>
      <c r="C184">
        <v>1800</v>
      </c>
      <c r="D184" t="s">
        <v>11</v>
      </c>
      <c r="E184" t="s">
        <v>7</v>
      </c>
      <c r="F184" s="1">
        <v>45463</v>
      </c>
      <c r="G184">
        <v>396</v>
      </c>
      <c r="H184">
        <v>2196</v>
      </c>
      <c r="I184" t="s">
        <v>23</v>
      </c>
    </row>
    <row r="185" spans="1:9" x14ac:dyDescent="0.3">
      <c r="A185">
        <v>352</v>
      </c>
      <c r="B185" s="1">
        <v>45402</v>
      </c>
      <c r="C185">
        <v>2350</v>
      </c>
      <c r="D185" t="s">
        <v>4</v>
      </c>
      <c r="E185" t="s">
        <v>7</v>
      </c>
      <c r="F185" s="1">
        <v>45462</v>
      </c>
      <c r="G185">
        <v>517</v>
      </c>
      <c r="H185">
        <v>2867</v>
      </c>
      <c r="I185" t="s">
        <v>23</v>
      </c>
    </row>
    <row r="186" spans="1:9" x14ac:dyDescent="0.3">
      <c r="A186">
        <v>493</v>
      </c>
      <c r="B186" s="1">
        <v>45402</v>
      </c>
      <c r="C186">
        <v>4700</v>
      </c>
      <c r="D186" t="s">
        <v>9</v>
      </c>
      <c r="E186" t="s">
        <v>1</v>
      </c>
      <c r="F186" s="1">
        <v>45462</v>
      </c>
      <c r="G186">
        <v>1034</v>
      </c>
      <c r="H186">
        <v>5734</v>
      </c>
      <c r="I186" t="s">
        <v>23</v>
      </c>
    </row>
    <row r="187" spans="1:9" x14ac:dyDescent="0.3">
      <c r="A187">
        <v>5</v>
      </c>
      <c r="B187" s="1">
        <v>45402</v>
      </c>
      <c r="C187">
        <v>180</v>
      </c>
      <c r="D187" t="s">
        <v>11</v>
      </c>
      <c r="E187" t="s">
        <v>7</v>
      </c>
      <c r="F187" s="1">
        <v>45462</v>
      </c>
      <c r="G187">
        <v>39.6</v>
      </c>
      <c r="H187">
        <v>219.6</v>
      </c>
      <c r="I187" t="s">
        <v>23</v>
      </c>
    </row>
    <row r="188" spans="1:9" x14ac:dyDescent="0.3">
      <c r="A188">
        <v>261</v>
      </c>
      <c r="B188" s="1">
        <v>45402</v>
      </c>
      <c r="C188">
        <v>5300</v>
      </c>
      <c r="D188" t="s">
        <v>12</v>
      </c>
      <c r="E188" t="s">
        <v>1</v>
      </c>
      <c r="F188" s="1">
        <v>45462</v>
      </c>
      <c r="G188">
        <v>1166</v>
      </c>
      <c r="H188">
        <v>6466</v>
      </c>
      <c r="I188" t="s">
        <v>23</v>
      </c>
    </row>
    <row r="189" spans="1:9" x14ac:dyDescent="0.3">
      <c r="A189">
        <v>246</v>
      </c>
      <c r="B189" s="1">
        <v>45402</v>
      </c>
      <c r="C189">
        <v>5000</v>
      </c>
      <c r="D189" t="s">
        <v>2</v>
      </c>
      <c r="E189" t="s">
        <v>5</v>
      </c>
      <c r="F189" s="1">
        <v>45462</v>
      </c>
      <c r="G189">
        <v>1100</v>
      </c>
      <c r="H189">
        <v>6100</v>
      </c>
      <c r="I189" t="s">
        <v>23</v>
      </c>
    </row>
    <row r="190" spans="1:9" x14ac:dyDescent="0.3">
      <c r="A190">
        <v>372</v>
      </c>
      <c r="B190" s="1">
        <v>45402</v>
      </c>
      <c r="C190">
        <v>3350</v>
      </c>
      <c r="D190" t="s">
        <v>4</v>
      </c>
      <c r="E190" t="s">
        <v>5</v>
      </c>
      <c r="F190" s="1">
        <v>45462</v>
      </c>
      <c r="G190">
        <v>737</v>
      </c>
      <c r="H190">
        <v>4087</v>
      </c>
      <c r="I190" t="s">
        <v>23</v>
      </c>
    </row>
    <row r="191" spans="1:9" x14ac:dyDescent="0.3">
      <c r="A191">
        <v>107</v>
      </c>
      <c r="B191" s="1">
        <v>45402</v>
      </c>
      <c r="C191">
        <v>2220</v>
      </c>
      <c r="D191" t="s">
        <v>11</v>
      </c>
      <c r="E191" t="s">
        <v>1</v>
      </c>
      <c r="F191" s="1">
        <v>45462</v>
      </c>
      <c r="G191">
        <v>488.4</v>
      </c>
      <c r="H191">
        <v>2708.4</v>
      </c>
      <c r="I191" t="s">
        <v>23</v>
      </c>
    </row>
    <row r="192" spans="1:9" x14ac:dyDescent="0.3">
      <c r="A192">
        <v>91</v>
      </c>
      <c r="B192" s="1">
        <v>45402</v>
      </c>
      <c r="C192">
        <v>1900</v>
      </c>
      <c r="D192" t="s">
        <v>12</v>
      </c>
      <c r="E192" t="s">
        <v>3</v>
      </c>
      <c r="F192" s="1">
        <v>45462</v>
      </c>
      <c r="G192">
        <v>418</v>
      </c>
      <c r="H192">
        <v>2318</v>
      </c>
      <c r="I192" t="s">
        <v>23</v>
      </c>
    </row>
    <row r="193" spans="1:9" x14ac:dyDescent="0.3">
      <c r="A193">
        <v>481</v>
      </c>
      <c r="B193" s="1">
        <v>45402</v>
      </c>
      <c r="C193">
        <v>5900</v>
      </c>
      <c r="D193" t="s">
        <v>11</v>
      </c>
      <c r="E193" t="s">
        <v>7</v>
      </c>
      <c r="F193" s="1">
        <v>45462</v>
      </c>
      <c r="G193">
        <v>1298</v>
      </c>
      <c r="H193">
        <v>7198</v>
      </c>
      <c r="I193" t="s">
        <v>23</v>
      </c>
    </row>
    <row r="194" spans="1:9" x14ac:dyDescent="0.3">
      <c r="A194">
        <v>219</v>
      </c>
      <c r="B194" s="1">
        <v>45402</v>
      </c>
      <c r="C194">
        <v>4460</v>
      </c>
      <c r="D194" t="s">
        <v>4</v>
      </c>
      <c r="E194" t="s">
        <v>1</v>
      </c>
      <c r="F194" s="1">
        <v>45462</v>
      </c>
      <c r="G194">
        <v>981.2</v>
      </c>
      <c r="H194">
        <v>5441.2</v>
      </c>
      <c r="I194" t="s">
        <v>23</v>
      </c>
    </row>
    <row r="195" spans="1:9" x14ac:dyDescent="0.3">
      <c r="A195">
        <v>218</v>
      </c>
      <c r="B195" s="1">
        <v>45402</v>
      </c>
      <c r="C195">
        <v>4440</v>
      </c>
      <c r="D195" t="s">
        <v>10</v>
      </c>
      <c r="E195" t="s">
        <v>5</v>
      </c>
      <c r="F195" s="1">
        <v>45462</v>
      </c>
      <c r="G195">
        <v>976.8</v>
      </c>
      <c r="H195">
        <v>5416.8</v>
      </c>
      <c r="I195" t="s">
        <v>23</v>
      </c>
    </row>
    <row r="196" spans="1:9" x14ac:dyDescent="0.3">
      <c r="A196">
        <v>479</v>
      </c>
      <c r="B196" s="1">
        <v>45402</v>
      </c>
      <c r="C196">
        <v>6100</v>
      </c>
      <c r="D196" t="s">
        <v>10</v>
      </c>
      <c r="E196" t="s">
        <v>1</v>
      </c>
      <c r="F196" s="1">
        <v>45462</v>
      </c>
      <c r="G196">
        <v>1342</v>
      </c>
      <c r="H196">
        <v>7442</v>
      </c>
      <c r="I196" t="s">
        <v>23</v>
      </c>
    </row>
    <row r="197" spans="1:9" x14ac:dyDescent="0.3">
      <c r="A197">
        <v>463</v>
      </c>
      <c r="B197" s="1">
        <v>45402</v>
      </c>
      <c r="C197">
        <v>7700</v>
      </c>
      <c r="D197" t="s">
        <v>2</v>
      </c>
      <c r="E197" t="s">
        <v>5</v>
      </c>
      <c r="F197" s="1">
        <v>45462</v>
      </c>
      <c r="G197">
        <v>1694</v>
      </c>
      <c r="H197">
        <v>9394</v>
      </c>
      <c r="I197" t="s">
        <v>23</v>
      </c>
    </row>
    <row r="198" spans="1:9" x14ac:dyDescent="0.3">
      <c r="A198">
        <v>459</v>
      </c>
      <c r="B198" s="1">
        <v>45402</v>
      </c>
      <c r="C198">
        <v>2345</v>
      </c>
      <c r="D198" t="s">
        <v>9</v>
      </c>
      <c r="E198" t="s">
        <v>1</v>
      </c>
      <c r="F198" s="1">
        <v>45462</v>
      </c>
      <c r="G198">
        <v>515.9</v>
      </c>
      <c r="H198">
        <v>2860.9</v>
      </c>
      <c r="I198" t="s">
        <v>23</v>
      </c>
    </row>
    <row r="199" spans="1:9" x14ac:dyDescent="0.3">
      <c r="A199">
        <v>13</v>
      </c>
      <c r="B199" s="1">
        <v>45402</v>
      </c>
      <c r="C199">
        <v>340</v>
      </c>
      <c r="D199" t="s">
        <v>8</v>
      </c>
      <c r="E199" t="s">
        <v>7</v>
      </c>
      <c r="F199" s="1">
        <v>45462</v>
      </c>
      <c r="G199">
        <v>74.8</v>
      </c>
      <c r="H199">
        <v>414.8</v>
      </c>
      <c r="I199" t="s">
        <v>23</v>
      </c>
    </row>
    <row r="200" spans="1:9" x14ac:dyDescent="0.3">
      <c r="A200">
        <v>208</v>
      </c>
      <c r="B200" s="1">
        <v>45402</v>
      </c>
      <c r="C200">
        <v>4240</v>
      </c>
      <c r="D200" t="s">
        <v>2</v>
      </c>
      <c r="E200" t="s">
        <v>5</v>
      </c>
      <c r="F200" s="1">
        <v>45462</v>
      </c>
      <c r="G200">
        <v>932.8</v>
      </c>
      <c r="H200">
        <v>5172.8</v>
      </c>
      <c r="I200" t="s">
        <v>23</v>
      </c>
    </row>
    <row r="201" spans="1:9" x14ac:dyDescent="0.3">
      <c r="A201">
        <v>129</v>
      </c>
      <c r="B201" s="1">
        <v>45402</v>
      </c>
      <c r="C201">
        <v>2660</v>
      </c>
      <c r="D201" t="s">
        <v>24</v>
      </c>
      <c r="E201" t="s">
        <v>1</v>
      </c>
      <c r="F201" s="1">
        <v>45462</v>
      </c>
      <c r="G201">
        <v>585.20000000000005</v>
      </c>
      <c r="H201">
        <v>3245.2</v>
      </c>
      <c r="I201" t="s">
        <v>23</v>
      </c>
    </row>
    <row r="202" spans="1:9" x14ac:dyDescent="0.3">
      <c r="A202">
        <v>73</v>
      </c>
      <c r="B202" s="1">
        <v>45402</v>
      </c>
      <c r="C202">
        <v>1540</v>
      </c>
      <c r="D202" t="s">
        <v>11</v>
      </c>
      <c r="E202" t="s">
        <v>1</v>
      </c>
      <c r="F202" s="1">
        <v>45462</v>
      </c>
      <c r="G202">
        <v>338.8</v>
      </c>
      <c r="H202">
        <v>1878.8</v>
      </c>
      <c r="I202" t="s">
        <v>23</v>
      </c>
    </row>
    <row r="203" spans="1:9" x14ac:dyDescent="0.3">
      <c r="A203">
        <v>403</v>
      </c>
      <c r="B203" s="1">
        <v>45402</v>
      </c>
      <c r="C203">
        <v>4900</v>
      </c>
      <c r="D203" t="s">
        <v>4</v>
      </c>
      <c r="E203" t="s">
        <v>1</v>
      </c>
      <c r="F203" s="1">
        <v>45462</v>
      </c>
      <c r="G203">
        <v>1078</v>
      </c>
      <c r="H203">
        <v>5978</v>
      </c>
      <c r="I203" t="s">
        <v>23</v>
      </c>
    </row>
    <row r="204" spans="1:9" x14ac:dyDescent="0.3">
      <c r="A204">
        <v>68</v>
      </c>
      <c r="B204" s="1">
        <v>45402</v>
      </c>
      <c r="C204">
        <v>1440</v>
      </c>
      <c r="D204" t="s">
        <v>9</v>
      </c>
      <c r="E204" t="s">
        <v>5</v>
      </c>
      <c r="F204" s="1">
        <v>45462</v>
      </c>
      <c r="G204">
        <v>316.8</v>
      </c>
      <c r="H204">
        <v>1756.8</v>
      </c>
      <c r="I204" t="s">
        <v>23</v>
      </c>
    </row>
    <row r="205" spans="1:9" x14ac:dyDescent="0.3">
      <c r="A205">
        <v>149</v>
      </c>
      <c r="B205" s="1">
        <v>45402</v>
      </c>
      <c r="C205">
        <v>3060</v>
      </c>
      <c r="D205" t="s">
        <v>8</v>
      </c>
      <c r="E205" t="s">
        <v>1</v>
      </c>
      <c r="F205" s="1">
        <v>45462</v>
      </c>
      <c r="G205">
        <v>673.2</v>
      </c>
      <c r="H205">
        <v>3733.2</v>
      </c>
      <c r="I205" t="s">
        <v>23</v>
      </c>
    </row>
    <row r="206" spans="1:9" x14ac:dyDescent="0.3">
      <c r="A206">
        <v>183</v>
      </c>
      <c r="B206" s="1">
        <v>45402</v>
      </c>
      <c r="C206">
        <v>3740</v>
      </c>
      <c r="D206" t="s">
        <v>8</v>
      </c>
      <c r="E206" t="s">
        <v>5</v>
      </c>
      <c r="F206" s="1">
        <v>45462</v>
      </c>
      <c r="G206">
        <v>822.8</v>
      </c>
      <c r="H206">
        <v>4562.8</v>
      </c>
      <c r="I206" t="s">
        <v>23</v>
      </c>
    </row>
    <row r="207" spans="1:9" x14ac:dyDescent="0.3">
      <c r="A207">
        <v>181</v>
      </c>
      <c r="B207" s="1">
        <v>45402</v>
      </c>
      <c r="C207">
        <v>3700</v>
      </c>
      <c r="D207" t="s">
        <v>24</v>
      </c>
      <c r="E207" t="s">
        <v>7</v>
      </c>
      <c r="F207" s="1">
        <v>45462</v>
      </c>
      <c r="G207">
        <v>814</v>
      </c>
      <c r="H207">
        <v>4514</v>
      </c>
      <c r="I207" t="s">
        <v>23</v>
      </c>
    </row>
    <row r="208" spans="1:9" x14ac:dyDescent="0.3">
      <c r="A208">
        <v>415</v>
      </c>
      <c r="B208" s="1">
        <v>45402</v>
      </c>
      <c r="C208">
        <v>5500</v>
      </c>
      <c r="D208" t="s">
        <v>11</v>
      </c>
      <c r="E208" t="s">
        <v>1</v>
      </c>
      <c r="F208" s="1">
        <v>45462</v>
      </c>
      <c r="G208">
        <v>1210</v>
      </c>
      <c r="H208">
        <v>6710</v>
      </c>
      <c r="I208" t="s">
        <v>23</v>
      </c>
    </row>
    <row r="209" spans="1:9" x14ac:dyDescent="0.3">
      <c r="A209">
        <v>56</v>
      </c>
      <c r="B209" s="1">
        <v>45402</v>
      </c>
      <c r="C209">
        <v>1200</v>
      </c>
      <c r="D209" t="s">
        <v>11</v>
      </c>
      <c r="E209" t="s">
        <v>7</v>
      </c>
      <c r="F209" s="1">
        <v>45462</v>
      </c>
      <c r="G209">
        <v>264</v>
      </c>
      <c r="H209">
        <v>1464</v>
      </c>
      <c r="I209" t="s">
        <v>23</v>
      </c>
    </row>
    <row r="210" spans="1:9" x14ac:dyDescent="0.3">
      <c r="A210">
        <v>298</v>
      </c>
      <c r="B210" s="1">
        <v>45402</v>
      </c>
      <c r="C210">
        <v>900</v>
      </c>
      <c r="D210" t="s">
        <v>4</v>
      </c>
      <c r="E210" t="s">
        <v>3</v>
      </c>
      <c r="F210" s="1">
        <v>45462</v>
      </c>
      <c r="G210">
        <v>198</v>
      </c>
      <c r="H210">
        <v>1098</v>
      </c>
      <c r="I210" t="s">
        <v>23</v>
      </c>
    </row>
    <row r="211" spans="1:9" x14ac:dyDescent="0.3">
      <c r="A211">
        <v>412</v>
      </c>
      <c r="B211" s="1">
        <v>45402</v>
      </c>
      <c r="C211">
        <v>5350</v>
      </c>
      <c r="D211" t="s">
        <v>2</v>
      </c>
      <c r="E211" t="s">
        <v>7</v>
      </c>
      <c r="F211" s="1">
        <v>45462</v>
      </c>
      <c r="G211">
        <v>1177</v>
      </c>
      <c r="H211">
        <v>6527</v>
      </c>
      <c r="I211" t="s">
        <v>23</v>
      </c>
    </row>
    <row r="212" spans="1:9" x14ac:dyDescent="0.3">
      <c r="A212">
        <v>291</v>
      </c>
      <c r="B212" s="1">
        <v>45402</v>
      </c>
      <c r="C212">
        <v>5900</v>
      </c>
      <c r="D212" t="s">
        <v>8</v>
      </c>
      <c r="E212" t="s">
        <v>1</v>
      </c>
      <c r="F212" s="1">
        <v>45462</v>
      </c>
      <c r="G212">
        <v>1298</v>
      </c>
      <c r="H212">
        <v>7198</v>
      </c>
      <c r="I212" t="s">
        <v>23</v>
      </c>
    </row>
    <row r="213" spans="1:9" x14ac:dyDescent="0.3">
      <c r="A213">
        <v>65</v>
      </c>
      <c r="B213" s="1">
        <v>45402</v>
      </c>
      <c r="C213">
        <v>1380</v>
      </c>
      <c r="D213" t="s">
        <v>10</v>
      </c>
      <c r="E213" t="s">
        <v>1</v>
      </c>
      <c r="F213" s="1">
        <v>45462</v>
      </c>
      <c r="G213">
        <v>303.60000000000002</v>
      </c>
      <c r="H213">
        <v>1683.6</v>
      </c>
      <c r="I213" t="s">
        <v>23</v>
      </c>
    </row>
    <row r="214" spans="1:9" x14ac:dyDescent="0.3">
      <c r="A214">
        <v>441</v>
      </c>
      <c r="B214" s="1">
        <v>45402</v>
      </c>
      <c r="C214">
        <v>6800</v>
      </c>
      <c r="D214" t="s">
        <v>24</v>
      </c>
      <c r="E214" t="s">
        <v>3</v>
      </c>
      <c r="F214" s="1">
        <v>45462</v>
      </c>
      <c r="G214">
        <v>1496</v>
      </c>
      <c r="H214">
        <v>8296</v>
      </c>
      <c r="I214" t="s">
        <v>23</v>
      </c>
    </row>
    <row r="215" spans="1:9" x14ac:dyDescent="0.3">
      <c r="A215">
        <v>263</v>
      </c>
      <c r="B215" s="1">
        <v>45402</v>
      </c>
      <c r="C215">
        <v>5340</v>
      </c>
      <c r="D215" t="s">
        <v>2</v>
      </c>
      <c r="E215" t="s">
        <v>1</v>
      </c>
      <c r="F215" s="1">
        <v>45462</v>
      </c>
      <c r="G215">
        <v>1174.8</v>
      </c>
      <c r="H215">
        <v>6514.8</v>
      </c>
      <c r="I215" t="s">
        <v>23</v>
      </c>
    </row>
    <row r="216" spans="1:9" x14ac:dyDescent="0.3">
      <c r="A216">
        <v>41</v>
      </c>
      <c r="B216" s="1">
        <v>45402</v>
      </c>
      <c r="C216">
        <v>900</v>
      </c>
      <c r="D216" t="s">
        <v>11</v>
      </c>
      <c r="E216" t="s">
        <v>7</v>
      </c>
      <c r="F216" s="1">
        <v>45462</v>
      </c>
      <c r="G216">
        <v>198</v>
      </c>
      <c r="H216">
        <v>1098</v>
      </c>
      <c r="I216" t="s">
        <v>23</v>
      </c>
    </row>
    <row r="217" spans="1:9" x14ac:dyDescent="0.3">
      <c r="A217">
        <v>39</v>
      </c>
      <c r="B217" s="1">
        <v>45402</v>
      </c>
      <c r="C217">
        <v>860</v>
      </c>
      <c r="D217" t="s">
        <v>11</v>
      </c>
      <c r="E217" t="s">
        <v>1</v>
      </c>
      <c r="F217" s="1">
        <v>45462</v>
      </c>
      <c r="G217">
        <v>189.2</v>
      </c>
      <c r="H217">
        <v>1049.2</v>
      </c>
      <c r="I217" t="s">
        <v>23</v>
      </c>
    </row>
    <row r="218" spans="1:9" x14ac:dyDescent="0.3">
      <c r="A218">
        <v>79</v>
      </c>
      <c r="B218" s="1">
        <v>45402</v>
      </c>
      <c r="C218">
        <v>1660</v>
      </c>
      <c r="D218" t="s">
        <v>24</v>
      </c>
      <c r="E218" t="s">
        <v>1</v>
      </c>
      <c r="F218" s="1">
        <v>45462</v>
      </c>
      <c r="G218">
        <v>365.2</v>
      </c>
      <c r="H218">
        <v>2025.2</v>
      </c>
      <c r="I218" t="s">
        <v>23</v>
      </c>
    </row>
    <row r="219" spans="1:9" x14ac:dyDescent="0.3">
      <c r="A219">
        <v>82</v>
      </c>
      <c r="B219" s="1">
        <v>45402</v>
      </c>
      <c r="C219">
        <v>1720</v>
      </c>
      <c r="D219" t="s">
        <v>10</v>
      </c>
      <c r="E219" t="s">
        <v>5</v>
      </c>
      <c r="F219" s="1">
        <v>45462</v>
      </c>
      <c r="G219">
        <v>378.4</v>
      </c>
      <c r="H219">
        <v>2098.4</v>
      </c>
      <c r="I219" t="s">
        <v>23</v>
      </c>
    </row>
    <row r="220" spans="1:9" x14ac:dyDescent="0.3">
      <c r="A220">
        <v>106</v>
      </c>
      <c r="B220" s="1">
        <v>45402</v>
      </c>
      <c r="C220">
        <v>2200</v>
      </c>
      <c r="D220" t="s">
        <v>2</v>
      </c>
      <c r="E220" t="s">
        <v>5</v>
      </c>
      <c r="F220" s="1">
        <v>45462</v>
      </c>
      <c r="G220">
        <v>484</v>
      </c>
      <c r="H220">
        <v>2684</v>
      </c>
      <c r="I220" t="s">
        <v>23</v>
      </c>
    </row>
    <row r="221" spans="1:9" x14ac:dyDescent="0.3">
      <c r="A221">
        <v>237</v>
      </c>
      <c r="B221" s="1">
        <v>45401</v>
      </c>
      <c r="C221">
        <v>4820</v>
      </c>
      <c r="D221" t="s">
        <v>24</v>
      </c>
      <c r="E221" t="s">
        <v>7</v>
      </c>
      <c r="F221" s="1">
        <v>45461</v>
      </c>
      <c r="G221">
        <v>1060.4000000000001</v>
      </c>
      <c r="H221">
        <v>5880.4</v>
      </c>
      <c r="I221" t="s">
        <v>25</v>
      </c>
    </row>
    <row r="222" spans="1:9" x14ac:dyDescent="0.3">
      <c r="A222">
        <v>348</v>
      </c>
      <c r="B222" s="1">
        <v>45401</v>
      </c>
      <c r="C222">
        <v>2150</v>
      </c>
      <c r="D222" t="s">
        <v>2</v>
      </c>
      <c r="E222" t="s">
        <v>5</v>
      </c>
      <c r="F222" s="1">
        <v>45461</v>
      </c>
      <c r="G222">
        <v>473</v>
      </c>
      <c r="H222">
        <v>2623</v>
      </c>
      <c r="I222" t="s">
        <v>25</v>
      </c>
    </row>
    <row r="223" spans="1:9" x14ac:dyDescent="0.3">
      <c r="A223">
        <v>419</v>
      </c>
      <c r="B223" s="1">
        <v>45401</v>
      </c>
      <c r="C223">
        <v>5700</v>
      </c>
      <c r="D223" t="s">
        <v>24</v>
      </c>
      <c r="E223" t="s">
        <v>7</v>
      </c>
      <c r="F223" s="1">
        <v>45461</v>
      </c>
      <c r="G223">
        <v>1254</v>
      </c>
      <c r="H223">
        <v>6954</v>
      </c>
      <c r="I223" t="s">
        <v>25</v>
      </c>
    </row>
    <row r="224" spans="1:9" x14ac:dyDescent="0.3">
      <c r="A224">
        <v>378</v>
      </c>
      <c r="B224" s="1">
        <v>45401</v>
      </c>
      <c r="C224">
        <v>3650</v>
      </c>
      <c r="D224" t="s">
        <v>2</v>
      </c>
      <c r="E224" t="s">
        <v>7</v>
      </c>
      <c r="F224" s="1">
        <v>45461</v>
      </c>
      <c r="G224">
        <v>803</v>
      </c>
      <c r="H224">
        <v>4453</v>
      </c>
      <c r="I224" t="s">
        <v>25</v>
      </c>
    </row>
    <row r="225" spans="1:9" x14ac:dyDescent="0.3">
      <c r="A225">
        <v>357</v>
      </c>
      <c r="B225" s="1">
        <v>45401</v>
      </c>
      <c r="C225">
        <v>2600</v>
      </c>
      <c r="D225" t="s">
        <v>9</v>
      </c>
      <c r="E225" t="s">
        <v>3</v>
      </c>
      <c r="F225" s="1">
        <v>45461</v>
      </c>
      <c r="G225">
        <v>572</v>
      </c>
      <c r="H225">
        <v>3172</v>
      </c>
      <c r="I225" t="s">
        <v>25</v>
      </c>
    </row>
    <row r="226" spans="1:9" x14ac:dyDescent="0.3">
      <c r="A226">
        <v>395</v>
      </c>
      <c r="B226" s="1">
        <v>45401</v>
      </c>
      <c r="C226">
        <v>4500</v>
      </c>
      <c r="D226" t="s">
        <v>2</v>
      </c>
      <c r="E226" t="s">
        <v>1</v>
      </c>
      <c r="F226" s="1">
        <v>45461</v>
      </c>
      <c r="G226">
        <v>990</v>
      </c>
      <c r="H226">
        <v>5490</v>
      </c>
      <c r="I226" t="s">
        <v>25</v>
      </c>
    </row>
    <row r="227" spans="1:9" x14ac:dyDescent="0.3">
      <c r="A227">
        <v>464</v>
      </c>
      <c r="B227" s="1">
        <v>45401</v>
      </c>
      <c r="C227">
        <v>7600</v>
      </c>
      <c r="D227" t="s">
        <v>11</v>
      </c>
      <c r="E227" t="s">
        <v>7</v>
      </c>
      <c r="F227" s="1">
        <v>45461</v>
      </c>
      <c r="G227">
        <v>1672</v>
      </c>
      <c r="H227">
        <v>9272</v>
      </c>
      <c r="I227" t="s">
        <v>25</v>
      </c>
    </row>
    <row r="228" spans="1:9" x14ac:dyDescent="0.3">
      <c r="A228">
        <v>290</v>
      </c>
      <c r="B228" s="1">
        <v>45401</v>
      </c>
      <c r="C228">
        <v>5880</v>
      </c>
      <c r="D228" t="s">
        <v>11</v>
      </c>
      <c r="E228" t="s">
        <v>1</v>
      </c>
      <c r="F228" s="1">
        <v>45461</v>
      </c>
      <c r="G228">
        <v>1293.5999999999999</v>
      </c>
      <c r="H228">
        <v>7173.6</v>
      </c>
      <c r="I228" t="s">
        <v>25</v>
      </c>
    </row>
    <row r="229" spans="1:9" x14ac:dyDescent="0.3">
      <c r="A229">
        <v>250</v>
      </c>
      <c r="B229" s="1">
        <v>45401</v>
      </c>
      <c r="C229">
        <v>5080</v>
      </c>
      <c r="D229" t="s">
        <v>4</v>
      </c>
      <c r="E229" t="s">
        <v>5</v>
      </c>
      <c r="F229" s="1">
        <v>45461</v>
      </c>
      <c r="G229">
        <v>1117.5999999999999</v>
      </c>
      <c r="H229">
        <v>6197.6</v>
      </c>
      <c r="I229" t="s">
        <v>25</v>
      </c>
    </row>
    <row r="230" spans="1:9" x14ac:dyDescent="0.3">
      <c r="A230">
        <v>321</v>
      </c>
      <c r="B230" s="1">
        <v>45401</v>
      </c>
      <c r="C230">
        <v>800</v>
      </c>
      <c r="D230" t="s">
        <v>4</v>
      </c>
      <c r="E230" t="s">
        <v>7</v>
      </c>
      <c r="F230" s="1">
        <v>45461</v>
      </c>
      <c r="G230">
        <v>176</v>
      </c>
      <c r="H230">
        <v>976</v>
      </c>
      <c r="I230" t="s">
        <v>25</v>
      </c>
    </row>
    <row r="231" spans="1:9" x14ac:dyDescent="0.3">
      <c r="A231">
        <v>62</v>
      </c>
      <c r="B231" s="1">
        <v>45401</v>
      </c>
      <c r="C231">
        <v>1320</v>
      </c>
      <c r="D231" t="s">
        <v>24</v>
      </c>
      <c r="E231" t="s">
        <v>7</v>
      </c>
      <c r="F231" s="1">
        <v>45461</v>
      </c>
      <c r="G231">
        <v>290.39999999999998</v>
      </c>
      <c r="H231">
        <v>1610.4</v>
      </c>
      <c r="I231" t="s">
        <v>25</v>
      </c>
    </row>
    <row r="232" spans="1:9" x14ac:dyDescent="0.3">
      <c r="A232">
        <v>216</v>
      </c>
      <c r="B232" s="1">
        <v>45401</v>
      </c>
      <c r="C232">
        <v>4400</v>
      </c>
      <c r="D232" t="s">
        <v>4</v>
      </c>
      <c r="E232" t="s">
        <v>7</v>
      </c>
      <c r="F232" s="1">
        <v>45461</v>
      </c>
      <c r="G232">
        <v>968</v>
      </c>
      <c r="H232">
        <v>5368</v>
      </c>
      <c r="I232" t="s">
        <v>25</v>
      </c>
    </row>
    <row r="233" spans="1:9" x14ac:dyDescent="0.3">
      <c r="A233">
        <v>144</v>
      </c>
      <c r="B233" s="1">
        <v>45401</v>
      </c>
      <c r="C233">
        <v>2960</v>
      </c>
      <c r="D233" t="s">
        <v>2</v>
      </c>
      <c r="E233" t="s">
        <v>3</v>
      </c>
      <c r="F233" s="1">
        <v>45461</v>
      </c>
      <c r="G233">
        <v>651.20000000000005</v>
      </c>
      <c r="H233">
        <v>3611.2</v>
      </c>
      <c r="I233" t="s">
        <v>25</v>
      </c>
    </row>
    <row r="234" spans="1:9" x14ac:dyDescent="0.3">
      <c r="A234">
        <v>31</v>
      </c>
      <c r="B234" s="1">
        <v>45401</v>
      </c>
      <c r="C234">
        <v>700</v>
      </c>
      <c r="D234" t="s">
        <v>10</v>
      </c>
      <c r="E234" t="s">
        <v>1</v>
      </c>
      <c r="F234" s="1">
        <v>45461</v>
      </c>
      <c r="G234">
        <v>154</v>
      </c>
      <c r="H234">
        <v>854</v>
      </c>
      <c r="I234" t="s">
        <v>25</v>
      </c>
    </row>
    <row r="235" spans="1:9" x14ac:dyDescent="0.3">
      <c r="A235">
        <v>63</v>
      </c>
      <c r="B235" s="1">
        <v>45401</v>
      </c>
      <c r="C235">
        <v>1340</v>
      </c>
      <c r="D235" t="s">
        <v>4</v>
      </c>
      <c r="E235" t="s">
        <v>3</v>
      </c>
      <c r="F235" s="1">
        <v>45461</v>
      </c>
      <c r="G235">
        <v>294.8</v>
      </c>
      <c r="H235">
        <v>1634.8</v>
      </c>
      <c r="I235" t="s">
        <v>25</v>
      </c>
    </row>
    <row r="236" spans="1:9" x14ac:dyDescent="0.3">
      <c r="A236">
        <v>204</v>
      </c>
      <c r="B236" s="1">
        <v>45401</v>
      </c>
      <c r="C236">
        <v>4160</v>
      </c>
      <c r="D236" t="s">
        <v>9</v>
      </c>
      <c r="E236" t="s">
        <v>5</v>
      </c>
      <c r="F236" s="1">
        <v>45461</v>
      </c>
      <c r="G236">
        <v>915.2</v>
      </c>
      <c r="H236">
        <v>5075.2</v>
      </c>
      <c r="I236" t="s">
        <v>25</v>
      </c>
    </row>
    <row r="237" spans="1:9" x14ac:dyDescent="0.3">
      <c r="A237">
        <v>81</v>
      </c>
      <c r="B237" s="1">
        <v>45401</v>
      </c>
      <c r="C237">
        <v>1700</v>
      </c>
      <c r="D237" t="s">
        <v>8</v>
      </c>
      <c r="E237" t="s">
        <v>1</v>
      </c>
      <c r="F237" s="1">
        <v>45461</v>
      </c>
      <c r="G237">
        <v>374</v>
      </c>
      <c r="H237">
        <v>2074</v>
      </c>
      <c r="I237" t="s">
        <v>25</v>
      </c>
    </row>
    <row r="238" spans="1:9" x14ac:dyDescent="0.3">
      <c r="A238">
        <v>134</v>
      </c>
      <c r="B238" s="1">
        <v>45401</v>
      </c>
      <c r="C238">
        <v>2760</v>
      </c>
      <c r="D238" t="s">
        <v>4</v>
      </c>
      <c r="E238" t="s">
        <v>5</v>
      </c>
      <c r="F238" s="1">
        <v>45461</v>
      </c>
      <c r="G238">
        <v>607.20000000000005</v>
      </c>
      <c r="H238">
        <v>3367.2</v>
      </c>
      <c r="I238" t="s">
        <v>25</v>
      </c>
    </row>
    <row r="239" spans="1:9" x14ac:dyDescent="0.3">
      <c r="A239">
        <v>25</v>
      </c>
      <c r="B239" s="1">
        <v>45401</v>
      </c>
      <c r="C239">
        <v>580</v>
      </c>
      <c r="D239" t="s">
        <v>2</v>
      </c>
      <c r="E239" t="s">
        <v>1</v>
      </c>
      <c r="F239" s="1">
        <v>45461</v>
      </c>
      <c r="G239">
        <v>127.6</v>
      </c>
      <c r="H239">
        <v>707.6</v>
      </c>
      <c r="I239" t="s">
        <v>25</v>
      </c>
    </row>
    <row r="240" spans="1:9" x14ac:dyDescent="0.3">
      <c r="A240">
        <v>201</v>
      </c>
      <c r="B240" s="1">
        <v>45401</v>
      </c>
      <c r="C240">
        <v>4100</v>
      </c>
      <c r="D240" t="s">
        <v>10</v>
      </c>
      <c r="E240" t="s">
        <v>7</v>
      </c>
      <c r="F240" s="1">
        <v>45461</v>
      </c>
      <c r="G240">
        <v>902</v>
      </c>
      <c r="H240">
        <v>5002</v>
      </c>
      <c r="I240" t="s">
        <v>25</v>
      </c>
    </row>
    <row r="241" spans="1:9" x14ac:dyDescent="0.3">
      <c r="A241">
        <v>47</v>
      </c>
      <c r="B241" s="1">
        <v>45401</v>
      </c>
      <c r="C241">
        <v>1020</v>
      </c>
      <c r="D241" t="s">
        <v>8</v>
      </c>
      <c r="E241" t="s">
        <v>7</v>
      </c>
      <c r="F241" s="1">
        <v>45461</v>
      </c>
      <c r="G241">
        <v>224.4</v>
      </c>
      <c r="H241">
        <v>1244.4000000000001</v>
      </c>
      <c r="I241" t="s">
        <v>25</v>
      </c>
    </row>
    <row r="242" spans="1:9" x14ac:dyDescent="0.3">
      <c r="A242">
        <v>168</v>
      </c>
      <c r="B242" s="1">
        <v>45401</v>
      </c>
      <c r="C242">
        <v>3440</v>
      </c>
      <c r="D242" t="s">
        <v>4</v>
      </c>
      <c r="E242" t="s">
        <v>7</v>
      </c>
      <c r="F242" s="1">
        <v>45461</v>
      </c>
      <c r="G242">
        <v>756.8</v>
      </c>
      <c r="H242">
        <v>4196.8</v>
      </c>
      <c r="I242" t="s">
        <v>25</v>
      </c>
    </row>
    <row r="243" spans="1:9" x14ac:dyDescent="0.3">
      <c r="A243">
        <v>155</v>
      </c>
      <c r="B243" s="1">
        <v>45401</v>
      </c>
      <c r="C243">
        <v>3180</v>
      </c>
      <c r="D243" t="s">
        <v>8</v>
      </c>
      <c r="E243" t="s">
        <v>5</v>
      </c>
      <c r="F243" s="1">
        <v>45461</v>
      </c>
      <c r="G243">
        <v>699.6</v>
      </c>
      <c r="H243">
        <v>3879.6</v>
      </c>
      <c r="I243" t="s">
        <v>25</v>
      </c>
    </row>
    <row r="244" spans="1:9" x14ac:dyDescent="0.3">
      <c r="A244">
        <v>268</v>
      </c>
      <c r="B244" s="1">
        <v>45400</v>
      </c>
      <c r="C244">
        <v>5440</v>
      </c>
      <c r="D244" t="s">
        <v>8</v>
      </c>
      <c r="E244" t="s">
        <v>7</v>
      </c>
      <c r="F244" s="1">
        <v>45460</v>
      </c>
      <c r="G244">
        <v>1196.8</v>
      </c>
      <c r="H244">
        <v>6636.8</v>
      </c>
      <c r="I244" t="s">
        <v>25</v>
      </c>
    </row>
    <row r="245" spans="1:9" x14ac:dyDescent="0.3">
      <c r="A245">
        <v>122</v>
      </c>
      <c r="B245" s="1">
        <v>45400</v>
      </c>
      <c r="C245">
        <v>2520</v>
      </c>
      <c r="D245" t="s">
        <v>10</v>
      </c>
      <c r="E245" t="s">
        <v>1</v>
      </c>
      <c r="F245" s="1">
        <v>45460</v>
      </c>
      <c r="G245">
        <v>554.4</v>
      </c>
      <c r="H245">
        <v>3074.4</v>
      </c>
      <c r="I245" t="s">
        <v>25</v>
      </c>
    </row>
    <row r="246" spans="1:9" x14ac:dyDescent="0.3">
      <c r="A246">
        <v>358</v>
      </c>
      <c r="B246" s="1">
        <v>45400</v>
      </c>
      <c r="C246">
        <v>2650</v>
      </c>
      <c r="D246" t="s">
        <v>11</v>
      </c>
      <c r="E246" t="s">
        <v>5</v>
      </c>
      <c r="F246" s="1">
        <v>45460</v>
      </c>
      <c r="G246">
        <v>583</v>
      </c>
      <c r="H246">
        <v>3233</v>
      </c>
      <c r="I246" t="s">
        <v>25</v>
      </c>
    </row>
    <row r="247" spans="1:9" x14ac:dyDescent="0.3">
      <c r="A247">
        <v>446</v>
      </c>
      <c r="B247" s="1">
        <v>45400</v>
      </c>
      <c r="C247">
        <v>7050</v>
      </c>
      <c r="D247" t="s">
        <v>2</v>
      </c>
      <c r="E247" t="s">
        <v>5</v>
      </c>
      <c r="F247" s="1">
        <v>45460</v>
      </c>
      <c r="G247">
        <v>1551</v>
      </c>
      <c r="H247">
        <v>8601</v>
      </c>
      <c r="I247" t="s">
        <v>25</v>
      </c>
    </row>
    <row r="248" spans="1:9" x14ac:dyDescent="0.3">
      <c r="A248">
        <v>317</v>
      </c>
      <c r="B248" s="1">
        <v>45400</v>
      </c>
      <c r="C248">
        <v>600</v>
      </c>
      <c r="D248" t="s">
        <v>24</v>
      </c>
      <c r="E248" t="s">
        <v>1</v>
      </c>
      <c r="F248" s="1">
        <v>45460</v>
      </c>
      <c r="G248">
        <v>132</v>
      </c>
      <c r="H248">
        <v>732</v>
      </c>
      <c r="I248" t="s">
        <v>25</v>
      </c>
    </row>
    <row r="249" spans="1:9" x14ac:dyDescent="0.3">
      <c r="A249">
        <v>266</v>
      </c>
      <c r="B249" s="1">
        <v>45400</v>
      </c>
      <c r="C249">
        <v>5400</v>
      </c>
      <c r="D249" t="s">
        <v>24</v>
      </c>
      <c r="E249" t="s">
        <v>7</v>
      </c>
      <c r="F249" s="1">
        <v>45460</v>
      </c>
      <c r="G249">
        <v>1188</v>
      </c>
      <c r="H249">
        <v>6588</v>
      </c>
      <c r="I249" t="s">
        <v>25</v>
      </c>
    </row>
    <row r="250" spans="1:9" x14ac:dyDescent="0.3">
      <c r="A250">
        <v>469</v>
      </c>
      <c r="B250" s="1">
        <v>45400</v>
      </c>
      <c r="C250">
        <v>7100</v>
      </c>
      <c r="D250" t="s">
        <v>24</v>
      </c>
      <c r="E250" t="s">
        <v>3</v>
      </c>
      <c r="F250" s="1">
        <v>45460</v>
      </c>
      <c r="G250">
        <v>1562</v>
      </c>
      <c r="H250">
        <v>8662</v>
      </c>
      <c r="I250" t="s">
        <v>25</v>
      </c>
    </row>
    <row r="251" spans="1:9" x14ac:dyDescent="0.3">
      <c r="A251">
        <v>166</v>
      </c>
      <c r="B251" s="1">
        <v>45400</v>
      </c>
      <c r="C251">
        <v>3400</v>
      </c>
      <c r="D251" t="s">
        <v>8</v>
      </c>
      <c r="E251" t="s">
        <v>5</v>
      </c>
      <c r="F251" s="1">
        <v>45460</v>
      </c>
      <c r="G251">
        <v>748</v>
      </c>
      <c r="H251">
        <v>4148</v>
      </c>
      <c r="I251" t="s">
        <v>25</v>
      </c>
    </row>
    <row r="252" spans="1:9" x14ac:dyDescent="0.3">
      <c r="A252">
        <v>17</v>
      </c>
      <c r="B252" s="1">
        <v>45400</v>
      </c>
      <c r="C252">
        <v>420</v>
      </c>
      <c r="D252" t="s">
        <v>9</v>
      </c>
      <c r="E252" t="s">
        <v>1</v>
      </c>
      <c r="F252" s="1">
        <v>45460</v>
      </c>
      <c r="G252">
        <v>92.4</v>
      </c>
      <c r="H252">
        <v>512.4</v>
      </c>
      <c r="I252" t="s">
        <v>25</v>
      </c>
    </row>
    <row r="253" spans="1:9" x14ac:dyDescent="0.3">
      <c r="A253">
        <v>159</v>
      </c>
      <c r="B253" s="1">
        <v>45400</v>
      </c>
      <c r="C253">
        <v>3260</v>
      </c>
      <c r="D253" t="s">
        <v>12</v>
      </c>
      <c r="E253" t="s">
        <v>7</v>
      </c>
      <c r="F253" s="1">
        <v>45460</v>
      </c>
      <c r="G253">
        <v>717.2</v>
      </c>
      <c r="H253">
        <v>3977.2</v>
      </c>
      <c r="I253" t="s">
        <v>25</v>
      </c>
    </row>
    <row r="254" spans="1:9" x14ac:dyDescent="0.3">
      <c r="A254">
        <v>143</v>
      </c>
      <c r="B254" s="1">
        <v>45400</v>
      </c>
      <c r="C254">
        <v>2940</v>
      </c>
      <c r="D254" t="s">
        <v>11</v>
      </c>
      <c r="E254" t="s">
        <v>1</v>
      </c>
      <c r="F254" s="1">
        <v>45460</v>
      </c>
      <c r="G254">
        <v>646.79999999999995</v>
      </c>
      <c r="H254">
        <v>3586.8</v>
      </c>
      <c r="I254" t="s">
        <v>25</v>
      </c>
    </row>
    <row r="255" spans="1:9" x14ac:dyDescent="0.3">
      <c r="A255">
        <v>280</v>
      </c>
      <c r="B255" s="1">
        <v>45400</v>
      </c>
      <c r="C255">
        <v>5680</v>
      </c>
      <c r="D255" t="s">
        <v>2</v>
      </c>
      <c r="E255" t="s">
        <v>7</v>
      </c>
      <c r="F255" s="1">
        <v>45460</v>
      </c>
      <c r="G255">
        <v>1249.5999999999999</v>
      </c>
      <c r="H255">
        <v>6929.6</v>
      </c>
      <c r="I255" t="s">
        <v>25</v>
      </c>
    </row>
    <row r="256" spans="1:9" x14ac:dyDescent="0.3">
      <c r="A256">
        <v>333</v>
      </c>
      <c r="B256" s="1">
        <v>45400</v>
      </c>
      <c r="C256">
        <v>1400</v>
      </c>
      <c r="D256" t="s">
        <v>24</v>
      </c>
      <c r="E256" t="s">
        <v>1</v>
      </c>
      <c r="F256" s="1">
        <v>45460</v>
      </c>
      <c r="G256">
        <v>308</v>
      </c>
      <c r="H256">
        <v>1708</v>
      </c>
      <c r="I256" t="s">
        <v>25</v>
      </c>
    </row>
    <row r="257" spans="1:9" x14ac:dyDescent="0.3">
      <c r="A257">
        <v>474</v>
      </c>
      <c r="B257" s="1">
        <v>45400</v>
      </c>
      <c r="C257">
        <v>6600</v>
      </c>
      <c r="D257" t="s">
        <v>4</v>
      </c>
      <c r="E257" t="s">
        <v>5</v>
      </c>
      <c r="F257" s="1">
        <v>45460</v>
      </c>
      <c r="G257">
        <v>1452</v>
      </c>
      <c r="H257">
        <v>8052</v>
      </c>
      <c r="I257" t="s">
        <v>25</v>
      </c>
    </row>
    <row r="258" spans="1:9" x14ac:dyDescent="0.3">
      <c r="A258">
        <v>126</v>
      </c>
      <c r="B258" s="1">
        <v>45400</v>
      </c>
      <c r="C258">
        <v>2600</v>
      </c>
      <c r="D258" t="s">
        <v>11</v>
      </c>
      <c r="E258" t="s">
        <v>7</v>
      </c>
      <c r="F258" s="1">
        <v>45460</v>
      </c>
      <c r="G258">
        <v>572</v>
      </c>
      <c r="H258">
        <v>3172</v>
      </c>
      <c r="I258" t="s">
        <v>25</v>
      </c>
    </row>
    <row r="259" spans="1:9" x14ac:dyDescent="0.3">
      <c r="A259">
        <v>161</v>
      </c>
      <c r="B259" s="1">
        <v>45400</v>
      </c>
      <c r="C259">
        <v>3300</v>
      </c>
      <c r="D259" t="s">
        <v>2</v>
      </c>
      <c r="E259" t="s">
        <v>3</v>
      </c>
      <c r="F259" s="1">
        <v>45460</v>
      </c>
      <c r="G259">
        <v>726</v>
      </c>
      <c r="H259">
        <v>4026</v>
      </c>
      <c r="I259" t="s">
        <v>25</v>
      </c>
    </row>
    <row r="260" spans="1:9" x14ac:dyDescent="0.3">
      <c r="A260">
        <v>278</v>
      </c>
      <c r="B260" s="1">
        <v>45400</v>
      </c>
      <c r="C260">
        <v>5640</v>
      </c>
      <c r="D260" t="s">
        <v>12</v>
      </c>
      <c r="E260" t="s">
        <v>5</v>
      </c>
      <c r="F260" s="1">
        <v>45460</v>
      </c>
      <c r="G260">
        <v>1240.8</v>
      </c>
      <c r="H260">
        <v>6880.8</v>
      </c>
      <c r="I260" t="s">
        <v>25</v>
      </c>
    </row>
    <row r="261" spans="1:9" x14ac:dyDescent="0.3">
      <c r="A261">
        <v>94</v>
      </c>
      <c r="B261" s="1">
        <v>45400</v>
      </c>
      <c r="C261">
        <v>1960</v>
      </c>
      <c r="D261" t="s">
        <v>4</v>
      </c>
      <c r="E261" t="s">
        <v>1</v>
      </c>
      <c r="F261" s="1">
        <v>45460</v>
      </c>
      <c r="G261">
        <v>431.2</v>
      </c>
      <c r="H261">
        <v>2391.1999999999998</v>
      </c>
      <c r="I261" t="s">
        <v>25</v>
      </c>
    </row>
    <row r="262" spans="1:9" x14ac:dyDescent="0.3">
      <c r="A262">
        <v>217</v>
      </c>
      <c r="B262" s="1">
        <v>45400</v>
      </c>
      <c r="C262">
        <v>4420</v>
      </c>
      <c r="D262" t="s">
        <v>8</v>
      </c>
      <c r="E262" t="s">
        <v>3</v>
      </c>
      <c r="F262" s="1">
        <v>45460</v>
      </c>
      <c r="G262">
        <v>972.4</v>
      </c>
      <c r="H262">
        <v>5392.4</v>
      </c>
      <c r="I262" t="s">
        <v>25</v>
      </c>
    </row>
    <row r="263" spans="1:9" x14ac:dyDescent="0.3">
      <c r="A263">
        <v>404</v>
      </c>
      <c r="B263" s="1">
        <v>45400</v>
      </c>
      <c r="C263">
        <v>4950</v>
      </c>
      <c r="D263" t="s">
        <v>8</v>
      </c>
      <c r="E263" t="s">
        <v>5</v>
      </c>
      <c r="F263" s="1">
        <v>45460</v>
      </c>
      <c r="G263">
        <v>1089</v>
      </c>
      <c r="H263">
        <v>6039</v>
      </c>
      <c r="I263" t="s">
        <v>25</v>
      </c>
    </row>
    <row r="264" spans="1:9" x14ac:dyDescent="0.3">
      <c r="A264">
        <v>498</v>
      </c>
      <c r="B264" s="1">
        <v>45400</v>
      </c>
      <c r="C264">
        <v>4200</v>
      </c>
      <c r="D264" t="s">
        <v>11</v>
      </c>
      <c r="E264" t="s">
        <v>5</v>
      </c>
      <c r="F264" s="1">
        <v>45460</v>
      </c>
      <c r="G264">
        <v>924</v>
      </c>
      <c r="H264">
        <v>5124</v>
      </c>
      <c r="I264" t="s">
        <v>25</v>
      </c>
    </row>
    <row r="265" spans="1:9" x14ac:dyDescent="0.3">
      <c r="A265">
        <v>460</v>
      </c>
      <c r="B265" s="1">
        <v>45400</v>
      </c>
      <c r="C265">
        <v>8000</v>
      </c>
      <c r="D265" t="s">
        <v>11</v>
      </c>
      <c r="E265" t="s">
        <v>5</v>
      </c>
      <c r="F265" s="1">
        <v>45460</v>
      </c>
      <c r="G265">
        <v>1760</v>
      </c>
      <c r="H265">
        <v>9760</v>
      </c>
      <c r="I265" t="s">
        <v>25</v>
      </c>
    </row>
    <row r="266" spans="1:9" x14ac:dyDescent="0.3">
      <c r="A266">
        <v>245</v>
      </c>
      <c r="B266" s="1">
        <v>45400</v>
      </c>
      <c r="C266">
        <v>4980</v>
      </c>
      <c r="D266" t="s">
        <v>11</v>
      </c>
      <c r="E266" t="s">
        <v>3</v>
      </c>
      <c r="F266" s="1">
        <v>45460</v>
      </c>
      <c r="G266">
        <v>1095.5999999999999</v>
      </c>
      <c r="H266">
        <v>6075.6</v>
      </c>
      <c r="I266" t="s">
        <v>25</v>
      </c>
    </row>
    <row r="267" spans="1:9" x14ac:dyDescent="0.3">
      <c r="A267">
        <v>26</v>
      </c>
      <c r="B267" s="1">
        <v>45400</v>
      </c>
      <c r="C267">
        <v>600</v>
      </c>
      <c r="D267" t="s">
        <v>4</v>
      </c>
      <c r="E267" t="s">
        <v>5</v>
      </c>
      <c r="F267" s="1">
        <v>45460</v>
      </c>
      <c r="G267">
        <v>132</v>
      </c>
      <c r="H267">
        <v>732</v>
      </c>
      <c r="I267" t="s">
        <v>25</v>
      </c>
    </row>
    <row r="268" spans="1:9" x14ac:dyDescent="0.3">
      <c r="A268">
        <v>410</v>
      </c>
      <c r="B268" s="1">
        <v>45400</v>
      </c>
      <c r="C268">
        <v>5250</v>
      </c>
      <c r="D268" t="s">
        <v>8</v>
      </c>
      <c r="E268" t="s">
        <v>3</v>
      </c>
      <c r="F268" s="1">
        <v>45460</v>
      </c>
      <c r="G268">
        <v>1155</v>
      </c>
      <c r="H268">
        <v>6405</v>
      </c>
      <c r="I268" t="s">
        <v>25</v>
      </c>
    </row>
    <row r="269" spans="1:9" x14ac:dyDescent="0.3">
      <c r="A269">
        <v>416</v>
      </c>
      <c r="B269" s="1">
        <v>45400</v>
      </c>
      <c r="C269">
        <v>5550</v>
      </c>
      <c r="D269" t="s">
        <v>2</v>
      </c>
      <c r="E269" t="s">
        <v>1</v>
      </c>
      <c r="F269" s="1">
        <v>45460</v>
      </c>
      <c r="G269">
        <v>1221</v>
      </c>
      <c r="H269">
        <v>6771</v>
      </c>
      <c r="I269" t="s">
        <v>25</v>
      </c>
    </row>
    <row r="270" spans="1:9" x14ac:dyDescent="0.3">
      <c r="A270">
        <v>450</v>
      </c>
      <c r="B270" s="1">
        <v>45400</v>
      </c>
      <c r="C270">
        <v>7250</v>
      </c>
      <c r="D270" t="s">
        <v>2</v>
      </c>
      <c r="E270" t="s">
        <v>7</v>
      </c>
      <c r="F270" s="1">
        <v>45460</v>
      </c>
      <c r="G270">
        <v>1595</v>
      </c>
      <c r="H270">
        <v>8845</v>
      </c>
      <c r="I270" t="s">
        <v>25</v>
      </c>
    </row>
    <row r="271" spans="1:9" x14ac:dyDescent="0.3">
      <c r="A271">
        <v>50</v>
      </c>
      <c r="B271" s="1">
        <v>45400</v>
      </c>
      <c r="C271">
        <v>1080</v>
      </c>
      <c r="D271" t="s">
        <v>24</v>
      </c>
      <c r="E271" t="s">
        <v>5</v>
      </c>
      <c r="F271" s="1">
        <v>45460</v>
      </c>
      <c r="G271">
        <v>237.6</v>
      </c>
      <c r="H271">
        <v>1317.6</v>
      </c>
      <c r="I271" t="s">
        <v>25</v>
      </c>
    </row>
    <row r="272" spans="1:9" x14ac:dyDescent="0.3">
      <c r="A272">
        <v>423</v>
      </c>
      <c r="B272" s="1">
        <v>45399</v>
      </c>
      <c r="C272">
        <v>5900</v>
      </c>
      <c r="D272" t="s">
        <v>4</v>
      </c>
      <c r="E272" t="s">
        <v>1</v>
      </c>
      <c r="F272" s="1">
        <v>45459</v>
      </c>
      <c r="G272">
        <v>1298</v>
      </c>
      <c r="H272">
        <v>7198</v>
      </c>
      <c r="I272" t="s">
        <v>25</v>
      </c>
    </row>
    <row r="273" spans="1:9" x14ac:dyDescent="0.3">
      <c r="A273">
        <v>444</v>
      </c>
      <c r="B273" s="1">
        <v>45399</v>
      </c>
      <c r="C273">
        <v>6950</v>
      </c>
      <c r="D273" t="s">
        <v>8</v>
      </c>
      <c r="E273" t="s">
        <v>1</v>
      </c>
      <c r="F273" s="1">
        <v>45459</v>
      </c>
      <c r="G273">
        <v>1529</v>
      </c>
      <c r="H273">
        <v>8479</v>
      </c>
      <c r="I273" t="s">
        <v>25</v>
      </c>
    </row>
    <row r="274" spans="1:9" x14ac:dyDescent="0.3">
      <c r="A274">
        <v>158</v>
      </c>
      <c r="B274" s="1">
        <v>45399</v>
      </c>
      <c r="C274">
        <v>3240</v>
      </c>
      <c r="D274" t="s">
        <v>11</v>
      </c>
      <c r="E274" t="s">
        <v>3</v>
      </c>
      <c r="F274" s="1">
        <v>45459</v>
      </c>
      <c r="G274">
        <v>712.8</v>
      </c>
      <c r="H274">
        <v>3952.8</v>
      </c>
      <c r="I274" t="s">
        <v>25</v>
      </c>
    </row>
    <row r="275" spans="1:9" x14ac:dyDescent="0.3">
      <c r="A275">
        <v>476</v>
      </c>
      <c r="B275" s="1">
        <v>45399</v>
      </c>
      <c r="C275">
        <v>6400</v>
      </c>
      <c r="D275" t="s">
        <v>9</v>
      </c>
      <c r="E275" t="s">
        <v>7</v>
      </c>
      <c r="F275" s="1">
        <v>45459</v>
      </c>
      <c r="G275">
        <v>1408</v>
      </c>
      <c r="H275">
        <v>7808</v>
      </c>
      <c r="I275" t="s">
        <v>25</v>
      </c>
    </row>
    <row r="276" spans="1:9" x14ac:dyDescent="0.3">
      <c r="A276">
        <v>428</v>
      </c>
      <c r="B276" s="1">
        <v>45399</v>
      </c>
      <c r="C276">
        <v>6150</v>
      </c>
      <c r="D276" t="s">
        <v>10</v>
      </c>
      <c r="E276" t="s">
        <v>5</v>
      </c>
      <c r="F276" s="1">
        <v>45459</v>
      </c>
      <c r="G276">
        <v>1353</v>
      </c>
      <c r="H276">
        <v>7503</v>
      </c>
      <c r="I276" t="s">
        <v>25</v>
      </c>
    </row>
    <row r="277" spans="1:9" x14ac:dyDescent="0.3">
      <c r="A277">
        <v>480</v>
      </c>
      <c r="B277" s="1">
        <v>45399</v>
      </c>
      <c r="C277">
        <v>6000</v>
      </c>
      <c r="D277" t="s">
        <v>2</v>
      </c>
      <c r="E277" t="s">
        <v>3</v>
      </c>
      <c r="F277" s="1">
        <v>45459</v>
      </c>
      <c r="G277">
        <v>1320</v>
      </c>
      <c r="H277">
        <v>7320</v>
      </c>
      <c r="I277" t="s">
        <v>25</v>
      </c>
    </row>
    <row r="278" spans="1:9" x14ac:dyDescent="0.3">
      <c r="A278">
        <v>451</v>
      </c>
      <c r="B278" s="1">
        <v>45399</v>
      </c>
      <c r="C278">
        <v>7300</v>
      </c>
      <c r="D278" t="s">
        <v>4</v>
      </c>
      <c r="E278" t="s">
        <v>1</v>
      </c>
      <c r="F278" s="1">
        <v>45459</v>
      </c>
      <c r="G278">
        <v>1606</v>
      </c>
      <c r="H278">
        <v>8906</v>
      </c>
      <c r="I278" t="s">
        <v>25</v>
      </c>
    </row>
    <row r="279" spans="1:9" x14ac:dyDescent="0.3">
      <c r="A279">
        <v>425</v>
      </c>
      <c r="B279" s="1">
        <v>45399</v>
      </c>
      <c r="C279">
        <v>6000</v>
      </c>
      <c r="D279" t="s">
        <v>9</v>
      </c>
      <c r="E279" t="s">
        <v>7</v>
      </c>
      <c r="F279" s="1">
        <v>45459</v>
      </c>
      <c r="G279">
        <v>1320</v>
      </c>
      <c r="H279">
        <v>7320</v>
      </c>
      <c r="I279" t="s">
        <v>25</v>
      </c>
    </row>
    <row r="280" spans="1:9" x14ac:dyDescent="0.3">
      <c r="A280">
        <v>426</v>
      </c>
      <c r="B280" s="1">
        <v>45399</v>
      </c>
      <c r="C280">
        <v>6050</v>
      </c>
      <c r="D280" t="s">
        <v>11</v>
      </c>
      <c r="E280" t="s">
        <v>7</v>
      </c>
      <c r="F280" s="1">
        <v>45459</v>
      </c>
      <c r="G280">
        <v>1331</v>
      </c>
      <c r="H280">
        <v>7381</v>
      </c>
      <c r="I280" t="s">
        <v>25</v>
      </c>
    </row>
    <row r="281" spans="1:9" x14ac:dyDescent="0.3">
      <c r="A281">
        <v>20</v>
      </c>
      <c r="B281" s="1">
        <v>45399</v>
      </c>
      <c r="C281">
        <v>480</v>
      </c>
      <c r="D281" t="s">
        <v>10</v>
      </c>
      <c r="E281" t="s">
        <v>7</v>
      </c>
      <c r="F281" s="1">
        <v>45459</v>
      </c>
      <c r="G281">
        <v>105.6</v>
      </c>
      <c r="H281">
        <v>585.6</v>
      </c>
      <c r="I281" t="s">
        <v>25</v>
      </c>
    </row>
    <row r="282" spans="1:9" x14ac:dyDescent="0.3">
      <c r="A282">
        <v>365</v>
      </c>
      <c r="B282" s="1">
        <v>45399</v>
      </c>
      <c r="C282">
        <v>3000</v>
      </c>
      <c r="D282" t="s">
        <v>2</v>
      </c>
      <c r="E282" t="s">
        <v>5</v>
      </c>
      <c r="F282" s="1">
        <v>45459</v>
      </c>
      <c r="G282">
        <v>660</v>
      </c>
      <c r="H282">
        <v>3660</v>
      </c>
      <c r="I282" t="s">
        <v>25</v>
      </c>
    </row>
    <row r="283" spans="1:9" x14ac:dyDescent="0.3">
      <c r="A283">
        <v>76</v>
      </c>
      <c r="B283" s="1">
        <v>45399</v>
      </c>
      <c r="C283">
        <v>1600</v>
      </c>
      <c r="D283" t="s">
        <v>2</v>
      </c>
      <c r="E283" t="s">
        <v>7</v>
      </c>
      <c r="F283" s="1">
        <v>45459</v>
      </c>
      <c r="G283">
        <v>352</v>
      </c>
      <c r="H283">
        <v>1952</v>
      </c>
      <c r="I283" t="s">
        <v>25</v>
      </c>
    </row>
    <row r="284" spans="1:9" x14ac:dyDescent="0.3">
      <c r="A284">
        <v>399</v>
      </c>
      <c r="B284" s="1">
        <v>45399</v>
      </c>
      <c r="C284">
        <v>4700</v>
      </c>
      <c r="D284" t="s">
        <v>2</v>
      </c>
      <c r="E284" t="s">
        <v>3</v>
      </c>
      <c r="F284" s="1">
        <v>45459</v>
      </c>
      <c r="G284">
        <v>1034</v>
      </c>
      <c r="H284">
        <v>5734</v>
      </c>
      <c r="I284" t="s">
        <v>25</v>
      </c>
    </row>
    <row r="285" spans="1:9" x14ac:dyDescent="0.3">
      <c r="A285">
        <v>371</v>
      </c>
      <c r="B285" s="1">
        <v>45399</v>
      </c>
      <c r="C285">
        <v>3300</v>
      </c>
      <c r="D285" t="s">
        <v>10</v>
      </c>
      <c r="E285" t="s">
        <v>3</v>
      </c>
      <c r="F285" s="1">
        <v>45459</v>
      </c>
      <c r="G285">
        <v>726</v>
      </c>
      <c r="H285">
        <v>4026</v>
      </c>
      <c r="I285" t="s">
        <v>25</v>
      </c>
    </row>
    <row r="286" spans="1:9" x14ac:dyDescent="0.3">
      <c r="A286">
        <v>465</v>
      </c>
      <c r="B286" s="1">
        <v>45399</v>
      </c>
      <c r="C286">
        <v>7500</v>
      </c>
      <c r="D286" t="s">
        <v>12</v>
      </c>
      <c r="E286" t="s">
        <v>1</v>
      </c>
      <c r="F286" s="1">
        <v>45459</v>
      </c>
      <c r="G286">
        <v>1650</v>
      </c>
      <c r="H286">
        <v>9150</v>
      </c>
      <c r="I286" t="s">
        <v>25</v>
      </c>
    </row>
    <row r="287" spans="1:9" x14ac:dyDescent="0.3">
      <c r="A287">
        <v>466</v>
      </c>
      <c r="B287" s="1">
        <v>45399</v>
      </c>
      <c r="C287">
        <v>7400</v>
      </c>
      <c r="D287" t="s">
        <v>11</v>
      </c>
      <c r="E287" t="s">
        <v>3</v>
      </c>
      <c r="F287" s="1">
        <v>45459</v>
      </c>
      <c r="G287">
        <v>1628</v>
      </c>
      <c r="H287">
        <v>9028</v>
      </c>
      <c r="I287" t="s">
        <v>25</v>
      </c>
    </row>
    <row r="288" spans="1:9" x14ac:dyDescent="0.3">
      <c r="A288">
        <v>400</v>
      </c>
      <c r="B288" s="1">
        <v>45399</v>
      </c>
      <c r="C288">
        <v>4750</v>
      </c>
      <c r="D288" t="s">
        <v>4</v>
      </c>
      <c r="E288" t="s">
        <v>5</v>
      </c>
      <c r="F288" s="1">
        <v>45459</v>
      </c>
      <c r="G288">
        <v>1045</v>
      </c>
      <c r="H288">
        <v>5795</v>
      </c>
      <c r="I288" t="s">
        <v>25</v>
      </c>
    </row>
    <row r="289" spans="1:9" x14ac:dyDescent="0.3">
      <c r="A289">
        <v>343</v>
      </c>
      <c r="B289" s="1">
        <v>45399</v>
      </c>
      <c r="C289">
        <v>1900</v>
      </c>
      <c r="D289" t="s">
        <v>10</v>
      </c>
      <c r="E289" t="s">
        <v>3</v>
      </c>
      <c r="F289" s="1">
        <v>45459</v>
      </c>
      <c r="G289">
        <v>418</v>
      </c>
      <c r="H289">
        <v>2318</v>
      </c>
      <c r="I289" t="s">
        <v>25</v>
      </c>
    </row>
    <row r="290" spans="1:9" x14ac:dyDescent="0.3">
      <c r="A290">
        <v>138</v>
      </c>
      <c r="B290" s="1">
        <v>45399</v>
      </c>
      <c r="C290">
        <v>2840</v>
      </c>
      <c r="D290" t="s">
        <v>8</v>
      </c>
      <c r="E290" t="s">
        <v>5</v>
      </c>
      <c r="F290" s="1">
        <v>45459</v>
      </c>
      <c r="G290">
        <v>624.79999999999995</v>
      </c>
      <c r="H290">
        <v>3464.8</v>
      </c>
      <c r="I290" t="s">
        <v>25</v>
      </c>
    </row>
    <row r="291" spans="1:9" x14ac:dyDescent="0.3">
      <c r="A291">
        <v>24</v>
      </c>
      <c r="B291" s="1">
        <v>45399</v>
      </c>
      <c r="C291">
        <v>560</v>
      </c>
      <c r="D291" t="s">
        <v>11</v>
      </c>
      <c r="E291" t="s">
        <v>1</v>
      </c>
      <c r="F291" s="1">
        <v>45459</v>
      </c>
      <c r="G291">
        <v>123.2</v>
      </c>
      <c r="H291">
        <v>683.2</v>
      </c>
      <c r="I291" t="s">
        <v>25</v>
      </c>
    </row>
    <row r="292" spans="1:9" x14ac:dyDescent="0.3">
      <c r="A292">
        <v>405</v>
      </c>
      <c r="B292" s="1">
        <v>45399</v>
      </c>
      <c r="C292">
        <v>5000</v>
      </c>
      <c r="D292" t="s">
        <v>10</v>
      </c>
      <c r="E292" t="s">
        <v>7</v>
      </c>
      <c r="F292" s="1">
        <v>45459</v>
      </c>
      <c r="G292">
        <v>1100</v>
      </c>
      <c r="H292">
        <v>6100</v>
      </c>
      <c r="I292" t="s">
        <v>25</v>
      </c>
    </row>
    <row r="293" spans="1:9" x14ac:dyDescent="0.3">
      <c r="A293">
        <v>125</v>
      </c>
      <c r="B293" s="1">
        <v>45399</v>
      </c>
      <c r="C293">
        <v>2580</v>
      </c>
      <c r="D293" t="s">
        <v>12</v>
      </c>
      <c r="E293" t="s">
        <v>7</v>
      </c>
      <c r="F293" s="1">
        <v>45459</v>
      </c>
      <c r="G293">
        <v>567.6</v>
      </c>
      <c r="H293">
        <v>3147.6</v>
      </c>
      <c r="I293" t="s">
        <v>25</v>
      </c>
    </row>
    <row r="294" spans="1:9" x14ac:dyDescent="0.3">
      <c r="A294">
        <v>133</v>
      </c>
      <c r="B294" s="1">
        <v>45399</v>
      </c>
      <c r="C294">
        <v>2740</v>
      </c>
      <c r="D294" t="s">
        <v>10</v>
      </c>
      <c r="E294" t="s">
        <v>3</v>
      </c>
      <c r="F294" s="1">
        <v>45459</v>
      </c>
      <c r="G294">
        <v>602.79999999999995</v>
      </c>
      <c r="H294">
        <v>3342.8</v>
      </c>
      <c r="I294" t="s">
        <v>25</v>
      </c>
    </row>
    <row r="295" spans="1:9" x14ac:dyDescent="0.3">
      <c r="A295">
        <v>494</v>
      </c>
      <c r="B295" s="1">
        <v>45399</v>
      </c>
      <c r="C295">
        <v>4600</v>
      </c>
      <c r="D295" t="s">
        <v>11</v>
      </c>
      <c r="E295" t="s">
        <v>3</v>
      </c>
      <c r="F295" s="1">
        <v>45459</v>
      </c>
      <c r="G295">
        <v>1012</v>
      </c>
      <c r="H295">
        <v>5612</v>
      </c>
      <c r="I295" t="s">
        <v>25</v>
      </c>
    </row>
    <row r="296" spans="1:9" x14ac:dyDescent="0.3">
      <c r="A296">
        <v>289</v>
      </c>
      <c r="B296" s="1">
        <v>45399</v>
      </c>
      <c r="C296">
        <v>5860</v>
      </c>
      <c r="D296" t="s">
        <v>9</v>
      </c>
      <c r="E296" t="s">
        <v>1</v>
      </c>
      <c r="F296" s="1">
        <v>45459</v>
      </c>
      <c r="G296">
        <v>1289.2</v>
      </c>
      <c r="H296">
        <v>7149.2</v>
      </c>
      <c r="I296" t="s">
        <v>25</v>
      </c>
    </row>
    <row r="297" spans="1:9" x14ac:dyDescent="0.3">
      <c r="A297">
        <v>232</v>
      </c>
      <c r="B297" s="1">
        <v>45399</v>
      </c>
      <c r="C297">
        <v>4720</v>
      </c>
      <c r="D297" t="s">
        <v>24</v>
      </c>
      <c r="E297" t="s">
        <v>5</v>
      </c>
      <c r="F297" s="1">
        <v>45459</v>
      </c>
      <c r="G297">
        <v>1038.4000000000001</v>
      </c>
      <c r="H297">
        <v>5758.4</v>
      </c>
      <c r="I297" t="s">
        <v>25</v>
      </c>
    </row>
    <row r="298" spans="1:9" x14ac:dyDescent="0.3">
      <c r="A298">
        <v>286</v>
      </c>
      <c r="B298" s="1">
        <v>45399</v>
      </c>
      <c r="C298">
        <v>5800</v>
      </c>
      <c r="D298" t="s">
        <v>10</v>
      </c>
      <c r="E298" t="s">
        <v>7</v>
      </c>
      <c r="F298" s="1">
        <v>45459</v>
      </c>
      <c r="G298">
        <v>1276</v>
      </c>
      <c r="H298">
        <v>7076</v>
      </c>
      <c r="I298" t="s">
        <v>25</v>
      </c>
    </row>
    <row r="299" spans="1:9" x14ac:dyDescent="0.3">
      <c r="A299">
        <v>203</v>
      </c>
      <c r="B299" s="1">
        <v>45399</v>
      </c>
      <c r="C299">
        <v>4140</v>
      </c>
      <c r="D299" t="s">
        <v>24</v>
      </c>
      <c r="E299" t="s">
        <v>3</v>
      </c>
      <c r="F299" s="1">
        <v>45459</v>
      </c>
      <c r="G299">
        <v>910.8</v>
      </c>
      <c r="H299">
        <v>5050.8</v>
      </c>
      <c r="I299" t="s">
        <v>25</v>
      </c>
    </row>
    <row r="300" spans="1:9" x14ac:dyDescent="0.3">
      <c r="A300">
        <v>112</v>
      </c>
      <c r="B300" s="1">
        <v>45399</v>
      </c>
      <c r="C300">
        <v>2320</v>
      </c>
      <c r="D300" t="s">
        <v>24</v>
      </c>
      <c r="E300" t="s">
        <v>7</v>
      </c>
      <c r="F300" s="1">
        <v>45459</v>
      </c>
      <c r="G300">
        <v>510.4</v>
      </c>
      <c r="H300">
        <v>2830.4</v>
      </c>
      <c r="I300" t="s">
        <v>25</v>
      </c>
    </row>
    <row r="301" spans="1:9" x14ac:dyDescent="0.3">
      <c r="A301">
        <v>212</v>
      </c>
      <c r="B301" s="1">
        <v>45399</v>
      </c>
      <c r="C301">
        <v>4320</v>
      </c>
      <c r="D301" t="s">
        <v>2</v>
      </c>
      <c r="E301" t="s">
        <v>7</v>
      </c>
      <c r="F301" s="1">
        <v>45459</v>
      </c>
      <c r="G301">
        <v>950.4</v>
      </c>
      <c r="H301">
        <v>5270.4</v>
      </c>
      <c r="I301" t="s">
        <v>25</v>
      </c>
    </row>
    <row r="302" spans="1:9" x14ac:dyDescent="0.3">
      <c r="A302">
        <v>373</v>
      </c>
      <c r="B302" s="1">
        <v>45398</v>
      </c>
      <c r="C302">
        <v>3400</v>
      </c>
      <c r="D302" t="s">
        <v>24</v>
      </c>
      <c r="E302" t="s">
        <v>1</v>
      </c>
      <c r="F302" s="1">
        <v>45458</v>
      </c>
      <c r="G302">
        <v>748</v>
      </c>
      <c r="H302">
        <v>4148</v>
      </c>
      <c r="I302" t="s">
        <v>25</v>
      </c>
    </row>
    <row r="303" spans="1:9" x14ac:dyDescent="0.3">
      <c r="A303">
        <v>470</v>
      </c>
      <c r="B303" s="1">
        <v>45398</v>
      </c>
      <c r="C303">
        <v>7000</v>
      </c>
      <c r="D303" t="s">
        <v>24</v>
      </c>
      <c r="E303" t="s">
        <v>5</v>
      </c>
      <c r="F303" s="1">
        <v>45458</v>
      </c>
      <c r="G303">
        <v>1540</v>
      </c>
      <c r="H303">
        <v>8540</v>
      </c>
      <c r="I303" t="s">
        <v>25</v>
      </c>
    </row>
    <row r="304" spans="1:9" x14ac:dyDescent="0.3">
      <c r="A304">
        <v>103</v>
      </c>
      <c r="B304" s="1">
        <v>45398</v>
      </c>
      <c r="C304">
        <v>2140</v>
      </c>
      <c r="D304" t="s">
        <v>11</v>
      </c>
      <c r="E304" t="s">
        <v>7</v>
      </c>
      <c r="F304" s="1">
        <v>45458</v>
      </c>
      <c r="G304">
        <v>470.8</v>
      </c>
      <c r="H304">
        <v>2610.8000000000002</v>
      </c>
      <c r="I304" t="s">
        <v>25</v>
      </c>
    </row>
    <row r="305" spans="1:9" x14ac:dyDescent="0.3">
      <c r="A305">
        <v>269</v>
      </c>
      <c r="B305" s="1">
        <v>45398</v>
      </c>
      <c r="C305">
        <v>5460</v>
      </c>
      <c r="D305" t="s">
        <v>10</v>
      </c>
      <c r="E305" t="s">
        <v>1</v>
      </c>
      <c r="F305" s="1">
        <v>45458</v>
      </c>
      <c r="G305">
        <v>1201.2</v>
      </c>
      <c r="H305">
        <v>6661.2</v>
      </c>
      <c r="I305" t="s">
        <v>25</v>
      </c>
    </row>
    <row r="306" spans="1:9" x14ac:dyDescent="0.3">
      <c r="A306">
        <v>191</v>
      </c>
      <c r="B306" s="1">
        <v>45398</v>
      </c>
      <c r="C306">
        <v>3900</v>
      </c>
      <c r="D306" t="s">
        <v>2</v>
      </c>
      <c r="E306" t="s">
        <v>1</v>
      </c>
      <c r="F306" s="1">
        <v>45458</v>
      </c>
      <c r="G306">
        <v>858</v>
      </c>
      <c r="H306">
        <v>4758</v>
      </c>
      <c r="I306" t="s">
        <v>25</v>
      </c>
    </row>
    <row r="307" spans="1:9" x14ac:dyDescent="0.3">
      <c r="A307">
        <v>276</v>
      </c>
      <c r="B307" s="1">
        <v>45398</v>
      </c>
      <c r="C307">
        <v>5600</v>
      </c>
      <c r="D307" t="s">
        <v>2</v>
      </c>
      <c r="E307" t="s">
        <v>1</v>
      </c>
      <c r="F307" s="1">
        <v>45458</v>
      </c>
      <c r="G307">
        <v>1232</v>
      </c>
      <c r="H307">
        <v>6832</v>
      </c>
      <c r="I307" t="s">
        <v>25</v>
      </c>
    </row>
    <row r="308" spans="1:9" x14ac:dyDescent="0.3">
      <c r="A308">
        <v>336</v>
      </c>
      <c r="B308" s="1">
        <v>45398</v>
      </c>
      <c r="C308">
        <v>1550</v>
      </c>
      <c r="D308" t="s">
        <v>8</v>
      </c>
      <c r="E308" t="s">
        <v>7</v>
      </c>
      <c r="F308" s="1">
        <v>45458</v>
      </c>
      <c r="G308">
        <v>341</v>
      </c>
      <c r="H308">
        <v>1891</v>
      </c>
      <c r="I308" t="s">
        <v>25</v>
      </c>
    </row>
    <row r="309" spans="1:9" x14ac:dyDescent="0.3">
      <c r="A309">
        <v>180</v>
      </c>
      <c r="B309" s="1">
        <v>45398</v>
      </c>
      <c r="C309">
        <v>3680</v>
      </c>
      <c r="D309" t="s">
        <v>24</v>
      </c>
      <c r="E309" t="s">
        <v>5</v>
      </c>
      <c r="F309" s="1">
        <v>45458</v>
      </c>
      <c r="G309">
        <v>809.6</v>
      </c>
      <c r="H309">
        <v>4489.6000000000004</v>
      </c>
      <c r="I309" t="s">
        <v>25</v>
      </c>
    </row>
    <row r="310" spans="1:9" x14ac:dyDescent="0.3">
      <c r="A310">
        <v>471</v>
      </c>
      <c r="B310" s="1">
        <v>45398</v>
      </c>
      <c r="C310">
        <v>6900</v>
      </c>
      <c r="D310" t="s">
        <v>4</v>
      </c>
      <c r="E310" t="s">
        <v>1</v>
      </c>
      <c r="F310" s="1">
        <v>45458</v>
      </c>
      <c r="G310">
        <v>1518</v>
      </c>
      <c r="H310">
        <v>8418</v>
      </c>
      <c r="I310" t="s">
        <v>25</v>
      </c>
    </row>
    <row r="311" spans="1:9" x14ac:dyDescent="0.3">
      <c r="A311">
        <v>42</v>
      </c>
      <c r="B311" s="1">
        <v>45398</v>
      </c>
      <c r="C311">
        <v>920</v>
      </c>
      <c r="D311" t="s">
        <v>2</v>
      </c>
      <c r="E311" t="s">
        <v>7</v>
      </c>
      <c r="F311" s="1">
        <v>45458</v>
      </c>
      <c r="G311">
        <v>202.4</v>
      </c>
      <c r="H311">
        <v>1122.4000000000001</v>
      </c>
      <c r="I311" t="s">
        <v>25</v>
      </c>
    </row>
    <row r="312" spans="1:9" x14ac:dyDescent="0.3">
      <c r="A312">
        <v>135</v>
      </c>
      <c r="B312" s="1">
        <v>45398</v>
      </c>
      <c r="C312">
        <v>2780</v>
      </c>
      <c r="D312" t="s">
        <v>24</v>
      </c>
      <c r="E312" t="s">
        <v>1</v>
      </c>
      <c r="F312" s="1">
        <v>45458</v>
      </c>
      <c r="G312">
        <v>611.6</v>
      </c>
      <c r="H312">
        <v>3391.6</v>
      </c>
      <c r="I312" t="s">
        <v>25</v>
      </c>
    </row>
    <row r="313" spans="1:9" x14ac:dyDescent="0.3">
      <c r="A313">
        <v>64</v>
      </c>
      <c r="B313" s="1">
        <v>45398</v>
      </c>
      <c r="C313">
        <v>1360</v>
      </c>
      <c r="D313" t="s">
        <v>8</v>
      </c>
      <c r="E313" t="s">
        <v>5</v>
      </c>
      <c r="F313" s="1">
        <v>45458</v>
      </c>
      <c r="G313">
        <v>299.2</v>
      </c>
      <c r="H313">
        <v>1659.2</v>
      </c>
      <c r="I313" t="s">
        <v>25</v>
      </c>
    </row>
    <row r="314" spans="1:9" x14ac:dyDescent="0.3">
      <c r="A314">
        <v>57</v>
      </c>
      <c r="B314" s="1">
        <v>45398</v>
      </c>
      <c r="C314">
        <v>1220</v>
      </c>
      <c r="D314" t="s">
        <v>12</v>
      </c>
      <c r="E314" t="s">
        <v>5</v>
      </c>
      <c r="F314" s="1">
        <v>45458</v>
      </c>
      <c r="G314">
        <v>268.39999999999998</v>
      </c>
      <c r="H314">
        <v>1488.4</v>
      </c>
      <c r="I314" t="s">
        <v>25</v>
      </c>
    </row>
    <row r="315" spans="1:9" x14ac:dyDescent="0.3">
      <c r="A315">
        <v>409</v>
      </c>
      <c r="B315" s="1">
        <v>45398</v>
      </c>
      <c r="C315">
        <v>5200</v>
      </c>
      <c r="D315" t="s">
        <v>11</v>
      </c>
      <c r="E315" t="s">
        <v>1</v>
      </c>
      <c r="F315" s="1">
        <v>45458</v>
      </c>
      <c r="G315">
        <v>1144</v>
      </c>
      <c r="H315">
        <v>6344</v>
      </c>
      <c r="I315" t="s">
        <v>25</v>
      </c>
    </row>
    <row r="316" spans="1:9" x14ac:dyDescent="0.3">
      <c r="A316">
        <v>220</v>
      </c>
      <c r="B316" s="1">
        <v>45398</v>
      </c>
      <c r="C316">
        <v>4480</v>
      </c>
      <c r="D316" t="s">
        <v>24</v>
      </c>
      <c r="E316" t="s">
        <v>1</v>
      </c>
      <c r="F316" s="1">
        <v>45458</v>
      </c>
      <c r="G316">
        <v>985.6</v>
      </c>
      <c r="H316">
        <v>5465.6</v>
      </c>
      <c r="I316" t="s">
        <v>25</v>
      </c>
    </row>
    <row r="317" spans="1:9" x14ac:dyDescent="0.3">
      <c r="A317">
        <v>33</v>
      </c>
      <c r="B317" s="1">
        <v>45398</v>
      </c>
      <c r="C317">
        <v>740</v>
      </c>
      <c r="D317" t="s">
        <v>24</v>
      </c>
      <c r="E317" t="s">
        <v>7</v>
      </c>
      <c r="F317" s="1">
        <v>45458</v>
      </c>
      <c r="G317">
        <v>162.80000000000001</v>
      </c>
      <c r="H317">
        <v>902.8</v>
      </c>
      <c r="I317" t="s">
        <v>25</v>
      </c>
    </row>
    <row r="318" spans="1:9" x14ac:dyDescent="0.3">
      <c r="A318">
        <v>431</v>
      </c>
      <c r="B318" s="1">
        <v>45398</v>
      </c>
      <c r="C318">
        <v>6300</v>
      </c>
      <c r="D318" t="s">
        <v>12</v>
      </c>
      <c r="E318" t="s">
        <v>1</v>
      </c>
      <c r="F318" s="1">
        <v>45458</v>
      </c>
      <c r="G318">
        <v>1386</v>
      </c>
      <c r="H318">
        <v>7686</v>
      </c>
      <c r="I318" t="s">
        <v>25</v>
      </c>
    </row>
    <row r="319" spans="1:9" x14ac:dyDescent="0.3">
      <c r="A319">
        <v>255</v>
      </c>
      <c r="B319" s="1">
        <v>45398</v>
      </c>
      <c r="C319">
        <v>5180</v>
      </c>
      <c r="D319" t="s">
        <v>9</v>
      </c>
      <c r="E319" t="s">
        <v>1</v>
      </c>
      <c r="F319" s="1">
        <v>45458</v>
      </c>
      <c r="G319">
        <v>1139.5999999999999</v>
      </c>
      <c r="H319">
        <v>6319.6</v>
      </c>
      <c r="I319" t="s">
        <v>25</v>
      </c>
    </row>
    <row r="320" spans="1:9" x14ac:dyDescent="0.3">
      <c r="A320">
        <v>384</v>
      </c>
      <c r="B320" s="1">
        <v>45398</v>
      </c>
      <c r="C320">
        <v>3950</v>
      </c>
      <c r="D320" t="s">
        <v>24</v>
      </c>
      <c r="E320" t="s">
        <v>7</v>
      </c>
      <c r="F320" s="1">
        <v>45458</v>
      </c>
      <c r="G320">
        <v>869</v>
      </c>
      <c r="H320">
        <v>4819</v>
      </c>
      <c r="I320" t="s">
        <v>25</v>
      </c>
    </row>
    <row r="321" spans="1:9" x14ac:dyDescent="0.3">
      <c r="A321">
        <v>90</v>
      </c>
      <c r="B321" s="1">
        <v>45398</v>
      </c>
      <c r="C321">
        <v>1880</v>
      </c>
      <c r="D321" t="s">
        <v>11</v>
      </c>
      <c r="E321" t="s">
        <v>7</v>
      </c>
      <c r="F321" s="1">
        <v>45458</v>
      </c>
      <c r="G321">
        <v>413.6</v>
      </c>
      <c r="H321">
        <v>2293.6</v>
      </c>
      <c r="I321" t="s">
        <v>25</v>
      </c>
    </row>
    <row r="322" spans="1:9" x14ac:dyDescent="0.3">
      <c r="A322">
        <v>452</v>
      </c>
      <c r="B322" s="1">
        <v>45398</v>
      </c>
      <c r="C322">
        <v>7350</v>
      </c>
      <c r="D322" t="s">
        <v>24</v>
      </c>
      <c r="E322" t="s">
        <v>3</v>
      </c>
      <c r="F322" s="1">
        <v>45458</v>
      </c>
      <c r="G322">
        <v>1617</v>
      </c>
      <c r="H322">
        <v>8967</v>
      </c>
      <c r="I322" t="s">
        <v>25</v>
      </c>
    </row>
    <row r="323" spans="1:9" x14ac:dyDescent="0.3">
      <c r="A323">
        <v>398</v>
      </c>
      <c r="B323" s="1">
        <v>45398</v>
      </c>
      <c r="C323">
        <v>4650</v>
      </c>
      <c r="D323" t="s">
        <v>11</v>
      </c>
      <c r="E323" t="s">
        <v>7</v>
      </c>
      <c r="F323" s="1">
        <v>45458</v>
      </c>
      <c r="G323">
        <v>1023</v>
      </c>
      <c r="H323">
        <v>5673</v>
      </c>
      <c r="I323" t="s">
        <v>25</v>
      </c>
    </row>
    <row r="324" spans="1:9" x14ac:dyDescent="0.3">
      <c r="A324">
        <v>389</v>
      </c>
      <c r="B324" s="1">
        <v>45398</v>
      </c>
      <c r="C324">
        <v>4200</v>
      </c>
      <c r="D324" t="s">
        <v>4</v>
      </c>
      <c r="E324" t="s">
        <v>1</v>
      </c>
      <c r="F324" s="1">
        <v>45458</v>
      </c>
      <c r="G324">
        <v>924</v>
      </c>
      <c r="H324">
        <v>5124</v>
      </c>
      <c r="I324" t="s">
        <v>25</v>
      </c>
    </row>
    <row r="325" spans="1:9" x14ac:dyDescent="0.3">
      <c r="A325">
        <v>386</v>
      </c>
      <c r="B325" s="1">
        <v>45398</v>
      </c>
      <c r="C325">
        <v>4050</v>
      </c>
      <c r="D325" t="s">
        <v>4</v>
      </c>
      <c r="E325" t="s">
        <v>5</v>
      </c>
      <c r="F325" s="1">
        <v>45458</v>
      </c>
      <c r="G325">
        <v>891</v>
      </c>
      <c r="H325">
        <v>4941</v>
      </c>
      <c r="I325" t="s">
        <v>25</v>
      </c>
    </row>
    <row r="326" spans="1:9" x14ac:dyDescent="0.3">
      <c r="A326">
        <v>179</v>
      </c>
      <c r="B326" s="1">
        <v>45398</v>
      </c>
      <c r="C326">
        <v>3660</v>
      </c>
      <c r="D326" t="s">
        <v>4</v>
      </c>
      <c r="E326" t="s">
        <v>1</v>
      </c>
      <c r="F326" s="1">
        <v>45458</v>
      </c>
      <c r="G326">
        <v>805.2</v>
      </c>
      <c r="H326">
        <v>4465.2</v>
      </c>
      <c r="I326" t="s">
        <v>25</v>
      </c>
    </row>
    <row r="327" spans="1:9" x14ac:dyDescent="0.3">
      <c r="A327">
        <v>307</v>
      </c>
      <c r="B327" s="1">
        <v>45398</v>
      </c>
      <c r="C327">
        <v>2700</v>
      </c>
      <c r="D327" t="s">
        <v>11</v>
      </c>
      <c r="E327" t="s">
        <v>7</v>
      </c>
      <c r="F327" s="1">
        <v>45458</v>
      </c>
      <c r="G327">
        <v>594</v>
      </c>
      <c r="H327">
        <v>3294</v>
      </c>
      <c r="I327" t="s">
        <v>25</v>
      </c>
    </row>
    <row r="328" spans="1:9" x14ac:dyDescent="0.3">
      <c r="A328">
        <v>319</v>
      </c>
      <c r="B328" s="1">
        <v>45398</v>
      </c>
      <c r="C328">
        <v>700</v>
      </c>
      <c r="D328" t="s">
        <v>8</v>
      </c>
      <c r="E328" t="s">
        <v>1</v>
      </c>
      <c r="F328" s="1">
        <v>45458</v>
      </c>
      <c r="G328">
        <v>154</v>
      </c>
      <c r="H328">
        <v>854</v>
      </c>
      <c r="I328" t="s">
        <v>25</v>
      </c>
    </row>
    <row r="329" spans="1:9" x14ac:dyDescent="0.3">
      <c r="A329">
        <v>174</v>
      </c>
      <c r="B329" s="1">
        <v>45398</v>
      </c>
      <c r="C329">
        <v>3560</v>
      </c>
      <c r="D329" t="s">
        <v>2</v>
      </c>
      <c r="E329" t="s">
        <v>7</v>
      </c>
      <c r="F329" s="1">
        <v>45458</v>
      </c>
      <c r="G329">
        <v>783.2</v>
      </c>
      <c r="H329">
        <v>4343.2</v>
      </c>
      <c r="I329" t="s">
        <v>25</v>
      </c>
    </row>
    <row r="330" spans="1:9" x14ac:dyDescent="0.3">
      <c r="A330">
        <v>303</v>
      </c>
      <c r="B330" s="1">
        <v>45398</v>
      </c>
      <c r="C330">
        <v>1900</v>
      </c>
      <c r="D330" t="s">
        <v>10</v>
      </c>
      <c r="E330" t="s">
        <v>1</v>
      </c>
      <c r="F330" s="1">
        <v>45458</v>
      </c>
      <c r="G330">
        <v>418</v>
      </c>
      <c r="H330">
        <v>2318</v>
      </c>
      <c r="I330" t="s">
        <v>25</v>
      </c>
    </row>
    <row r="331" spans="1:9" x14ac:dyDescent="0.3">
      <c r="A331">
        <v>40</v>
      </c>
      <c r="B331" s="1">
        <v>45398</v>
      </c>
      <c r="C331">
        <v>880</v>
      </c>
      <c r="D331" t="s">
        <v>12</v>
      </c>
      <c r="E331" t="s">
        <v>5</v>
      </c>
      <c r="F331" s="1">
        <v>45458</v>
      </c>
      <c r="G331">
        <v>193.6</v>
      </c>
      <c r="H331">
        <v>1073.5999999999999</v>
      </c>
      <c r="I331" t="s">
        <v>25</v>
      </c>
    </row>
    <row r="332" spans="1:9" x14ac:dyDescent="0.3">
      <c r="A332">
        <v>449</v>
      </c>
      <c r="B332" s="1">
        <v>45398</v>
      </c>
      <c r="C332">
        <v>7200</v>
      </c>
      <c r="D332" t="s">
        <v>11</v>
      </c>
      <c r="E332" t="s">
        <v>5</v>
      </c>
      <c r="F332" s="1">
        <v>45458</v>
      </c>
      <c r="G332">
        <v>1584</v>
      </c>
      <c r="H332">
        <v>8784</v>
      </c>
      <c r="I332" t="s">
        <v>25</v>
      </c>
    </row>
    <row r="333" spans="1:9" x14ac:dyDescent="0.3">
      <c r="A333">
        <v>308</v>
      </c>
      <c r="B333" s="1">
        <v>45397</v>
      </c>
      <c r="C333">
        <v>2900</v>
      </c>
      <c r="D333" t="s">
        <v>8</v>
      </c>
      <c r="E333" t="s">
        <v>7</v>
      </c>
      <c r="F333" s="1">
        <v>45457</v>
      </c>
      <c r="G333">
        <v>638</v>
      </c>
      <c r="H333">
        <v>3538</v>
      </c>
      <c r="I333" t="s">
        <v>25</v>
      </c>
    </row>
    <row r="334" spans="1:9" x14ac:dyDescent="0.3">
      <c r="A334">
        <v>121</v>
      </c>
      <c r="B334" s="1">
        <v>45397</v>
      </c>
      <c r="C334">
        <v>2500</v>
      </c>
      <c r="D334" t="s">
        <v>8</v>
      </c>
      <c r="E334" t="s">
        <v>1</v>
      </c>
      <c r="F334" s="1">
        <v>45457</v>
      </c>
      <c r="G334">
        <v>550</v>
      </c>
      <c r="H334">
        <v>3050</v>
      </c>
      <c r="I334" t="s">
        <v>25</v>
      </c>
    </row>
    <row r="335" spans="1:9" x14ac:dyDescent="0.3">
      <c r="A335">
        <v>489</v>
      </c>
      <c r="B335" s="1">
        <v>45397</v>
      </c>
      <c r="C335">
        <v>5100</v>
      </c>
      <c r="D335" t="s">
        <v>8</v>
      </c>
      <c r="E335" t="s">
        <v>7</v>
      </c>
      <c r="F335" s="1">
        <v>45457</v>
      </c>
      <c r="G335">
        <v>1122</v>
      </c>
      <c r="H335">
        <v>6222</v>
      </c>
      <c r="I335" t="s">
        <v>25</v>
      </c>
    </row>
    <row r="336" spans="1:9" x14ac:dyDescent="0.3">
      <c r="A336">
        <v>99</v>
      </c>
      <c r="B336" s="1">
        <v>45397</v>
      </c>
      <c r="C336">
        <v>2060</v>
      </c>
      <c r="D336" t="s">
        <v>10</v>
      </c>
      <c r="E336" t="s">
        <v>5</v>
      </c>
      <c r="F336" s="1">
        <v>45457</v>
      </c>
      <c r="G336">
        <v>453.2</v>
      </c>
      <c r="H336">
        <v>2513.1999999999998</v>
      </c>
      <c r="I336" t="s">
        <v>25</v>
      </c>
    </row>
    <row r="337" spans="1:9" x14ac:dyDescent="0.3">
      <c r="A337">
        <v>392</v>
      </c>
      <c r="B337" s="1">
        <v>45397</v>
      </c>
      <c r="C337">
        <v>4350</v>
      </c>
      <c r="D337" t="s">
        <v>11</v>
      </c>
      <c r="E337" t="s">
        <v>7</v>
      </c>
      <c r="F337" s="1">
        <v>45457</v>
      </c>
      <c r="G337">
        <v>957</v>
      </c>
      <c r="H337">
        <v>5307</v>
      </c>
      <c r="I337" t="s">
        <v>25</v>
      </c>
    </row>
    <row r="338" spans="1:9" x14ac:dyDescent="0.3">
      <c r="A338">
        <v>124</v>
      </c>
      <c r="B338" s="1">
        <v>45397</v>
      </c>
      <c r="C338">
        <v>2560</v>
      </c>
      <c r="D338" t="s">
        <v>11</v>
      </c>
      <c r="E338" t="s">
        <v>5</v>
      </c>
      <c r="F338" s="1">
        <v>45457</v>
      </c>
      <c r="G338">
        <v>563.20000000000005</v>
      </c>
      <c r="H338">
        <v>3123.2</v>
      </c>
      <c r="I338" t="s">
        <v>25</v>
      </c>
    </row>
    <row r="339" spans="1:9" x14ac:dyDescent="0.3">
      <c r="A339">
        <v>118</v>
      </c>
      <c r="B339" s="1">
        <v>45397</v>
      </c>
      <c r="C339">
        <v>2440</v>
      </c>
      <c r="D339" t="s">
        <v>24</v>
      </c>
      <c r="E339" t="s">
        <v>7</v>
      </c>
      <c r="F339" s="1">
        <v>45457</v>
      </c>
      <c r="G339">
        <v>536.79999999999995</v>
      </c>
      <c r="H339">
        <v>2976.8</v>
      </c>
      <c r="I339" t="s">
        <v>25</v>
      </c>
    </row>
    <row r="340" spans="1:9" x14ac:dyDescent="0.3">
      <c r="A340">
        <v>369</v>
      </c>
      <c r="B340" s="1">
        <v>45397</v>
      </c>
      <c r="C340">
        <v>3200</v>
      </c>
      <c r="D340" t="s">
        <v>4</v>
      </c>
      <c r="E340" t="s">
        <v>7</v>
      </c>
      <c r="F340" s="1">
        <v>45457</v>
      </c>
      <c r="G340">
        <v>704</v>
      </c>
      <c r="H340">
        <v>3904</v>
      </c>
      <c r="I340" t="s">
        <v>25</v>
      </c>
    </row>
    <row r="341" spans="1:9" x14ac:dyDescent="0.3">
      <c r="A341">
        <v>193</v>
      </c>
      <c r="B341" s="1">
        <v>45397</v>
      </c>
      <c r="C341">
        <v>3940</v>
      </c>
      <c r="D341" t="s">
        <v>12</v>
      </c>
      <c r="E341" t="s">
        <v>1</v>
      </c>
      <c r="F341" s="1">
        <v>45457</v>
      </c>
      <c r="G341">
        <v>866.8</v>
      </c>
      <c r="H341">
        <v>4806.8</v>
      </c>
      <c r="I341" t="s">
        <v>25</v>
      </c>
    </row>
    <row r="342" spans="1:9" x14ac:dyDescent="0.3">
      <c r="A342">
        <v>102</v>
      </c>
      <c r="B342" s="1">
        <v>45397</v>
      </c>
      <c r="C342">
        <v>2120</v>
      </c>
      <c r="D342" t="s">
        <v>9</v>
      </c>
      <c r="E342" t="s">
        <v>3</v>
      </c>
      <c r="F342" s="1">
        <v>45457</v>
      </c>
      <c r="G342">
        <v>466.4</v>
      </c>
      <c r="H342">
        <v>2586.4</v>
      </c>
      <c r="I342" t="s">
        <v>25</v>
      </c>
    </row>
    <row r="343" spans="1:9" x14ac:dyDescent="0.3">
      <c r="A343">
        <v>260</v>
      </c>
      <c r="B343" s="1">
        <v>45397</v>
      </c>
      <c r="C343">
        <v>5280</v>
      </c>
      <c r="D343" t="s">
        <v>11</v>
      </c>
      <c r="E343" t="s">
        <v>5</v>
      </c>
      <c r="F343" s="1">
        <v>45457</v>
      </c>
      <c r="G343">
        <v>1161.5999999999999</v>
      </c>
      <c r="H343">
        <v>6441.6</v>
      </c>
      <c r="I343" t="s">
        <v>25</v>
      </c>
    </row>
    <row r="344" spans="1:9" x14ac:dyDescent="0.3">
      <c r="A344">
        <v>367</v>
      </c>
      <c r="B344" s="1">
        <v>45397</v>
      </c>
      <c r="C344">
        <v>3100</v>
      </c>
      <c r="D344" t="s">
        <v>24</v>
      </c>
      <c r="E344" t="s">
        <v>1</v>
      </c>
      <c r="F344" s="1">
        <v>45457</v>
      </c>
      <c r="G344">
        <v>682</v>
      </c>
      <c r="H344">
        <v>3782</v>
      </c>
      <c r="I344" t="s">
        <v>25</v>
      </c>
    </row>
    <row r="345" spans="1:9" x14ac:dyDescent="0.3">
      <c r="A345">
        <v>468</v>
      </c>
      <c r="B345" s="1">
        <v>45397</v>
      </c>
      <c r="C345">
        <v>7200</v>
      </c>
      <c r="D345" t="s">
        <v>4</v>
      </c>
      <c r="E345" t="s">
        <v>7</v>
      </c>
      <c r="F345" s="1">
        <v>45457</v>
      </c>
      <c r="G345">
        <v>1584</v>
      </c>
      <c r="H345">
        <v>8784</v>
      </c>
      <c r="I345" t="s">
        <v>25</v>
      </c>
    </row>
    <row r="346" spans="1:9" x14ac:dyDescent="0.3">
      <c r="A346">
        <v>267</v>
      </c>
      <c r="B346" s="1">
        <v>45397</v>
      </c>
      <c r="C346">
        <v>5420</v>
      </c>
      <c r="D346" t="s">
        <v>4</v>
      </c>
      <c r="E346" t="s">
        <v>5</v>
      </c>
      <c r="F346" s="1">
        <v>45457</v>
      </c>
      <c r="G346">
        <v>1192.4000000000001</v>
      </c>
      <c r="H346">
        <v>6612.4</v>
      </c>
      <c r="I346" t="s">
        <v>25</v>
      </c>
    </row>
    <row r="347" spans="1:9" x14ac:dyDescent="0.3">
      <c r="A347">
        <v>264</v>
      </c>
      <c r="B347" s="1">
        <v>45397</v>
      </c>
      <c r="C347">
        <v>5360</v>
      </c>
      <c r="D347" t="s">
        <v>4</v>
      </c>
      <c r="E347" t="s">
        <v>5</v>
      </c>
      <c r="F347" s="1">
        <v>45457</v>
      </c>
      <c r="G347">
        <v>1179.2</v>
      </c>
      <c r="H347">
        <v>6539.2</v>
      </c>
      <c r="I347" t="s">
        <v>25</v>
      </c>
    </row>
    <row r="348" spans="1:9" x14ac:dyDescent="0.3">
      <c r="A348">
        <v>437</v>
      </c>
      <c r="B348" s="1">
        <v>45397</v>
      </c>
      <c r="C348">
        <v>6600</v>
      </c>
      <c r="D348" t="s">
        <v>4</v>
      </c>
      <c r="E348" t="s">
        <v>1</v>
      </c>
      <c r="F348" s="1">
        <v>45457</v>
      </c>
      <c r="G348">
        <v>1452</v>
      </c>
      <c r="H348">
        <v>8052</v>
      </c>
      <c r="I348" t="s">
        <v>25</v>
      </c>
    </row>
    <row r="349" spans="1:9" x14ac:dyDescent="0.3">
      <c r="A349">
        <v>128</v>
      </c>
      <c r="B349" s="1">
        <v>45397</v>
      </c>
      <c r="C349">
        <v>2640</v>
      </c>
      <c r="D349" t="s">
        <v>4</v>
      </c>
      <c r="E349" t="s">
        <v>7</v>
      </c>
      <c r="F349" s="1">
        <v>45457</v>
      </c>
      <c r="G349">
        <v>580.79999999999995</v>
      </c>
      <c r="H349">
        <v>3220.8</v>
      </c>
      <c r="I349" t="s">
        <v>25</v>
      </c>
    </row>
    <row r="350" spans="1:9" x14ac:dyDescent="0.3">
      <c r="A350">
        <v>322</v>
      </c>
      <c r="B350" s="1">
        <v>45397</v>
      </c>
      <c r="C350">
        <v>850</v>
      </c>
      <c r="D350" t="s">
        <v>24</v>
      </c>
      <c r="E350" t="s">
        <v>7</v>
      </c>
      <c r="F350" s="1">
        <v>45457</v>
      </c>
      <c r="G350">
        <v>187</v>
      </c>
      <c r="H350">
        <v>1037</v>
      </c>
      <c r="I350" t="s">
        <v>25</v>
      </c>
    </row>
    <row r="351" spans="1:9" x14ac:dyDescent="0.3">
      <c r="A351">
        <v>7</v>
      </c>
      <c r="B351" s="1">
        <v>45397</v>
      </c>
      <c r="C351">
        <v>220</v>
      </c>
      <c r="D351" t="s">
        <v>11</v>
      </c>
      <c r="E351" t="s">
        <v>3</v>
      </c>
      <c r="F351" s="1">
        <v>45457</v>
      </c>
      <c r="G351">
        <v>48.4</v>
      </c>
      <c r="H351">
        <v>268.39999999999998</v>
      </c>
      <c r="I351" t="s">
        <v>25</v>
      </c>
    </row>
    <row r="352" spans="1:9" x14ac:dyDescent="0.3">
      <c r="A352">
        <v>145</v>
      </c>
      <c r="B352" s="1">
        <v>45397</v>
      </c>
      <c r="C352">
        <v>2980</v>
      </c>
      <c r="D352" t="s">
        <v>4</v>
      </c>
      <c r="E352" t="s">
        <v>7</v>
      </c>
      <c r="F352" s="1">
        <v>45457</v>
      </c>
      <c r="G352">
        <v>655.6</v>
      </c>
      <c r="H352">
        <v>3635.6</v>
      </c>
      <c r="I352" t="s">
        <v>25</v>
      </c>
    </row>
    <row r="353" spans="1:9" x14ac:dyDescent="0.3">
      <c r="A353">
        <v>295</v>
      </c>
      <c r="B353" s="1">
        <v>45397</v>
      </c>
      <c r="C353">
        <v>300</v>
      </c>
      <c r="D353" t="s">
        <v>12</v>
      </c>
      <c r="E353" t="s">
        <v>5</v>
      </c>
      <c r="F353" s="1">
        <v>45457</v>
      </c>
      <c r="G353">
        <v>66</v>
      </c>
      <c r="H353">
        <v>366</v>
      </c>
      <c r="I353" t="s">
        <v>25</v>
      </c>
    </row>
    <row r="354" spans="1:9" x14ac:dyDescent="0.3">
      <c r="A354">
        <v>4</v>
      </c>
      <c r="B354" s="1">
        <v>45397</v>
      </c>
      <c r="C354">
        <v>160</v>
      </c>
      <c r="D354" t="s">
        <v>2</v>
      </c>
      <c r="E354" t="s">
        <v>3</v>
      </c>
      <c r="F354" s="1">
        <v>45457</v>
      </c>
      <c r="G354">
        <v>35.200000000000003</v>
      </c>
      <c r="H354">
        <v>195.2</v>
      </c>
      <c r="I354" t="s">
        <v>25</v>
      </c>
    </row>
    <row r="355" spans="1:9" x14ac:dyDescent="0.3">
      <c r="A355">
        <v>243</v>
      </c>
      <c r="B355" s="1">
        <v>45397</v>
      </c>
      <c r="C355">
        <v>4940</v>
      </c>
      <c r="D355" t="s">
        <v>11</v>
      </c>
      <c r="E355" t="s">
        <v>7</v>
      </c>
      <c r="F355" s="1">
        <v>45457</v>
      </c>
      <c r="G355">
        <v>1086.8</v>
      </c>
      <c r="H355">
        <v>6026.8</v>
      </c>
      <c r="I355" t="s">
        <v>25</v>
      </c>
    </row>
    <row r="356" spans="1:9" x14ac:dyDescent="0.3">
      <c r="A356">
        <v>252</v>
      </c>
      <c r="B356" s="1">
        <v>45397</v>
      </c>
      <c r="C356">
        <v>5120</v>
      </c>
      <c r="D356" t="s">
        <v>10</v>
      </c>
      <c r="E356" t="s">
        <v>7</v>
      </c>
      <c r="F356" s="1">
        <v>45457</v>
      </c>
      <c r="G356">
        <v>1126.4000000000001</v>
      </c>
      <c r="H356">
        <v>6246.4</v>
      </c>
      <c r="I356" t="s">
        <v>25</v>
      </c>
    </row>
    <row r="357" spans="1:9" x14ac:dyDescent="0.3">
      <c r="A357">
        <v>337</v>
      </c>
      <c r="B357" s="1">
        <v>45397</v>
      </c>
      <c r="C357">
        <v>1600</v>
      </c>
      <c r="D357" t="s">
        <v>10</v>
      </c>
      <c r="E357" t="s">
        <v>5</v>
      </c>
      <c r="F357" s="1">
        <v>45457</v>
      </c>
      <c r="G357">
        <v>352</v>
      </c>
      <c r="H357">
        <v>1952</v>
      </c>
      <c r="I357" t="s">
        <v>25</v>
      </c>
    </row>
    <row r="358" spans="1:9" x14ac:dyDescent="0.3">
      <c r="A358">
        <v>345</v>
      </c>
      <c r="B358" s="1">
        <v>45397</v>
      </c>
      <c r="C358">
        <v>2000</v>
      </c>
      <c r="D358" t="s">
        <v>11</v>
      </c>
      <c r="E358" t="s">
        <v>1</v>
      </c>
      <c r="F358" s="1">
        <v>45457</v>
      </c>
      <c r="G358">
        <v>440</v>
      </c>
      <c r="H358">
        <v>2440</v>
      </c>
      <c r="I358" t="s">
        <v>25</v>
      </c>
    </row>
    <row r="359" spans="1:9" x14ac:dyDescent="0.3">
      <c r="A359">
        <v>304</v>
      </c>
      <c r="B359" s="1">
        <v>45397</v>
      </c>
      <c r="C359">
        <v>2100</v>
      </c>
      <c r="D359" t="s">
        <v>4</v>
      </c>
      <c r="E359" t="s">
        <v>1</v>
      </c>
      <c r="F359" s="1">
        <v>45457</v>
      </c>
      <c r="G359">
        <v>462</v>
      </c>
      <c r="H359">
        <v>2562</v>
      </c>
      <c r="I359" t="s">
        <v>25</v>
      </c>
    </row>
    <row r="360" spans="1:9" x14ac:dyDescent="0.3">
      <c r="A360">
        <v>207</v>
      </c>
      <c r="B360" s="1">
        <v>45397</v>
      </c>
      <c r="C360">
        <v>4220</v>
      </c>
      <c r="D360" t="s">
        <v>10</v>
      </c>
      <c r="E360" t="s">
        <v>1</v>
      </c>
      <c r="F360" s="1">
        <v>45457</v>
      </c>
      <c r="G360">
        <v>928.4</v>
      </c>
      <c r="H360">
        <v>5148.3999999999996</v>
      </c>
      <c r="I360" t="s">
        <v>25</v>
      </c>
    </row>
    <row r="361" spans="1:9" x14ac:dyDescent="0.3">
      <c r="A361">
        <v>375</v>
      </c>
      <c r="B361" s="1">
        <v>45397</v>
      </c>
      <c r="C361">
        <v>3500</v>
      </c>
      <c r="D361" t="s">
        <v>11</v>
      </c>
      <c r="E361" t="s">
        <v>1</v>
      </c>
      <c r="F361" s="1">
        <v>45457</v>
      </c>
      <c r="G361">
        <v>770</v>
      </c>
      <c r="H361">
        <v>4270</v>
      </c>
      <c r="I361" t="s">
        <v>25</v>
      </c>
    </row>
    <row r="362" spans="1:9" x14ac:dyDescent="0.3">
      <c r="A362">
        <v>311</v>
      </c>
      <c r="B362" s="1">
        <v>45396</v>
      </c>
      <c r="C362">
        <v>300</v>
      </c>
      <c r="D362" t="s">
        <v>11</v>
      </c>
      <c r="E362" t="s">
        <v>1</v>
      </c>
      <c r="F362" s="1">
        <v>45456</v>
      </c>
      <c r="G362">
        <v>66</v>
      </c>
      <c r="H362">
        <v>366</v>
      </c>
      <c r="I362" t="s">
        <v>25</v>
      </c>
    </row>
    <row r="363" spans="1:9" x14ac:dyDescent="0.3">
      <c r="A363">
        <v>430</v>
      </c>
      <c r="B363" s="1">
        <v>45396</v>
      </c>
      <c r="C363">
        <v>6250</v>
      </c>
      <c r="D363" t="s">
        <v>11</v>
      </c>
      <c r="E363" t="s">
        <v>1</v>
      </c>
      <c r="F363" s="1">
        <v>45456</v>
      </c>
      <c r="G363">
        <v>1375</v>
      </c>
      <c r="H363">
        <v>7625</v>
      </c>
      <c r="I363" t="s">
        <v>25</v>
      </c>
    </row>
    <row r="364" spans="1:9" x14ac:dyDescent="0.3">
      <c r="A364">
        <v>421</v>
      </c>
      <c r="B364" s="1">
        <v>45396</v>
      </c>
      <c r="C364">
        <v>5800</v>
      </c>
      <c r="D364" t="s">
        <v>8</v>
      </c>
      <c r="E364" t="s">
        <v>5</v>
      </c>
      <c r="F364" s="1">
        <v>45456</v>
      </c>
      <c r="G364">
        <v>1276</v>
      </c>
      <c r="H364">
        <v>7076</v>
      </c>
      <c r="I364" t="s">
        <v>25</v>
      </c>
    </row>
    <row r="365" spans="1:9" x14ac:dyDescent="0.3">
      <c r="A365">
        <v>306</v>
      </c>
      <c r="B365" s="1">
        <v>45396</v>
      </c>
      <c r="C365">
        <v>2500</v>
      </c>
      <c r="D365" t="s">
        <v>9</v>
      </c>
      <c r="E365" t="s">
        <v>5</v>
      </c>
      <c r="F365" s="1">
        <v>45456</v>
      </c>
      <c r="G365">
        <v>550</v>
      </c>
      <c r="H365">
        <v>3050</v>
      </c>
      <c r="I365" t="s">
        <v>25</v>
      </c>
    </row>
    <row r="366" spans="1:9" x14ac:dyDescent="0.3">
      <c r="A366">
        <v>18</v>
      </c>
      <c r="B366" s="1">
        <v>45396</v>
      </c>
      <c r="C366">
        <v>440</v>
      </c>
      <c r="D366" t="s">
        <v>11</v>
      </c>
      <c r="E366" t="s">
        <v>3</v>
      </c>
      <c r="F366" s="1">
        <v>45456</v>
      </c>
      <c r="G366">
        <v>96.8</v>
      </c>
      <c r="H366">
        <v>536.79999999999995</v>
      </c>
      <c r="I366" t="s">
        <v>25</v>
      </c>
    </row>
    <row r="367" spans="1:9" x14ac:dyDescent="0.3">
      <c r="A367">
        <v>390</v>
      </c>
      <c r="B367" s="1">
        <v>45396</v>
      </c>
      <c r="C367">
        <v>4250</v>
      </c>
      <c r="D367" t="s">
        <v>24</v>
      </c>
      <c r="E367" t="s">
        <v>5</v>
      </c>
      <c r="F367" s="1">
        <v>45456</v>
      </c>
      <c r="G367">
        <v>935</v>
      </c>
      <c r="H367">
        <v>5185</v>
      </c>
      <c r="I367" t="s">
        <v>25</v>
      </c>
    </row>
    <row r="368" spans="1:9" x14ac:dyDescent="0.3">
      <c r="A368">
        <v>74</v>
      </c>
      <c r="B368" s="1">
        <v>45396</v>
      </c>
      <c r="C368">
        <v>1560</v>
      </c>
      <c r="D368" t="s">
        <v>12</v>
      </c>
      <c r="E368" t="s">
        <v>3</v>
      </c>
      <c r="F368" s="1">
        <v>45456</v>
      </c>
      <c r="G368">
        <v>343.2</v>
      </c>
      <c r="H368">
        <v>1903.2</v>
      </c>
      <c r="I368" t="s">
        <v>25</v>
      </c>
    </row>
    <row r="369" spans="1:9" x14ac:dyDescent="0.3">
      <c r="A369">
        <v>75</v>
      </c>
      <c r="B369" s="1">
        <v>45396</v>
      </c>
      <c r="C369">
        <v>1580</v>
      </c>
      <c r="D369" t="s">
        <v>11</v>
      </c>
      <c r="E369" t="s">
        <v>7</v>
      </c>
      <c r="F369" s="1">
        <v>45456</v>
      </c>
      <c r="G369">
        <v>347.6</v>
      </c>
      <c r="H369">
        <v>1927.6</v>
      </c>
      <c r="I369" t="s">
        <v>25</v>
      </c>
    </row>
    <row r="370" spans="1:9" x14ac:dyDescent="0.3">
      <c r="A370">
        <v>394</v>
      </c>
      <c r="B370" s="1">
        <v>45396</v>
      </c>
      <c r="C370">
        <v>4450</v>
      </c>
      <c r="D370" t="s">
        <v>10</v>
      </c>
      <c r="E370" t="s">
        <v>7</v>
      </c>
      <c r="F370" s="1">
        <v>45456</v>
      </c>
      <c r="G370">
        <v>979</v>
      </c>
      <c r="H370">
        <v>5429</v>
      </c>
      <c r="I370" t="s">
        <v>25</v>
      </c>
    </row>
    <row r="371" spans="1:9" x14ac:dyDescent="0.3">
      <c r="A371">
        <v>77</v>
      </c>
      <c r="B371" s="1">
        <v>45396</v>
      </c>
      <c r="C371">
        <v>1620</v>
      </c>
      <c r="D371" t="s">
        <v>4</v>
      </c>
      <c r="E371" t="s">
        <v>3</v>
      </c>
      <c r="F371" s="1">
        <v>45456</v>
      </c>
      <c r="G371">
        <v>356.4</v>
      </c>
      <c r="H371">
        <v>1976.4</v>
      </c>
      <c r="I371" t="s">
        <v>25</v>
      </c>
    </row>
    <row r="372" spans="1:9" x14ac:dyDescent="0.3">
      <c r="A372">
        <v>69</v>
      </c>
      <c r="B372" s="1">
        <v>45396</v>
      </c>
      <c r="C372">
        <v>1460</v>
      </c>
      <c r="D372" t="s">
        <v>11</v>
      </c>
      <c r="E372" t="s">
        <v>7</v>
      </c>
      <c r="F372" s="1">
        <v>45456</v>
      </c>
      <c r="G372">
        <v>321.2</v>
      </c>
      <c r="H372">
        <v>1781.2</v>
      </c>
      <c r="I372" t="s">
        <v>25</v>
      </c>
    </row>
    <row r="373" spans="1:9" x14ac:dyDescent="0.3">
      <c r="A373">
        <v>382</v>
      </c>
      <c r="B373" s="1">
        <v>45396</v>
      </c>
      <c r="C373">
        <v>3850</v>
      </c>
      <c r="D373" t="s">
        <v>2</v>
      </c>
      <c r="E373" t="s">
        <v>3</v>
      </c>
      <c r="F373" s="1">
        <v>45456</v>
      </c>
      <c r="G373">
        <v>847</v>
      </c>
      <c r="H373">
        <v>4697</v>
      </c>
      <c r="I373" t="s">
        <v>25</v>
      </c>
    </row>
    <row r="374" spans="1:9" x14ac:dyDescent="0.3">
      <c r="A374">
        <v>455</v>
      </c>
      <c r="B374" s="1">
        <v>45396</v>
      </c>
      <c r="C374">
        <v>1000</v>
      </c>
      <c r="D374" t="s">
        <v>8</v>
      </c>
      <c r="E374" t="s">
        <v>3</v>
      </c>
      <c r="F374" s="1">
        <v>45456</v>
      </c>
      <c r="G374">
        <v>220</v>
      </c>
      <c r="H374">
        <v>1220</v>
      </c>
      <c r="I374" t="s">
        <v>25</v>
      </c>
    </row>
    <row r="375" spans="1:9" x14ac:dyDescent="0.3">
      <c r="A375">
        <v>387</v>
      </c>
      <c r="B375" s="1">
        <v>45396</v>
      </c>
      <c r="C375">
        <v>4100</v>
      </c>
      <c r="D375" t="s">
        <v>8</v>
      </c>
      <c r="E375" t="s">
        <v>1</v>
      </c>
      <c r="F375" s="1">
        <v>45456</v>
      </c>
      <c r="G375">
        <v>902</v>
      </c>
      <c r="H375">
        <v>5002</v>
      </c>
      <c r="I375" t="s">
        <v>25</v>
      </c>
    </row>
    <row r="376" spans="1:9" x14ac:dyDescent="0.3">
      <c r="A376">
        <v>253</v>
      </c>
      <c r="B376" s="1">
        <v>45396</v>
      </c>
      <c r="C376">
        <v>5140</v>
      </c>
      <c r="D376" t="s">
        <v>4</v>
      </c>
      <c r="E376" t="s">
        <v>5</v>
      </c>
      <c r="F376" s="1">
        <v>45456</v>
      </c>
      <c r="G376">
        <v>1130.8</v>
      </c>
      <c r="H376">
        <v>6270.8</v>
      </c>
      <c r="I376" t="s">
        <v>25</v>
      </c>
    </row>
    <row r="377" spans="1:9" x14ac:dyDescent="0.3">
      <c r="A377">
        <v>21</v>
      </c>
      <c r="B377" s="1">
        <v>45396</v>
      </c>
      <c r="C377">
        <v>500</v>
      </c>
      <c r="D377" t="s">
        <v>2</v>
      </c>
      <c r="E377" t="s">
        <v>3</v>
      </c>
      <c r="F377" s="1">
        <v>45456</v>
      </c>
      <c r="G377">
        <v>110</v>
      </c>
      <c r="H377">
        <v>610</v>
      </c>
      <c r="I377" t="s">
        <v>25</v>
      </c>
    </row>
    <row r="378" spans="1:9" x14ac:dyDescent="0.3">
      <c r="A378">
        <v>44</v>
      </c>
      <c r="B378" s="1">
        <v>45396</v>
      </c>
      <c r="C378">
        <v>960</v>
      </c>
      <c r="D378" t="s">
        <v>24</v>
      </c>
      <c r="E378" t="s">
        <v>7</v>
      </c>
      <c r="F378" s="1">
        <v>45456</v>
      </c>
      <c r="G378">
        <v>211.2</v>
      </c>
      <c r="H378">
        <v>1171.2</v>
      </c>
      <c r="I378" t="s">
        <v>25</v>
      </c>
    </row>
    <row r="379" spans="1:9" x14ac:dyDescent="0.3">
      <c r="A379">
        <v>332</v>
      </c>
      <c r="B379" s="1">
        <v>45396</v>
      </c>
      <c r="C379">
        <v>1350</v>
      </c>
      <c r="D379" t="s">
        <v>4</v>
      </c>
      <c r="E379" t="s">
        <v>1</v>
      </c>
      <c r="F379" s="1">
        <v>45456</v>
      </c>
      <c r="G379">
        <v>297</v>
      </c>
      <c r="H379">
        <v>1647</v>
      </c>
      <c r="I379" t="s">
        <v>25</v>
      </c>
    </row>
    <row r="380" spans="1:9" x14ac:dyDescent="0.3">
      <c r="A380">
        <v>185</v>
      </c>
      <c r="B380" s="1">
        <v>45396</v>
      </c>
      <c r="C380">
        <v>3780</v>
      </c>
      <c r="D380" t="s">
        <v>4</v>
      </c>
      <c r="E380" t="s">
        <v>1</v>
      </c>
      <c r="F380" s="1">
        <v>45456</v>
      </c>
      <c r="G380">
        <v>831.6</v>
      </c>
      <c r="H380">
        <v>4611.6000000000004</v>
      </c>
      <c r="I380" t="s">
        <v>25</v>
      </c>
    </row>
    <row r="381" spans="1:9" x14ac:dyDescent="0.3">
      <c r="A381">
        <v>320</v>
      </c>
      <c r="B381" s="1">
        <v>45396</v>
      </c>
      <c r="C381">
        <v>750</v>
      </c>
      <c r="D381" t="s">
        <v>10</v>
      </c>
      <c r="E381" t="s">
        <v>5</v>
      </c>
      <c r="F381" s="1">
        <v>45456</v>
      </c>
      <c r="G381">
        <v>165</v>
      </c>
      <c r="H381">
        <v>915</v>
      </c>
      <c r="I381" t="s">
        <v>25</v>
      </c>
    </row>
    <row r="382" spans="1:9" x14ac:dyDescent="0.3">
      <c r="A382">
        <v>229</v>
      </c>
      <c r="B382" s="1">
        <v>45396</v>
      </c>
      <c r="C382">
        <v>4660</v>
      </c>
      <c r="D382" t="s">
        <v>2</v>
      </c>
      <c r="E382" t="s">
        <v>7</v>
      </c>
      <c r="F382" s="1">
        <v>45456</v>
      </c>
      <c r="G382">
        <v>1025.2</v>
      </c>
      <c r="H382">
        <v>5685.2</v>
      </c>
      <c r="I382" t="s">
        <v>25</v>
      </c>
    </row>
    <row r="383" spans="1:9" x14ac:dyDescent="0.3">
      <c r="A383">
        <v>272</v>
      </c>
      <c r="B383" s="1">
        <v>45396</v>
      </c>
      <c r="C383">
        <v>5520</v>
      </c>
      <c r="D383" t="s">
        <v>9</v>
      </c>
      <c r="E383" t="s">
        <v>7</v>
      </c>
      <c r="F383" s="1">
        <v>45456</v>
      </c>
      <c r="G383">
        <v>1214.4000000000001</v>
      </c>
      <c r="H383">
        <v>6734.4</v>
      </c>
      <c r="I383" t="s">
        <v>25</v>
      </c>
    </row>
    <row r="384" spans="1:9" x14ac:dyDescent="0.3">
      <c r="A384">
        <v>127</v>
      </c>
      <c r="B384" s="1">
        <v>45396</v>
      </c>
      <c r="C384">
        <v>2620</v>
      </c>
      <c r="D384" t="s">
        <v>2</v>
      </c>
      <c r="E384" t="s">
        <v>5</v>
      </c>
      <c r="F384" s="1">
        <v>45456</v>
      </c>
      <c r="G384">
        <v>576.4</v>
      </c>
      <c r="H384">
        <v>3196.4</v>
      </c>
      <c r="I384" t="s">
        <v>25</v>
      </c>
    </row>
    <row r="385" spans="1:9" x14ac:dyDescent="0.3">
      <c r="A385">
        <v>234</v>
      </c>
      <c r="B385" s="1">
        <v>45396</v>
      </c>
      <c r="C385">
        <v>4760</v>
      </c>
      <c r="D385" t="s">
        <v>8</v>
      </c>
      <c r="E385" t="s">
        <v>1</v>
      </c>
      <c r="F385" s="1">
        <v>45456</v>
      </c>
      <c r="G385">
        <v>1047.2</v>
      </c>
      <c r="H385">
        <v>5807.2</v>
      </c>
      <c r="I385" t="s">
        <v>25</v>
      </c>
    </row>
    <row r="386" spans="1:9" x14ac:dyDescent="0.3">
      <c r="A386">
        <v>323</v>
      </c>
      <c r="B386" s="1">
        <v>45396</v>
      </c>
      <c r="C386">
        <v>900</v>
      </c>
      <c r="D386" t="s">
        <v>9</v>
      </c>
      <c r="E386" t="s">
        <v>5</v>
      </c>
      <c r="F386" s="1">
        <v>45456</v>
      </c>
      <c r="G386">
        <v>198</v>
      </c>
      <c r="H386">
        <v>1098</v>
      </c>
      <c r="I386" t="s">
        <v>25</v>
      </c>
    </row>
    <row r="387" spans="1:9" x14ac:dyDescent="0.3">
      <c r="A387">
        <v>327</v>
      </c>
      <c r="B387" s="1">
        <v>45396</v>
      </c>
      <c r="C387">
        <v>1100</v>
      </c>
      <c r="D387" t="s">
        <v>2</v>
      </c>
      <c r="E387" t="s">
        <v>7</v>
      </c>
      <c r="F387" s="1">
        <v>45456</v>
      </c>
      <c r="G387">
        <v>242</v>
      </c>
      <c r="H387">
        <v>1342</v>
      </c>
      <c r="I387" t="s">
        <v>25</v>
      </c>
    </row>
    <row r="388" spans="1:9" x14ac:dyDescent="0.3">
      <c r="A388">
        <v>312</v>
      </c>
      <c r="B388" s="1">
        <v>45396</v>
      </c>
      <c r="C388">
        <v>350</v>
      </c>
      <c r="D388" t="s">
        <v>12</v>
      </c>
      <c r="E388" t="s">
        <v>3</v>
      </c>
      <c r="F388" s="1">
        <v>45456</v>
      </c>
      <c r="G388">
        <v>77</v>
      </c>
      <c r="H388">
        <v>427</v>
      </c>
      <c r="I388" t="s">
        <v>25</v>
      </c>
    </row>
    <row r="389" spans="1:9" x14ac:dyDescent="0.3">
      <c r="A389">
        <v>325</v>
      </c>
      <c r="B389" s="1">
        <v>45396</v>
      </c>
      <c r="C389">
        <v>1000</v>
      </c>
      <c r="D389" t="s">
        <v>8</v>
      </c>
      <c r="E389" t="s">
        <v>1</v>
      </c>
      <c r="F389" s="1">
        <v>45456</v>
      </c>
      <c r="G389">
        <v>220</v>
      </c>
      <c r="H389">
        <v>1220</v>
      </c>
      <c r="I389" t="s">
        <v>25</v>
      </c>
    </row>
    <row r="390" spans="1:9" x14ac:dyDescent="0.3">
      <c r="A390">
        <v>58</v>
      </c>
      <c r="B390" s="1">
        <v>45395</v>
      </c>
      <c r="C390">
        <v>1240</v>
      </c>
      <c r="D390" t="s">
        <v>11</v>
      </c>
      <c r="E390" t="s">
        <v>7</v>
      </c>
      <c r="F390" s="1">
        <v>45455</v>
      </c>
      <c r="G390">
        <v>272.8</v>
      </c>
      <c r="H390">
        <v>1512.8</v>
      </c>
      <c r="I390" t="s">
        <v>25</v>
      </c>
    </row>
    <row r="391" spans="1:9" x14ac:dyDescent="0.3">
      <c r="A391">
        <v>456</v>
      </c>
      <c r="B391" s="1">
        <v>45395</v>
      </c>
      <c r="C391">
        <v>1800</v>
      </c>
      <c r="D391" t="s">
        <v>10</v>
      </c>
      <c r="E391" t="s">
        <v>5</v>
      </c>
      <c r="F391" s="1">
        <v>45455</v>
      </c>
      <c r="G391">
        <v>396</v>
      </c>
      <c r="H391">
        <v>2196</v>
      </c>
      <c r="I391" t="s">
        <v>25</v>
      </c>
    </row>
    <row r="392" spans="1:9" x14ac:dyDescent="0.3">
      <c r="A392">
        <v>8</v>
      </c>
      <c r="B392" s="1">
        <v>45395</v>
      </c>
      <c r="C392">
        <v>240</v>
      </c>
      <c r="D392" t="s">
        <v>2</v>
      </c>
      <c r="E392" t="s">
        <v>5</v>
      </c>
      <c r="F392" s="1">
        <v>45455</v>
      </c>
      <c r="G392">
        <v>52.8</v>
      </c>
      <c r="H392">
        <v>292.8</v>
      </c>
      <c r="I392" t="s">
        <v>25</v>
      </c>
    </row>
    <row r="393" spans="1:9" x14ac:dyDescent="0.3">
      <c r="A393">
        <v>485</v>
      </c>
      <c r="B393" s="1">
        <v>45395</v>
      </c>
      <c r="C393">
        <v>5500</v>
      </c>
      <c r="D393" t="s">
        <v>4</v>
      </c>
      <c r="E393" t="s">
        <v>1</v>
      </c>
      <c r="F393" s="1">
        <v>45455</v>
      </c>
      <c r="G393">
        <v>1210</v>
      </c>
      <c r="H393">
        <v>6710</v>
      </c>
      <c r="I393" t="s">
        <v>25</v>
      </c>
    </row>
    <row r="394" spans="1:9" x14ac:dyDescent="0.3">
      <c r="A394">
        <v>6</v>
      </c>
      <c r="B394" s="1">
        <v>45395</v>
      </c>
      <c r="C394">
        <v>200</v>
      </c>
      <c r="D394" t="s">
        <v>12</v>
      </c>
      <c r="E394" t="s">
        <v>7</v>
      </c>
      <c r="F394" s="1">
        <v>45455</v>
      </c>
      <c r="G394">
        <v>44</v>
      </c>
      <c r="H394">
        <v>244</v>
      </c>
      <c r="I394" t="s">
        <v>25</v>
      </c>
    </row>
    <row r="395" spans="1:9" x14ac:dyDescent="0.3">
      <c r="A395">
        <v>434</v>
      </c>
      <c r="B395" s="1">
        <v>45395</v>
      </c>
      <c r="C395">
        <v>6450</v>
      </c>
      <c r="D395" t="s">
        <v>4</v>
      </c>
      <c r="E395" t="s">
        <v>7</v>
      </c>
      <c r="F395" s="1">
        <v>45455</v>
      </c>
      <c r="G395">
        <v>1419</v>
      </c>
      <c r="H395">
        <v>7869</v>
      </c>
      <c r="I395" t="s">
        <v>25</v>
      </c>
    </row>
    <row r="396" spans="1:9" x14ac:dyDescent="0.3">
      <c r="A396">
        <v>475</v>
      </c>
      <c r="B396" s="1">
        <v>45395</v>
      </c>
      <c r="C396">
        <v>6500</v>
      </c>
      <c r="D396" t="s">
        <v>24</v>
      </c>
      <c r="E396" t="s">
        <v>7</v>
      </c>
      <c r="F396" s="1">
        <v>45455</v>
      </c>
      <c r="G396">
        <v>1430</v>
      </c>
      <c r="H396">
        <v>7930</v>
      </c>
      <c r="I396" t="s">
        <v>25</v>
      </c>
    </row>
    <row r="397" spans="1:9" x14ac:dyDescent="0.3">
      <c r="A397">
        <v>66</v>
      </c>
      <c r="B397" s="1">
        <v>45395</v>
      </c>
      <c r="C397">
        <v>1400</v>
      </c>
      <c r="D397" t="s">
        <v>4</v>
      </c>
      <c r="E397" t="s">
        <v>1</v>
      </c>
      <c r="F397" s="1">
        <v>45455</v>
      </c>
      <c r="G397">
        <v>308</v>
      </c>
      <c r="H397">
        <v>1708</v>
      </c>
      <c r="I397" t="s">
        <v>25</v>
      </c>
    </row>
    <row r="398" spans="1:9" x14ac:dyDescent="0.3">
      <c r="A398">
        <v>296</v>
      </c>
      <c r="B398" s="1">
        <v>45395</v>
      </c>
      <c r="C398">
        <v>500</v>
      </c>
      <c r="D398" t="s">
        <v>11</v>
      </c>
      <c r="E398" t="s">
        <v>7</v>
      </c>
      <c r="F398" s="1">
        <v>45455</v>
      </c>
      <c r="G398">
        <v>110</v>
      </c>
      <c r="H398">
        <v>610</v>
      </c>
      <c r="I398" t="s">
        <v>25</v>
      </c>
    </row>
    <row r="399" spans="1:9" x14ac:dyDescent="0.3">
      <c r="A399">
        <v>282</v>
      </c>
      <c r="B399" s="1">
        <v>45395</v>
      </c>
      <c r="C399">
        <v>5720</v>
      </c>
      <c r="D399" t="s">
        <v>24</v>
      </c>
      <c r="E399" t="s">
        <v>7</v>
      </c>
      <c r="F399" s="1">
        <v>45455</v>
      </c>
      <c r="G399">
        <v>1258.4000000000001</v>
      </c>
      <c r="H399">
        <v>6978.4</v>
      </c>
      <c r="I399" t="s">
        <v>25</v>
      </c>
    </row>
    <row r="400" spans="1:9" x14ac:dyDescent="0.3">
      <c r="A400">
        <v>300</v>
      </c>
      <c r="B400" s="1">
        <v>45395</v>
      </c>
      <c r="C400">
        <v>1300</v>
      </c>
      <c r="D400" t="s">
        <v>24</v>
      </c>
      <c r="E400" t="s">
        <v>7</v>
      </c>
      <c r="F400" s="1">
        <v>45455</v>
      </c>
      <c r="G400">
        <v>286</v>
      </c>
      <c r="H400">
        <v>1586</v>
      </c>
      <c r="I400" t="s">
        <v>25</v>
      </c>
    </row>
    <row r="401" spans="1:9" x14ac:dyDescent="0.3">
      <c r="A401">
        <v>176</v>
      </c>
      <c r="B401" s="1">
        <v>45395</v>
      </c>
      <c r="C401">
        <v>3600</v>
      </c>
      <c r="D401" t="s">
        <v>12</v>
      </c>
      <c r="E401" t="s">
        <v>5</v>
      </c>
      <c r="F401" s="1">
        <v>45455</v>
      </c>
      <c r="G401">
        <v>792</v>
      </c>
      <c r="H401">
        <v>4392</v>
      </c>
      <c r="I401" t="s">
        <v>25</v>
      </c>
    </row>
    <row r="402" spans="1:9" x14ac:dyDescent="0.3">
      <c r="A402">
        <v>413</v>
      </c>
      <c r="B402" s="1">
        <v>45395</v>
      </c>
      <c r="C402">
        <v>5400</v>
      </c>
      <c r="D402" t="s">
        <v>11</v>
      </c>
      <c r="E402" t="s">
        <v>3</v>
      </c>
      <c r="F402" s="1">
        <v>45455</v>
      </c>
      <c r="G402">
        <v>1188</v>
      </c>
      <c r="H402">
        <v>6588</v>
      </c>
      <c r="I402" t="s">
        <v>25</v>
      </c>
    </row>
    <row r="403" spans="1:9" x14ac:dyDescent="0.3">
      <c r="A403">
        <v>477</v>
      </c>
      <c r="B403" s="1">
        <v>45395</v>
      </c>
      <c r="C403">
        <v>6300</v>
      </c>
      <c r="D403" t="s">
        <v>11</v>
      </c>
      <c r="E403" t="s">
        <v>5</v>
      </c>
      <c r="F403" s="1">
        <v>45455</v>
      </c>
      <c r="G403">
        <v>1386</v>
      </c>
      <c r="H403">
        <v>7686</v>
      </c>
      <c r="I403" t="s">
        <v>25</v>
      </c>
    </row>
    <row r="404" spans="1:9" x14ac:dyDescent="0.3">
      <c r="A404">
        <v>150</v>
      </c>
      <c r="B404" s="1">
        <v>45395</v>
      </c>
      <c r="C404">
        <v>3080</v>
      </c>
      <c r="D404" t="s">
        <v>10</v>
      </c>
      <c r="E404" t="s">
        <v>1</v>
      </c>
      <c r="F404" s="1">
        <v>45455</v>
      </c>
      <c r="G404">
        <v>677.6</v>
      </c>
      <c r="H404">
        <v>3757.6</v>
      </c>
      <c r="I404" t="s">
        <v>25</v>
      </c>
    </row>
    <row r="405" spans="1:9" x14ac:dyDescent="0.3">
      <c r="A405">
        <v>49</v>
      </c>
      <c r="B405" s="1">
        <v>45395</v>
      </c>
      <c r="C405">
        <v>1060</v>
      </c>
      <c r="D405" t="s">
        <v>4</v>
      </c>
      <c r="E405" t="s">
        <v>3</v>
      </c>
      <c r="F405" s="1">
        <v>45455</v>
      </c>
      <c r="G405">
        <v>233.2</v>
      </c>
      <c r="H405">
        <v>1293.2</v>
      </c>
      <c r="I405" t="s">
        <v>25</v>
      </c>
    </row>
    <row r="406" spans="1:9" x14ac:dyDescent="0.3">
      <c r="A406">
        <v>356</v>
      </c>
      <c r="B406" s="1">
        <v>45395</v>
      </c>
      <c r="C406">
        <v>2550</v>
      </c>
      <c r="D406" t="s">
        <v>24</v>
      </c>
      <c r="E406" t="s">
        <v>7</v>
      </c>
      <c r="F406" s="1">
        <v>45455</v>
      </c>
      <c r="G406">
        <v>561</v>
      </c>
      <c r="H406">
        <v>3111</v>
      </c>
      <c r="I406" t="s">
        <v>25</v>
      </c>
    </row>
    <row r="407" spans="1:9" x14ac:dyDescent="0.3">
      <c r="A407">
        <v>259</v>
      </c>
      <c r="B407" s="1">
        <v>45395</v>
      </c>
      <c r="C407">
        <v>5260</v>
      </c>
      <c r="D407" t="s">
        <v>2</v>
      </c>
      <c r="E407" t="s">
        <v>3</v>
      </c>
      <c r="F407" s="1">
        <v>45455</v>
      </c>
      <c r="G407">
        <v>1157.2</v>
      </c>
      <c r="H407">
        <v>6417.2</v>
      </c>
      <c r="I407" t="s">
        <v>25</v>
      </c>
    </row>
    <row r="408" spans="1:9" x14ac:dyDescent="0.3">
      <c r="A408">
        <v>85</v>
      </c>
      <c r="B408" s="1">
        <v>45395</v>
      </c>
      <c r="C408">
        <v>1780</v>
      </c>
      <c r="D408" t="s">
        <v>9</v>
      </c>
      <c r="E408" t="s">
        <v>5</v>
      </c>
      <c r="F408" s="1">
        <v>45455</v>
      </c>
      <c r="G408">
        <v>391.6</v>
      </c>
      <c r="H408">
        <v>2171.6</v>
      </c>
      <c r="I408" t="s">
        <v>25</v>
      </c>
    </row>
    <row r="409" spans="1:9" x14ac:dyDescent="0.3">
      <c r="A409">
        <v>104</v>
      </c>
      <c r="B409" s="1">
        <v>45395</v>
      </c>
      <c r="C409">
        <v>2160</v>
      </c>
      <c r="D409" t="s">
        <v>8</v>
      </c>
      <c r="E409" t="s">
        <v>7</v>
      </c>
      <c r="F409" s="1">
        <v>45455</v>
      </c>
      <c r="G409">
        <v>475.2</v>
      </c>
      <c r="H409">
        <v>2635.2</v>
      </c>
      <c r="I409" t="s">
        <v>25</v>
      </c>
    </row>
    <row r="410" spans="1:9" x14ac:dyDescent="0.3">
      <c r="A410">
        <v>92</v>
      </c>
      <c r="B410" s="1">
        <v>45395</v>
      </c>
      <c r="C410">
        <v>1920</v>
      </c>
      <c r="D410" t="s">
        <v>11</v>
      </c>
      <c r="E410" t="s">
        <v>5</v>
      </c>
      <c r="F410" s="1">
        <v>45455</v>
      </c>
      <c r="G410">
        <v>422.4</v>
      </c>
      <c r="H410">
        <v>2342.4</v>
      </c>
      <c r="I410" t="s">
        <v>25</v>
      </c>
    </row>
    <row r="411" spans="1:9" x14ac:dyDescent="0.3">
      <c r="A411">
        <v>156</v>
      </c>
      <c r="B411" s="1">
        <v>45395</v>
      </c>
      <c r="C411">
        <v>3200</v>
      </c>
      <c r="D411" t="s">
        <v>10</v>
      </c>
      <c r="E411" t="s">
        <v>7</v>
      </c>
      <c r="F411" s="1">
        <v>45455</v>
      </c>
      <c r="G411">
        <v>704</v>
      </c>
      <c r="H411">
        <v>3904</v>
      </c>
      <c r="I411" t="s">
        <v>25</v>
      </c>
    </row>
    <row r="412" spans="1:9" x14ac:dyDescent="0.3">
      <c r="A412">
        <v>22</v>
      </c>
      <c r="B412" s="1">
        <v>45395</v>
      </c>
      <c r="C412">
        <v>520</v>
      </c>
      <c r="D412" t="s">
        <v>11</v>
      </c>
      <c r="E412" t="s">
        <v>5</v>
      </c>
      <c r="F412" s="1">
        <v>45455</v>
      </c>
      <c r="G412">
        <v>114.4</v>
      </c>
      <c r="H412">
        <v>634.4</v>
      </c>
      <c r="I412" t="s">
        <v>25</v>
      </c>
    </row>
    <row r="413" spans="1:9" x14ac:dyDescent="0.3">
      <c r="A413">
        <v>202</v>
      </c>
      <c r="B413" s="1">
        <v>45395</v>
      </c>
      <c r="C413">
        <v>4120</v>
      </c>
      <c r="D413" t="s">
        <v>4</v>
      </c>
      <c r="E413" t="s">
        <v>7</v>
      </c>
      <c r="F413" s="1">
        <v>45455</v>
      </c>
      <c r="G413">
        <v>906.4</v>
      </c>
      <c r="H413">
        <v>5026.3999999999996</v>
      </c>
      <c r="I413" t="s">
        <v>25</v>
      </c>
    </row>
    <row r="414" spans="1:9" x14ac:dyDescent="0.3">
      <c r="A414">
        <v>227</v>
      </c>
      <c r="B414" s="1">
        <v>45395</v>
      </c>
      <c r="C414">
        <v>4620</v>
      </c>
      <c r="D414" t="s">
        <v>12</v>
      </c>
      <c r="E414" t="s">
        <v>1</v>
      </c>
      <c r="F414" s="1">
        <v>45455</v>
      </c>
      <c r="G414">
        <v>1016.4</v>
      </c>
      <c r="H414">
        <v>5636.4</v>
      </c>
      <c r="I414" t="s">
        <v>25</v>
      </c>
    </row>
    <row r="415" spans="1:9" x14ac:dyDescent="0.3">
      <c r="A415">
        <v>284</v>
      </c>
      <c r="B415" s="1">
        <v>45395</v>
      </c>
      <c r="C415">
        <v>5760</v>
      </c>
      <c r="D415" t="s">
        <v>4</v>
      </c>
      <c r="E415" t="s">
        <v>3</v>
      </c>
      <c r="F415" s="1">
        <v>45455</v>
      </c>
      <c r="G415">
        <v>1267.2</v>
      </c>
      <c r="H415">
        <v>7027.2</v>
      </c>
      <c r="I415" t="s">
        <v>25</v>
      </c>
    </row>
    <row r="416" spans="1:9" x14ac:dyDescent="0.3">
      <c r="A416">
        <v>487</v>
      </c>
      <c r="B416" s="1">
        <v>45395</v>
      </c>
      <c r="C416">
        <v>5300</v>
      </c>
      <c r="D416" t="s">
        <v>24</v>
      </c>
      <c r="E416" t="s">
        <v>1</v>
      </c>
      <c r="F416" s="1">
        <v>45455</v>
      </c>
      <c r="G416">
        <v>1166</v>
      </c>
      <c r="H416">
        <v>6466</v>
      </c>
      <c r="I416" t="s">
        <v>25</v>
      </c>
    </row>
    <row r="417" spans="1:9" x14ac:dyDescent="0.3">
      <c r="A417">
        <v>148</v>
      </c>
      <c r="B417" s="1">
        <v>45395</v>
      </c>
      <c r="C417">
        <v>3040</v>
      </c>
      <c r="D417" t="s">
        <v>4</v>
      </c>
      <c r="E417" t="s">
        <v>5</v>
      </c>
      <c r="F417" s="1">
        <v>45455</v>
      </c>
      <c r="G417">
        <v>668.8</v>
      </c>
      <c r="H417">
        <v>3708.8</v>
      </c>
      <c r="I417" t="s">
        <v>25</v>
      </c>
    </row>
    <row r="418" spans="1:9" x14ac:dyDescent="0.3">
      <c r="A418">
        <v>478</v>
      </c>
      <c r="B418" s="1">
        <v>45395</v>
      </c>
      <c r="C418">
        <v>6200</v>
      </c>
      <c r="D418" t="s">
        <v>8</v>
      </c>
      <c r="E418" t="s">
        <v>7</v>
      </c>
      <c r="F418" s="1">
        <v>45455</v>
      </c>
      <c r="G418">
        <v>1364</v>
      </c>
      <c r="H418">
        <v>7564</v>
      </c>
      <c r="I418" t="s">
        <v>25</v>
      </c>
    </row>
    <row r="419" spans="1:9" x14ac:dyDescent="0.3">
      <c r="A419">
        <v>354</v>
      </c>
      <c r="B419" s="1">
        <v>45395</v>
      </c>
      <c r="C419">
        <v>2450</v>
      </c>
      <c r="D419" t="s">
        <v>10</v>
      </c>
      <c r="E419" t="s">
        <v>3</v>
      </c>
      <c r="F419" s="1">
        <v>45455</v>
      </c>
      <c r="G419">
        <v>539</v>
      </c>
      <c r="H419">
        <v>2989</v>
      </c>
      <c r="I419" t="s">
        <v>25</v>
      </c>
    </row>
    <row r="420" spans="1:9" x14ac:dyDescent="0.3">
      <c r="A420">
        <v>355</v>
      </c>
      <c r="B420" s="1">
        <v>45395</v>
      </c>
      <c r="C420">
        <v>2500</v>
      </c>
      <c r="D420" t="s">
        <v>4</v>
      </c>
      <c r="E420" t="s">
        <v>7</v>
      </c>
      <c r="F420" s="1">
        <v>45455</v>
      </c>
      <c r="G420">
        <v>550</v>
      </c>
      <c r="H420">
        <v>3050</v>
      </c>
      <c r="I420" t="s">
        <v>25</v>
      </c>
    </row>
    <row r="421" spans="1:9" x14ac:dyDescent="0.3">
      <c r="A421">
        <v>396</v>
      </c>
      <c r="B421" s="1">
        <v>45395</v>
      </c>
      <c r="C421">
        <v>4550</v>
      </c>
      <c r="D421" t="s">
        <v>11</v>
      </c>
      <c r="E421" t="s">
        <v>3</v>
      </c>
      <c r="F421" s="1">
        <v>45455</v>
      </c>
      <c r="G421">
        <v>1001</v>
      </c>
      <c r="H421">
        <v>5551</v>
      </c>
      <c r="I421" t="s">
        <v>25</v>
      </c>
    </row>
    <row r="422" spans="1:9" x14ac:dyDescent="0.3">
      <c r="A422">
        <v>235</v>
      </c>
      <c r="B422" s="1">
        <v>45394</v>
      </c>
      <c r="C422">
        <v>4780</v>
      </c>
      <c r="D422" t="s">
        <v>10</v>
      </c>
      <c r="E422" t="s">
        <v>1</v>
      </c>
      <c r="F422" s="1">
        <v>45454</v>
      </c>
      <c r="G422">
        <v>1051.5999999999999</v>
      </c>
      <c r="H422">
        <v>5831.6</v>
      </c>
      <c r="I422" t="s">
        <v>25</v>
      </c>
    </row>
    <row r="423" spans="1:9" x14ac:dyDescent="0.3">
      <c r="A423">
        <v>225</v>
      </c>
      <c r="B423" s="1">
        <v>45394</v>
      </c>
      <c r="C423">
        <v>4580</v>
      </c>
      <c r="D423" t="s">
        <v>2</v>
      </c>
      <c r="E423" t="s">
        <v>5</v>
      </c>
      <c r="F423" s="1">
        <v>45454</v>
      </c>
      <c r="G423">
        <v>1007.6</v>
      </c>
      <c r="H423">
        <v>5587.6</v>
      </c>
      <c r="I423" t="s">
        <v>25</v>
      </c>
    </row>
    <row r="424" spans="1:9" x14ac:dyDescent="0.3">
      <c r="A424">
        <v>294</v>
      </c>
      <c r="B424" s="1">
        <v>45394</v>
      </c>
      <c r="C424">
        <v>5960</v>
      </c>
      <c r="D424" t="s">
        <v>11</v>
      </c>
      <c r="E424" t="s">
        <v>7</v>
      </c>
      <c r="F424" s="1">
        <v>45454</v>
      </c>
      <c r="G424">
        <v>1311.2</v>
      </c>
      <c r="H424">
        <v>7271.2</v>
      </c>
      <c r="I424" t="s">
        <v>25</v>
      </c>
    </row>
    <row r="425" spans="1:9" x14ac:dyDescent="0.3">
      <c r="A425">
        <v>454</v>
      </c>
      <c r="B425" s="1">
        <v>45394</v>
      </c>
      <c r="C425">
        <v>7450</v>
      </c>
      <c r="D425" t="s">
        <v>4</v>
      </c>
      <c r="E425" t="s">
        <v>7</v>
      </c>
      <c r="F425" s="1">
        <v>45454</v>
      </c>
      <c r="G425">
        <v>1639</v>
      </c>
      <c r="H425">
        <v>9089</v>
      </c>
      <c r="I425" t="s">
        <v>25</v>
      </c>
    </row>
    <row r="426" spans="1:9" x14ac:dyDescent="0.3">
      <c r="A426">
        <v>226</v>
      </c>
      <c r="B426" s="1">
        <v>45394</v>
      </c>
      <c r="C426">
        <v>4600</v>
      </c>
      <c r="D426" t="s">
        <v>11</v>
      </c>
      <c r="E426" t="s">
        <v>7</v>
      </c>
      <c r="F426" s="1">
        <v>45454</v>
      </c>
      <c r="G426">
        <v>1012</v>
      </c>
      <c r="H426">
        <v>5612</v>
      </c>
      <c r="I426" t="s">
        <v>25</v>
      </c>
    </row>
    <row r="427" spans="1:9" x14ac:dyDescent="0.3">
      <c r="A427">
        <v>265</v>
      </c>
      <c r="B427" s="1">
        <v>45394</v>
      </c>
      <c r="C427">
        <v>5380</v>
      </c>
      <c r="D427" t="s">
        <v>24</v>
      </c>
      <c r="E427" t="s">
        <v>7</v>
      </c>
      <c r="F427" s="1">
        <v>45454</v>
      </c>
      <c r="G427">
        <v>1183.5999999999999</v>
      </c>
      <c r="H427">
        <v>6563.6</v>
      </c>
      <c r="I427" t="s">
        <v>25</v>
      </c>
    </row>
    <row r="428" spans="1:9" x14ac:dyDescent="0.3">
      <c r="A428">
        <v>120</v>
      </c>
      <c r="B428" s="1">
        <v>45394</v>
      </c>
      <c r="C428">
        <v>2480</v>
      </c>
      <c r="D428" t="s">
        <v>11</v>
      </c>
      <c r="E428" t="s">
        <v>5</v>
      </c>
      <c r="F428" s="1">
        <v>45454</v>
      </c>
      <c r="G428">
        <v>545.6</v>
      </c>
      <c r="H428">
        <v>3025.6</v>
      </c>
      <c r="I428" t="s">
        <v>25</v>
      </c>
    </row>
    <row r="429" spans="1:9" x14ac:dyDescent="0.3">
      <c r="A429">
        <v>491</v>
      </c>
      <c r="B429" s="1">
        <v>45394</v>
      </c>
      <c r="C429">
        <v>4900</v>
      </c>
      <c r="D429" t="s">
        <v>4</v>
      </c>
      <c r="E429" t="s">
        <v>5</v>
      </c>
      <c r="F429" s="1">
        <v>45454</v>
      </c>
      <c r="G429">
        <v>1078</v>
      </c>
      <c r="H429">
        <v>5978</v>
      </c>
      <c r="I429" t="s">
        <v>25</v>
      </c>
    </row>
    <row r="430" spans="1:9" x14ac:dyDescent="0.3">
      <c r="A430">
        <v>381</v>
      </c>
      <c r="B430" s="1">
        <v>45394</v>
      </c>
      <c r="C430">
        <v>3800</v>
      </c>
      <c r="D430" t="s">
        <v>11</v>
      </c>
      <c r="E430" t="s">
        <v>1</v>
      </c>
      <c r="F430" s="1">
        <v>45454</v>
      </c>
      <c r="G430">
        <v>836</v>
      </c>
      <c r="H430">
        <v>4636</v>
      </c>
      <c r="I430" t="s">
        <v>25</v>
      </c>
    </row>
    <row r="431" spans="1:9" x14ac:dyDescent="0.3">
      <c r="A431">
        <v>98</v>
      </c>
      <c r="B431" s="1">
        <v>45394</v>
      </c>
      <c r="C431">
        <v>2040</v>
      </c>
      <c r="D431" t="s">
        <v>8</v>
      </c>
      <c r="E431" t="s">
        <v>7</v>
      </c>
      <c r="F431" s="1">
        <v>45454</v>
      </c>
      <c r="G431">
        <v>448.8</v>
      </c>
      <c r="H431">
        <v>2488.8000000000002</v>
      </c>
      <c r="I431" t="s">
        <v>25</v>
      </c>
    </row>
    <row r="432" spans="1:9" x14ac:dyDescent="0.3">
      <c r="A432">
        <v>488</v>
      </c>
      <c r="B432" s="1">
        <v>45394</v>
      </c>
      <c r="C432">
        <v>5200</v>
      </c>
      <c r="D432" t="s">
        <v>4</v>
      </c>
      <c r="E432" t="s">
        <v>5</v>
      </c>
      <c r="F432" s="1">
        <v>45454</v>
      </c>
      <c r="G432">
        <v>1144</v>
      </c>
      <c r="H432">
        <v>6344</v>
      </c>
      <c r="I432" t="s">
        <v>25</v>
      </c>
    </row>
    <row r="433" spans="1:9" x14ac:dyDescent="0.3">
      <c r="A433">
        <v>313</v>
      </c>
      <c r="B433" s="1">
        <v>45394</v>
      </c>
      <c r="C433">
        <v>400</v>
      </c>
      <c r="D433" t="s">
        <v>11</v>
      </c>
      <c r="E433" t="s">
        <v>7</v>
      </c>
      <c r="F433" s="1">
        <v>45454</v>
      </c>
      <c r="G433">
        <v>88</v>
      </c>
      <c r="H433">
        <v>488</v>
      </c>
      <c r="I433" t="s">
        <v>25</v>
      </c>
    </row>
    <row r="434" spans="1:9" x14ac:dyDescent="0.3">
      <c r="A434">
        <v>302</v>
      </c>
      <c r="B434" s="1">
        <v>45394</v>
      </c>
      <c r="C434">
        <v>1700</v>
      </c>
      <c r="D434" t="s">
        <v>8</v>
      </c>
      <c r="E434" t="s">
        <v>5</v>
      </c>
      <c r="F434" s="1">
        <v>45454</v>
      </c>
      <c r="G434">
        <v>374</v>
      </c>
      <c r="H434">
        <v>2074</v>
      </c>
      <c r="I434" t="s">
        <v>25</v>
      </c>
    </row>
    <row r="435" spans="1:9" x14ac:dyDescent="0.3">
      <c r="A435">
        <v>326</v>
      </c>
      <c r="B435" s="1">
        <v>45394</v>
      </c>
      <c r="C435">
        <v>1050</v>
      </c>
      <c r="D435" t="s">
        <v>10</v>
      </c>
      <c r="E435" t="s">
        <v>3</v>
      </c>
      <c r="F435" s="1">
        <v>45454</v>
      </c>
      <c r="G435">
        <v>231</v>
      </c>
      <c r="H435">
        <v>1281</v>
      </c>
      <c r="I435" t="s">
        <v>25</v>
      </c>
    </row>
    <row r="436" spans="1:9" x14ac:dyDescent="0.3">
      <c r="A436">
        <v>335</v>
      </c>
      <c r="B436" s="1">
        <v>45394</v>
      </c>
      <c r="C436">
        <v>1500</v>
      </c>
      <c r="D436" t="s">
        <v>4</v>
      </c>
      <c r="E436" t="s">
        <v>7</v>
      </c>
      <c r="F436" s="1">
        <v>45454</v>
      </c>
      <c r="G436">
        <v>330</v>
      </c>
      <c r="H436">
        <v>1830</v>
      </c>
      <c r="I436" t="s">
        <v>25</v>
      </c>
    </row>
    <row r="437" spans="1:9" x14ac:dyDescent="0.3">
      <c r="A437">
        <v>328</v>
      </c>
      <c r="B437" s="1">
        <v>45394</v>
      </c>
      <c r="C437">
        <v>1150</v>
      </c>
      <c r="D437" t="s">
        <v>11</v>
      </c>
      <c r="E437" t="s">
        <v>7</v>
      </c>
      <c r="F437" s="1">
        <v>45454</v>
      </c>
      <c r="G437">
        <v>253</v>
      </c>
      <c r="H437">
        <v>1403</v>
      </c>
      <c r="I437" t="s">
        <v>25</v>
      </c>
    </row>
    <row r="438" spans="1:9" x14ac:dyDescent="0.3">
      <c r="A438">
        <v>496</v>
      </c>
      <c r="B438" s="1">
        <v>45394</v>
      </c>
      <c r="C438">
        <v>4400</v>
      </c>
      <c r="D438" t="s">
        <v>10</v>
      </c>
      <c r="E438" t="s">
        <v>7</v>
      </c>
      <c r="F438" s="1">
        <v>45454</v>
      </c>
      <c r="G438">
        <v>968</v>
      </c>
      <c r="H438">
        <v>5368</v>
      </c>
      <c r="I438" t="s">
        <v>25</v>
      </c>
    </row>
    <row r="439" spans="1:9" x14ac:dyDescent="0.3">
      <c r="A439">
        <v>247</v>
      </c>
      <c r="B439" s="1">
        <v>45394</v>
      </c>
      <c r="C439">
        <v>5020</v>
      </c>
      <c r="D439" t="s">
        <v>4</v>
      </c>
      <c r="E439" t="s">
        <v>1</v>
      </c>
      <c r="F439" s="1">
        <v>45454</v>
      </c>
      <c r="G439">
        <v>1104.4000000000001</v>
      </c>
      <c r="H439">
        <v>6124.4</v>
      </c>
      <c r="I439" t="s">
        <v>25</v>
      </c>
    </row>
    <row r="440" spans="1:9" x14ac:dyDescent="0.3">
      <c r="A440">
        <v>61</v>
      </c>
      <c r="B440" s="1">
        <v>45394</v>
      </c>
      <c r="C440">
        <v>1300</v>
      </c>
      <c r="D440" t="s">
        <v>24</v>
      </c>
      <c r="E440" t="s">
        <v>7</v>
      </c>
      <c r="F440" s="1">
        <v>45454</v>
      </c>
      <c r="G440">
        <v>286</v>
      </c>
      <c r="H440">
        <v>1586</v>
      </c>
      <c r="I440" t="s">
        <v>25</v>
      </c>
    </row>
    <row r="441" spans="1:9" x14ac:dyDescent="0.3">
      <c r="A441">
        <v>239</v>
      </c>
      <c r="B441" s="1">
        <v>45394</v>
      </c>
      <c r="C441">
        <v>4860</v>
      </c>
      <c r="D441" t="s">
        <v>11</v>
      </c>
      <c r="E441" t="s">
        <v>5</v>
      </c>
      <c r="F441" s="1">
        <v>45454</v>
      </c>
      <c r="G441">
        <v>1069.2</v>
      </c>
      <c r="H441">
        <v>5929.2</v>
      </c>
      <c r="I441" t="s">
        <v>25</v>
      </c>
    </row>
    <row r="442" spans="1:9" x14ac:dyDescent="0.3">
      <c r="A442">
        <v>422</v>
      </c>
      <c r="B442" s="1">
        <v>45394</v>
      </c>
      <c r="C442">
        <v>5850</v>
      </c>
      <c r="D442" t="s">
        <v>10</v>
      </c>
      <c r="E442" t="s">
        <v>7</v>
      </c>
      <c r="F442" s="1">
        <v>45454</v>
      </c>
      <c r="G442">
        <v>1287</v>
      </c>
      <c r="H442">
        <v>7137</v>
      </c>
      <c r="I442" t="s">
        <v>25</v>
      </c>
    </row>
    <row r="443" spans="1:9" x14ac:dyDescent="0.3">
      <c r="A443">
        <v>87</v>
      </c>
      <c r="B443" s="1">
        <v>45394</v>
      </c>
      <c r="C443">
        <v>1820</v>
      </c>
      <c r="D443" t="s">
        <v>8</v>
      </c>
      <c r="E443" t="s">
        <v>1</v>
      </c>
      <c r="F443" s="1">
        <v>45454</v>
      </c>
      <c r="G443">
        <v>400.4</v>
      </c>
      <c r="H443">
        <v>2220.4</v>
      </c>
      <c r="I443" t="s">
        <v>25</v>
      </c>
    </row>
    <row r="444" spans="1:9" x14ac:dyDescent="0.3">
      <c r="A444">
        <v>407</v>
      </c>
      <c r="B444" s="1">
        <v>45394</v>
      </c>
      <c r="C444">
        <v>5100</v>
      </c>
      <c r="D444" t="s">
        <v>24</v>
      </c>
      <c r="E444" t="s">
        <v>5</v>
      </c>
      <c r="F444" s="1">
        <v>45454</v>
      </c>
      <c r="G444">
        <v>1122</v>
      </c>
      <c r="H444">
        <v>6222</v>
      </c>
      <c r="I444" t="s">
        <v>25</v>
      </c>
    </row>
    <row r="445" spans="1:9" x14ac:dyDescent="0.3">
      <c r="A445">
        <v>397</v>
      </c>
      <c r="B445" s="1">
        <v>45394</v>
      </c>
      <c r="C445">
        <v>4600</v>
      </c>
      <c r="D445" t="s">
        <v>12</v>
      </c>
      <c r="E445" t="s">
        <v>7</v>
      </c>
      <c r="F445" s="1">
        <v>45454</v>
      </c>
      <c r="G445">
        <v>1012</v>
      </c>
      <c r="H445">
        <v>5612</v>
      </c>
      <c r="I445" t="s">
        <v>25</v>
      </c>
    </row>
    <row r="446" spans="1:9" x14ac:dyDescent="0.3">
      <c r="A446">
        <v>67</v>
      </c>
      <c r="B446" s="1">
        <v>45394</v>
      </c>
      <c r="C446">
        <v>1420</v>
      </c>
      <c r="D446" t="s">
        <v>24</v>
      </c>
      <c r="E446" t="s">
        <v>1</v>
      </c>
      <c r="F446" s="1">
        <v>45454</v>
      </c>
      <c r="G446">
        <v>312.39999999999998</v>
      </c>
      <c r="H446">
        <v>1732.4</v>
      </c>
      <c r="I446" t="s">
        <v>25</v>
      </c>
    </row>
    <row r="447" spans="1:9" x14ac:dyDescent="0.3">
      <c r="A447">
        <v>408</v>
      </c>
      <c r="B447" s="1">
        <v>45394</v>
      </c>
      <c r="C447">
        <v>5150</v>
      </c>
      <c r="D447" t="s">
        <v>9</v>
      </c>
      <c r="E447" t="s">
        <v>7</v>
      </c>
      <c r="F447" s="1">
        <v>45454</v>
      </c>
      <c r="G447">
        <v>1133</v>
      </c>
      <c r="H447">
        <v>6283</v>
      </c>
      <c r="I447" t="s">
        <v>25</v>
      </c>
    </row>
    <row r="448" spans="1:9" x14ac:dyDescent="0.3">
      <c r="A448">
        <v>472</v>
      </c>
      <c r="B448" s="1">
        <v>45393</v>
      </c>
      <c r="C448">
        <v>6800</v>
      </c>
      <c r="D448" t="s">
        <v>8</v>
      </c>
      <c r="E448" t="s">
        <v>1</v>
      </c>
      <c r="F448" s="1">
        <v>45453</v>
      </c>
      <c r="G448">
        <v>1496</v>
      </c>
      <c r="H448">
        <v>8296</v>
      </c>
      <c r="I448" t="s">
        <v>25</v>
      </c>
    </row>
    <row r="449" spans="1:9" x14ac:dyDescent="0.3">
      <c r="A449">
        <v>497</v>
      </c>
      <c r="B449" s="1">
        <v>45393</v>
      </c>
      <c r="C449">
        <v>4300</v>
      </c>
      <c r="D449" t="s">
        <v>2</v>
      </c>
      <c r="E449" t="s">
        <v>3</v>
      </c>
      <c r="F449" s="1">
        <v>45453</v>
      </c>
      <c r="G449">
        <v>946</v>
      </c>
      <c r="H449">
        <v>5246</v>
      </c>
      <c r="I449" t="s">
        <v>25</v>
      </c>
    </row>
    <row r="450" spans="1:9" x14ac:dyDescent="0.3">
      <c r="A450">
        <v>473</v>
      </c>
      <c r="B450" s="1">
        <v>45393</v>
      </c>
      <c r="C450">
        <v>6700</v>
      </c>
      <c r="D450" t="s">
        <v>10</v>
      </c>
      <c r="E450" t="s">
        <v>1</v>
      </c>
      <c r="F450" s="1">
        <v>45453</v>
      </c>
      <c r="G450">
        <v>1474</v>
      </c>
      <c r="H450">
        <v>8174</v>
      </c>
      <c r="I450" t="s">
        <v>25</v>
      </c>
    </row>
    <row r="451" spans="1:9" x14ac:dyDescent="0.3">
      <c r="A451">
        <v>142</v>
      </c>
      <c r="B451" s="1">
        <v>45393</v>
      </c>
      <c r="C451">
        <v>2920</v>
      </c>
      <c r="D451" t="s">
        <v>12</v>
      </c>
      <c r="E451" t="s">
        <v>7</v>
      </c>
      <c r="F451" s="1">
        <v>45453</v>
      </c>
      <c r="G451">
        <v>642.4</v>
      </c>
      <c r="H451">
        <v>3562.4</v>
      </c>
      <c r="I451" t="s">
        <v>25</v>
      </c>
    </row>
    <row r="452" spans="1:9" x14ac:dyDescent="0.3">
      <c r="A452">
        <v>334</v>
      </c>
      <c r="B452" s="1">
        <v>45393</v>
      </c>
      <c r="C452">
        <v>1450</v>
      </c>
      <c r="D452" t="s">
        <v>24</v>
      </c>
      <c r="E452" t="s">
        <v>5</v>
      </c>
      <c r="F452" s="1">
        <v>45453</v>
      </c>
      <c r="G452">
        <v>319</v>
      </c>
      <c r="H452">
        <v>1769</v>
      </c>
      <c r="I452" t="s">
        <v>25</v>
      </c>
    </row>
    <row r="453" spans="1:9" x14ac:dyDescent="0.3">
      <c r="A453">
        <v>163</v>
      </c>
      <c r="B453" s="1">
        <v>45393</v>
      </c>
      <c r="C453">
        <v>3340</v>
      </c>
      <c r="D453" t="s">
        <v>24</v>
      </c>
      <c r="E453" t="s">
        <v>1</v>
      </c>
      <c r="F453" s="1">
        <v>45453</v>
      </c>
      <c r="G453">
        <v>734.8</v>
      </c>
      <c r="H453">
        <v>4074.8</v>
      </c>
      <c r="I453" t="s">
        <v>25</v>
      </c>
    </row>
    <row r="454" spans="1:9" x14ac:dyDescent="0.3">
      <c r="A454">
        <v>146</v>
      </c>
      <c r="B454" s="1">
        <v>45393</v>
      </c>
      <c r="C454">
        <v>3000</v>
      </c>
      <c r="D454" t="s">
        <v>24</v>
      </c>
      <c r="E454" t="s">
        <v>7</v>
      </c>
      <c r="F454" s="1">
        <v>45453</v>
      </c>
      <c r="G454">
        <v>660</v>
      </c>
      <c r="H454">
        <v>3660</v>
      </c>
      <c r="I454" t="s">
        <v>25</v>
      </c>
    </row>
    <row r="455" spans="1:9" x14ac:dyDescent="0.3">
      <c r="A455">
        <v>114</v>
      </c>
      <c r="B455" s="1">
        <v>45393</v>
      </c>
      <c r="C455">
        <v>2360</v>
      </c>
      <c r="D455" t="s">
        <v>4</v>
      </c>
      <c r="E455" t="s">
        <v>7</v>
      </c>
      <c r="F455" s="1">
        <v>45453</v>
      </c>
      <c r="G455">
        <v>519.20000000000005</v>
      </c>
      <c r="H455">
        <v>2879.2</v>
      </c>
      <c r="I455" t="s">
        <v>25</v>
      </c>
    </row>
    <row r="456" spans="1:9" x14ac:dyDescent="0.3">
      <c r="A456">
        <v>113</v>
      </c>
      <c r="B456" s="1">
        <v>45393</v>
      </c>
      <c r="C456">
        <v>2340</v>
      </c>
      <c r="D456" t="s">
        <v>24</v>
      </c>
      <c r="E456" t="s">
        <v>5</v>
      </c>
      <c r="F456" s="1">
        <v>45453</v>
      </c>
      <c r="G456">
        <v>514.79999999999995</v>
      </c>
      <c r="H456">
        <v>2854.8</v>
      </c>
      <c r="I456" t="s">
        <v>25</v>
      </c>
    </row>
    <row r="457" spans="1:9" x14ac:dyDescent="0.3">
      <c r="A457">
        <v>338</v>
      </c>
      <c r="B457" s="1">
        <v>45393</v>
      </c>
      <c r="C457">
        <v>1650</v>
      </c>
      <c r="D457" t="s">
        <v>4</v>
      </c>
      <c r="E457" t="s">
        <v>7</v>
      </c>
      <c r="F457" s="1">
        <v>45453</v>
      </c>
      <c r="G457">
        <v>363</v>
      </c>
      <c r="H457">
        <v>2013</v>
      </c>
      <c r="I457" t="s">
        <v>25</v>
      </c>
    </row>
    <row r="458" spans="1:9" x14ac:dyDescent="0.3">
      <c r="A458">
        <v>346</v>
      </c>
      <c r="B458" s="1">
        <v>45393</v>
      </c>
      <c r="C458">
        <v>2050</v>
      </c>
      <c r="D458" t="s">
        <v>12</v>
      </c>
      <c r="E458" t="s">
        <v>1</v>
      </c>
      <c r="F458" s="1">
        <v>45453</v>
      </c>
      <c r="G458">
        <v>451</v>
      </c>
      <c r="H458">
        <v>2501</v>
      </c>
      <c r="I458" t="s">
        <v>25</v>
      </c>
    </row>
    <row r="459" spans="1:9" x14ac:dyDescent="0.3">
      <c r="A459">
        <v>165</v>
      </c>
      <c r="B459" s="1">
        <v>45393</v>
      </c>
      <c r="C459">
        <v>3380</v>
      </c>
      <c r="D459" t="s">
        <v>4</v>
      </c>
      <c r="E459" t="s">
        <v>1</v>
      </c>
      <c r="F459" s="1">
        <v>45453</v>
      </c>
      <c r="G459">
        <v>743.6</v>
      </c>
      <c r="H459">
        <v>4123.6000000000004</v>
      </c>
      <c r="I459" t="s">
        <v>25</v>
      </c>
    </row>
    <row r="460" spans="1:9" x14ac:dyDescent="0.3">
      <c r="A460">
        <v>189</v>
      </c>
      <c r="B460" s="1">
        <v>45393</v>
      </c>
      <c r="C460">
        <v>3860</v>
      </c>
      <c r="D460" t="s">
        <v>8</v>
      </c>
      <c r="E460" t="s">
        <v>3</v>
      </c>
      <c r="F460" s="1">
        <v>45453</v>
      </c>
      <c r="G460">
        <v>849.2</v>
      </c>
      <c r="H460">
        <v>4709.2</v>
      </c>
      <c r="I460" t="s">
        <v>25</v>
      </c>
    </row>
    <row r="461" spans="1:9" x14ac:dyDescent="0.3">
      <c r="A461">
        <v>274</v>
      </c>
      <c r="B461" s="1">
        <v>45393</v>
      </c>
      <c r="C461">
        <v>5560</v>
      </c>
      <c r="D461" t="s">
        <v>8</v>
      </c>
      <c r="E461" t="s">
        <v>5</v>
      </c>
      <c r="F461" s="1">
        <v>45453</v>
      </c>
      <c r="G461">
        <v>1223.2</v>
      </c>
      <c r="H461">
        <v>6783.2</v>
      </c>
      <c r="I461" t="s">
        <v>25</v>
      </c>
    </row>
    <row r="462" spans="1:9" x14ac:dyDescent="0.3">
      <c r="A462">
        <v>241</v>
      </c>
      <c r="B462" s="1">
        <v>45393</v>
      </c>
      <c r="C462">
        <v>4900</v>
      </c>
      <c r="D462" t="s">
        <v>10</v>
      </c>
      <c r="E462" t="s">
        <v>1</v>
      </c>
      <c r="F462" s="1">
        <v>45453</v>
      </c>
      <c r="G462">
        <v>1078</v>
      </c>
      <c r="H462">
        <v>5978</v>
      </c>
      <c r="I462" t="s">
        <v>25</v>
      </c>
    </row>
    <row r="463" spans="1:9" x14ac:dyDescent="0.3">
      <c r="A463">
        <v>213</v>
      </c>
      <c r="B463" s="1">
        <v>45393</v>
      </c>
      <c r="C463">
        <v>4340</v>
      </c>
      <c r="D463" t="s">
        <v>4</v>
      </c>
      <c r="E463" t="s">
        <v>1</v>
      </c>
      <c r="F463" s="1">
        <v>45453</v>
      </c>
      <c r="G463">
        <v>954.8</v>
      </c>
      <c r="H463">
        <v>5294.8</v>
      </c>
      <c r="I463" t="s">
        <v>25</v>
      </c>
    </row>
    <row r="464" spans="1:9" x14ac:dyDescent="0.3">
      <c r="A464">
        <v>178</v>
      </c>
      <c r="B464" s="1">
        <v>45393</v>
      </c>
      <c r="C464">
        <v>3640</v>
      </c>
      <c r="D464" t="s">
        <v>2</v>
      </c>
      <c r="E464" t="s">
        <v>1</v>
      </c>
      <c r="F464" s="1">
        <v>45453</v>
      </c>
      <c r="G464">
        <v>800.8</v>
      </c>
      <c r="H464">
        <v>4440.8</v>
      </c>
      <c r="I464" t="s">
        <v>25</v>
      </c>
    </row>
    <row r="465" spans="1:9" x14ac:dyDescent="0.3">
      <c r="A465">
        <v>175</v>
      </c>
      <c r="B465" s="1">
        <v>45393</v>
      </c>
      <c r="C465">
        <v>3580</v>
      </c>
      <c r="D465" t="s">
        <v>11</v>
      </c>
      <c r="E465" t="s">
        <v>3</v>
      </c>
      <c r="F465" s="1">
        <v>45453</v>
      </c>
      <c r="G465">
        <v>787.6</v>
      </c>
      <c r="H465">
        <v>4367.6000000000004</v>
      </c>
      <c r="I465" t="s">
        <v>25</v>
      </c>
    </row>
    <row r="466" spans="1:9" x14ac:dyDescent="0.3">
      <c r="A466">
        <v>275</v>
      </c>
      <c r="B466" s="1">
        <v>45393</v>
      </c>
      <c r="C466">
        <v>5580</v>
      </c>
      <c r="D466" t="s">
        <v>10</v>
      </c>
      <c r="E466" t="s">
        <v>1</v>
      </c>
      <c r="F466" s="1">
        <v>45453</v>
      </c>
      <c r="G466">
        <v>1227.5999999999999</v>
      </c>
      <c r="H466">
        <v>6807.6</v>
      </c>
      <c r="I466" t="s">
        <v>25</v>
      </c>
    </row>
    <row r="467" spans="1:9" x14ac:dyDescent="0.3">
      <c r="A467">
        <v>186</v>
      </c>
      <c r="B467" s="1">
        <v>45393</v>
      </c>
      <c r="C467">
        <v>3800</v>
      </c>
      <c r="D467" t="s">
        <v>24</v>
      </c>
      <c r="E467" t="s">
        <v>3</v>
      </c>
      <c r="F467" s="1">
        <v>45453</v>
      </c>
      <c r="G467">
        <v>836</v>
      </c>
      <c r="H467">
        <v>4636</v>
      </c>
      <c r="I467" t="s">
        <v>25</v>
      </c>
    </row>
    <row r="468" spans="1:9" x14ac:dyDescent="0.3">
      <c r="A468">
        <v>230</v>
      </c>
      <c r="B468" s="1">
        <v>45393</v>
      </c>
      <c r="C468">
        <v>4680</v>
      </c>
      <c r="D468" t="s">
        <v>4</v>
      </c>
      <c r="E468" t="s">
        <v>7</v>
      </c>
      <c r="F468" s="1">
        <v>45453</v>
      </c>
      <c r="G468">
        <v>1029.5999999999999</v>
      </c>
      <c r="H468">
        <v>5709.6</v>
      </c>
      <c r="I468" t="s">
        <v>25</v>
      </c>
    </row>
    <row r="469" spans="1:9" x14ac:dyDescent="0.3">
      <c r="A469">
        <v>436</v>
      </c>
      <c r="B469" s="1">
        <v>45393</v>
      </c>
      <c r="C469">
        <v>6550</v>
      </c>
      <c r="D469" t="s">
        <v>24</v>
      </c>
      <c r="E469" t="s">
        <v>7</v>
      </c>
      <c r="F469" s="1">
        <v>45453</v>
      </c>
      <c r="G469">
        <v>1441</v>
      </c>
      <c r="H469">
        <v>7991</v>
      </c>
      <c r="I469" t="s">
        <v>25</v>
      </c>
    </row>
    <row r="470" spans="1:9" x14ac:dyDescent="0.3">
      <c r="A470">
        <v>442</v>
      </c>
      <c r="B470" s="1">
        <v>45393</v>
      </c>
      <c r="C470">
        <v>6850</v>
      </c>
      <c r="D470" t="s">
        <v>9</v>
      </c>
      <c r="E470" t="s">
        <v>5</v>
      </c>
      <c r="F470" s="1">
        <v>45453</v>
      </c>
      <c r="G470">
        <v>1507</v>
      </c>
      <c r="H470">
        <v>8357</v>
      </c>
      <c r="I470" t="s">
        <v>25</v>
      </c>
    </row>
    <row r="471" spans="1:9" x14ac:dyDescent="0.3">
      <c r="A471">
        <v>429</v>
      </c>
      <c r="B471" s="1">
        <v>45393</v>
      </c>
      <c r="C471">
        <v>6200</v>
      </c>
      <c r="D471" t="s">
        <v>2</v>
      </c>
      <c r="E471" t="s">
        <v>1</v>
      </c>
      <c r="F471" s="1">
        <v>45453</v>
      </c>
      <c r="G471">
        <v>1364</v>
      </c>
      <c r="H471">
        <v>7564</v>
      </c>
      <c r="I471" t="s">
        <v>25</v>
      </c>
    </row>
    <row r="472" spans="1:9" x14ac:dyDescent="0.3">
      <c r="A472">
        <v>417</v>
      </c>
      <c r="B472" s="1">
        <v>45393</v>
      </c>
      <c r="C472">
        <v>5600</v>
      </c>
      <c r="D472" t="s">
        <v>4</v>
      </c>
      <c r="E472" t="s">
        <v>1</v>
      </c>
      <c r="F472" s="1">
        <v>45453</v>
      </c>
      <c r="G472">
        <v>1232</v>
      </c>
      <c r="H472">
        <v>6832</v>
      </c>
      <c r="I472" t="s">
        <v>25</v>
      </c>
    </row>
    <row r="473" spans="1:9" x14ac:dyDescent="0.3">
      <c r="A473">
        <v>80</v>
      </c>
      <c r="B473" s="1">
        <v>45393</v>
      </c>
      <c r="C473">
        <v>1680</v>
      </c>
      <c r="D473" t="s">
        <v>4</v>
      </c>
      <c r="E473" t="s">
        <v>1</v>
      </c>
      <c r="F473" s="1">
        <v>45453</v>
      </c>
      <c r="G473">
        <v>369.6</v>
      </c>
      <c r="H473">
        <v>2049.6</v>
      </c>
      <c r="I473" t="s">
        <v>25</v>
      </c>
    </row>
    <row r="474" spans="1:9" x14ac:dyDescent="0.3">
      <c r="A474">
        <v>54</v>
      </c>
      <c r="B474" s="1">
        <v>45393</v>
      </c>
      <c r="C474">
        <v>1160</v>
      </c>
      <c r="D474" t="s">
        <v>10</v>
      </c>
      <c r="E474" t="s">
        <v>5</v>
      </c>
      <c r="F474" s="1">
        <v>45453</v>
      </c>
      <c r="G474">
        <v>255.2</v>
      </c>
      <c r="H474">
        <v>1415.2</v>
      </c>
      <c r="I474" t="s">
        <v>25</v>
      </c>
    </row>
    <row r="475" spans="1:9" x14ac:dyDescent="0.3">
      <c r="A475">
        <v>105</v>
      </c>
      <c r="B475" s="1">
        <v>45393</v>
      </c>
      <c r="C475">
        <v>2180</v>
      </c>
      <c r="D475" t="s">
        <v>10</v>
      </c>
      <c r="E475" t="s">
        <v>3</v>
      </c>
      <c r="F475" s="1">
        <v>45453</v>
      </c>
      <c r="G475">
        <v>479.6</v>
      </c>
      <c r="H475">
        <v>2659.6</v>
      </c>
      <c r="I475" t="s">
        <v>25</v>
      </c>
    </row>
    <row r="476" spans="1:9" x14ac:dyDescent="0.3">
      <c r="A476">
        <v>211</v>
      </c>
      <c r="B476" s="1">
        <v>45392</v>
      </c>
      <c r="C476">
        <v>4300</v>
      </c>
      <c r="D476" t="s">
        <v>11</v>
      </c>
      <c r="E476" t="s">
        <v>5</v>
      </c>
      <c r="F476" s="1">
        <v>45452</v>
      </c>
      <c r="G476">
        <v>946</v>
      </c>
      <c r="H476">
        <v>5246</v>
      </c>
      <c r="I476" t="s">
        <v>25</v>
      </c>
    </row>
    <row r="477" spans="1:9" x14ac:dyDescent="0.3">
      <c r="A477">
        <v>490</v>
      </c>
      <c r="B477" s="1">
        <v>45392</v>
      </c>
      <c r="C477">
        <v>5000</v>
      </c>
      <c r="D477" t="s">
        <v>10</v>
      </c>
      <c r="E477" t="s">
        <v>7</v>
      </c>
      <c r="F477" s="1">
        <v>45452</v>
      </c>
      <c r="G477">
        <v>1100</v>
      </c>
      <c r="H477">
        <v>6100</v>
      </c>
      <c r="I477" t="s">
        <v>25</v>
      </c>
    </row>
    <row r="478" spans="1:9" x14ac:dyDescent="0.3">
      <c r="A478">
        <v>38</v>
      </c>
      <c r="B478" s="1">
        <v>45392</v>
      </c>
      <c r="C478">
        <v>840</v>
      </c>
      <c r="D478" t="s">
        <v>2</v>
      </c>
      <c r="E478" t="s">
        <v>1</v>
      </c>
      <c r="F478" s="1">
        <v>45452</v>
      </c>
      <c r="G478">
        <v>184.8</v>
      </c>
      <c r="H478">
        <v>1024.8</v>
      </c>
      <c r="I478" t="s">
        <v>25</v>
      </c>
    </row>
    <row r="479" spans="1:9" x14ac:dyDescent="0.3">
      <c r="A479">
        <v>52</v>
      </c>
      <c r="B479" s="1">
        <v>45392</v>
      </c>
      <c r="C479">
        <v>1120</v>
      </c>
      <c r="D479" t="s">
        <v>11</v>
      </c>
      <c r="E479" t="s">
        <v>1</v>
      </c>
      <c r="F479" s="1">
        <v>45452</v>
      </c>
      <c r="G479">
        <v>246.4</v>
      </c>
      <c r="H479">
        <v>1366.4</v>
      </c>
      <c r="I479" t="s">
        <v>25</v>
      </c>
    </row>
    <row r="480" spans="1:9" x14ac:dyDescent="0.3">
      <c r="A480">
        <v>190</v>
      </c>
      <c r="B480" s="1">
        <v>45392</v>
      </c>
      <c r="C480">
        <v>3880</v>
      </c>
      <c r="D480" t="s">
        <v>10</v>
      </c>
      <c r="E480" t="s">
        <v>5</v>
      </c>
      <c r="F480" s="1">
        <v>45452</v>
      </c>
      <c r="G480">
        <v>853.6</v>
      </c>
      <c r="H480">
        <v>4733.6000000000004</v>
      </c>
      <c r="I480" t="s">
        <v>25</v>
      </c>
    </row>
    <row r="481" spans="1:9" x14ac:dyDescent="0.3">
      <c r="A481">
        <v>214</v>
      </c>
      <c r="B481" s="1">
        <v>45392</v>
      </c>
      <c r="C481">
        <v>4360</v>
      </c>
      <c r="D481" t="s">
        <v>24</v>
      </c>
      <c r="E481" t="s">
        <v>3</v>
      </c>
      <c r="F481" s="1">
        <v>45452</v>
      </c>
      <c r="G481">
        <v>959.2</v>
      </c>
      <c r="H481">
        <v>5319.2</v>
      </c>
      <c r="I481" t="s">
        <v>25</v>
      </c>
    </row>
    <row r="482" spans="1:9" x14ac:dyDescent="0.3">
      <c r="A482">
        <v>215</v>
      </c>
      <c r="B482" s="1">
        <v>45392</v>
      </c>
      <c r="C482">
        <v>4380</v>
      </c>
      <c r="D482" t="s">
        <v>24</v>
      </c>
      <c r="E482" t="s">
        <v>7</v>
      </c>
      <c r="F482" s="1">
        <v>45452</v>
      </c>
      <c r="G482">
        <v>963.6</v>
      </c>
      <c r="H482">
        <v>5343.6</v>
      </c>
      <c r="I482" t="s">
        <v>25</v>
      </c>
    </row>
    <row r="483" spans="1:9" x14ac:dyDescent="0.3">
      <c r="A483">
        <v>236</v>
      </c>
      <c r="B483" s="1">
        <v>45392</v>
      </c>
      <c r="C483">
        <v>4800</v>
      </c>
      <c r="D483" t="s">
        <v>4</v>
      </c>
      <c r="E483" t="s">
        <v>5</v>
      </c>
      <c r="F483" s="1">
        <v>45452</v>
      </c>
      <c r="G483">
        <v>1056</v>
      </c>
      <c r="H483">
        <v>5856</v>
      </c>
      <c r="I483" t="s">
        <v>25</v>
      </c>
    </row>
    <row r="484" spans="1:9" x14ac:dyDescent="0.3">
      <c r="A484">
        <v>440</v>
      </c>
      <c r="B484" s="1">
        <v>45392</v>
      </c>
      <c r="C484">
        <v>6750</v>
      </c>
      <c r="D484" t="s">
        <v>4</v>
      </c>
      <c r="E484" t="s">
        <v>7</v>
      </c>
      <c r="F484" s="1">
        <v>45452</v>
      </c>
      <c r="G484">
        <v>1485</v>
      </c>
      <c r="H484">
        <v>8235</v>
      </c>
      <c r="I484" t="s">
        <v>25</v>
      </c>
    </row>
    <row r="485" spans="1:9" x14ac:dyDescent="0.3">
      <c r="A485">
        <v>200</v>
      </c>
      <c r="B485" s="1">
        <v>45392</v>
      </c>
      <c r="C485">
        <v>4080</v>
      </c>
      <c r="D485" t="s">
        <v>8</v>
      </c>
      <c r="E485" t="s">
        <v>3</v>
      </c>
      <c r="F485" s="1">
        <v>45452</v>
      </c>
      <c r="G485">
        <v>897.6</v>
      </c>
      <c r="H485">
        <v>4977.6000000000004</v>
      </c>
      <c r="I485" t="s">
        <v>25</v>
      </c>
    </row>
    <row r="486" spans="1:9" x14ac:dyDescent="0.3">
      <c r="A486">
        <v>492</v>
      </c>
      <c r="B486" s="1">
        <v>45392</v>
      </c>
      <c r="C486">
        <v>4800</v>
      </c>
      <c r="D486" t="s">
        <v>24</v>
      </c>
      <c r="E486" t="s">
        <v>7</v>
      </c>
      <c r="F486" s="1">
        <v>45452</v>
      </c>
      <c r="G486">
        <v>1056</v>
      </c>
      <c r="H486">
        <v>5856</v>
      </c>
      <c r="I486" t="s">
        <v>25</v>
      </c>
    </row>
    <row r="487" spans="1:9" x14ac:dyDescent="0.3">
      <c r="A487">
        <v>1</v>
      </c>
      <c r="B487" s="1">
        <v>45392</v>
      </c>
      <c r="C487">
        <v>100</v>
      </c>
      <c r="D487" t="s">
        <v>11</v>
      </c>
      <c r="E487" t="s">
        <v>5</v>
      </c>
      <c r="F487" s="1">
        <v>45452</v>
      </c>
      <c r="G487">
        <v>22</v>
      </c>
      <c r="H487">
        <v>122</v>
      </c>
      <c r="I487" t="s">
        <v>25</v>
      </c>
    </row>
    <row r="488" spans="1:9" x14ac:dyDescent="0.3">
      <c r="A488">
        <v>71</v>
      </c>
      <c r="B488" s="1">
        <v>45392</v>
      </c>
      <c r="C488">
        <v>1500</v>
      </c>
      <c r="D488" t="s">
        <v>10</v>
      </c>
      <c r="E488" t="s">
        <v>5</v>
      </c>
      <c r="F488" s="1">
        <v>45452</v>
      </c>
      <c r="G488">
        <v>330</v>
      </c>
      <c r="H488">
        <v>1830</v>
      </c>
      <c r="I488" t="s">
        <v>25</v>
      </c>
    </row>
    <row r="489" spans="1:9" x14ac:dyDescent="0.3">
      <c r="A489">
        <v>462</v>
      </c>
      <c r="B489" s="1">
        <v>45392</v>
      </c>
      <c r="C489">
        <v>7800</v>
      </c>
      <c r="D489" t="s">
        <v>10</v>
      </c>
      <c r="E489" t="s">
        <v>7</v>
      </c>
      <c r="F489" s="1">
        <v>45452</v>
      </c>
      <c r="G489">
        <v>1716</v>
      </c>
      <c r="H489">
        <v>9516</v>
      </c>
      <c r="I489" t="s">
        <v>25</v>
      </c>
    </row>
    <row r="490" spans="1:9" x14ac:dyDescent="0.3">
      <c r="A490">
        <v>461</v>
      </c>
      <c r="B490" s="1">
        <v>45392</v>
      </c>
      <c r="C490">
        <v>7900</v>
      </c>
      <c r="D490" t="s">
        <v>8</v>
      </c>
      <c r="E490" t="s">
        <v>7</v>
      </c>
      <c r="F490" s="1">
        <v>45452</v>
      </c>
      <c r="G490">
        <v>1738</v>
      </c>
      <c r="H490">
        <v>9638</v>
      </c>
      <c r="I490" t="s">
        <v>25</v>
      </c>
    </row>
    <row r="491" spans="1:9" x14ac:dyDescent="0.3">
      <c r="A491">
        <v>359</v>
      </c>
      <c r="B491" s="1">
        <v>45392</v>
      </c>
      <c r="C491">
        <v>2700</v>
      </c>
      <c r="D491" t="s">
        <v>8</v>
      </c>
      <c r="E491" t="s">
        <v>1</v>
      </c>
      <c r="F491" s="1">
        <v>45452</v>
      </c>
      <c r="G491">
        <v>594</v>
      </c>
      <c r="H491">
        <v>3294</v>
      </c>
      <c r="I491" t="s">
        <v>25</v>
      </c>
    </row>
    <row r="492" spans="1:9" x14ac:dyDescent="0.3">
      <c r="A492">
        <v>132</v>
      </c>
      <c r="B492" s="1">
        <v>45392</v>
      </c>
      <c r="C492">
        <v>2720</v>
      </c>
      <c r="D492" t="s">
        <v>8</v>
      </c>
      <c r="E492" t="s">
        <v>7</v>
      </c>
      <c r="F492" s="1">
        <v>45452</v>
      </c>
      <c r="G492">
        <v>598.4</v>
      </c>
      <c r="H492">
        <v>3318.4</v>
      </c>
      <c r="I492" t="s">
        <v>25</v>
      </c>
    </row>
    <row r="493" spans="1:9" x14ac:dyDescent="0.3">
      <c r="A493">
        <v>136</v>
      </c>
      <c r="B493" s="1">
        <v>45392</v>
      </c>
      <c r="C493">
        <v>2800</v>
      </c>
      <c r="D493" t="s">
        <v>9</v>
      </c>
      <c r="E493" t="s">
        <v>1</v>
      </c>
      <c r="F493" s="1">
        <v>45452</v>
      </c>
      <c r="G493">
        <v>616</v>
      </c>
      <c r="H493">
        <v>3416</v>
      </c>
      <c r="I493" t="s">
        <v>25</v>
      </c>
    </row>
    <row r="494" spans="1:9" x14ac:dyDescent="0.3">
      <c r="A494">
        <v>70</v>
      </c>
      <c r="B494" s="1">
        <v>45392</v>
      </c>
      <c r="C494">
        <v>1480</v>
      </c>
      <c r="D494" t="s">
        <v>8</v>
      </c>
      <c r="E494" t="s">
        <v>7</v>
      </c>
      <c r="F494" s="1">
        <v>45452</v>
      </c>
      <c r="G494">
        <v>325.60000000000002</v>
      </c>
      <c r="H494">
        <v>1805.6</v>
      </c>
      <c r="I494" t="s">
        <v>25</v>
      </c>
    </row>
    <row r="495" spans="1:9" x14ac:dyDescent="0.3">
      <c r="A495">
        <v>366</v>
      </c>
      <c r="B495" s="1">
        <v>45392</v>
      </c>
      <c r="C495">
        <v>3050</v>
      </c>
      <c r="D495" t="s">
        <v>4</v>
      </c>
      <c r="E495" t="s">
        <v>7</v>
      </c>
      <c r="F495" s="1">
        <v>45452</v>
      </c>
      <c r="G495">
        <v>671</v>
      </c>
      <c r="H495">
        <v>3721</v>
      </c>
      <c r="I495" t="s">
        <v>25</v>
      </c>
    </row>
    <row r="496" spans="1:9" x14ac:dyDescent="0.3">
      <c r="A496">
        <v>281</v>
      </c>
      <c r="B496" s="1">
        <v>45392</v>
      </c>
      <c r="C496">
        <v>5700</v>
      </c>
      <c r="D496" t="s">
        <v>4</v>
      </c>
      <c r="E496" t="s">
        <v>5</v>
      </c>
      <c r="F496" s="1">
        <v>45452</v>
      </c>
      <c r="G496">
        <v>1254</v>
      </c>
      <c r="H496">
        <v>6954</v>
      </c>
      <c r="I496" t="s">
        <v>25</v>
      </c>
    </row>
    <row r="497" spans="1:9" x14ac:dyDescent="0.3">
      <c r="A497">
        <v>435</v>
      </c>
      <c r="B497" s="1">
        <v>45392</v>
      </c>
      <c r="C497">
        <v>6500</v>
      </c>
      <c r="D497" t="s">
        <v>24</v>
      </c>
      <c r="E497" t="s">
        <v>5</v>
      </c>
      <c r="F497" s="1">
        <v>45452</v>
      </c>
      <c r="G497">
        <v>1430</v>
      </c>
      <c r="H497">
        <v>7930</v>
      </c>
      <c r="I497" t="s">
        <v>25</v>
      </c>
    </row>
    <row r="498" spans="1:9" x14ac:dyDescent="0.3">
      <c r="A498">
        <v>316</v>
      </c>
      <c r="B498" s="1">
        <v>45392</v>
      </c>
      <c r="C498">
        <v>550</v>
      </c>
      <c r="D498" t="s">
        <v>24</v>
      </c>
      <c r="E498" t="s">
        <v>5</v>
      </c>
      <c r="F498" s="1">
        <v>45452</v>
      </c>
      <c r="G498">
        <v>121</v>
      </c>
      <c r="H498">
        <v>671</v>
      </c>
      <c r="I498" t="s">
        <v>25</v>
      </c>
    </row>
    <row r="499" spans="1:9" x14ac:dyDescent="0.3">
      <c r="A499">
        <v>315</v>
      </c>
      <c r="B499" s="1">
        <v>45392</v>
      </c>
      <c r="C499">
        <v>500</v>
      </c>
      <c r="D499" t="s">
        <v>4</v>
      </c>
      <c r="E499" t="s">
        <v>3</v>
      </c>
      <c r="F499" s="1">
        <v>45452</v>
      </c>
      <c r="G499">
        <v>110</v>
      </c>
      <c r="H499">
        <v>610</v>
      </c>
      <c r="I499" t="s">
        <v>25</v>
      </c>
    </row>
    <row r="500" spans="1:9" x14ac:dyDescent="0.3">
      <c r="A500">
        <v>59</v>
      </c>
      <c r="B500" s="1">
        <v>45392</v>
      </c>
      <c r="C500">
        <v>1260</v>
      </c>
      <c r="D500" t="s">
        <v>2</v>
      </c>
      <c r="E500" t="s">
        <v>1</v>
      </c>
      <c r="F500" s="1">
        <v>45452</v>
      </c>
      <c r="G500">
        <v>277.2</v>
      </c>
      <c r="H500">
        <v>1537.2</v>
      </c>
      <c r="I500" t="s">
        <v>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3B56-0B31-49C6-88F0-464C69265B91}">
  <dimension ref="A1:D9"/>
  <sheetViews>
    <sheetView workbookViewId="0"/>
  </sheetViews>
  <sheetFormatPr defaultRowHeight="14.4" x14ac:dyDescent="0.3"/>
  <cols>
    <col min="1" max="1" width="10.109375" bestFit="1" customWidth="1"/>
    <col min="2" max="2" width="8.33203125" bestFit="1" customWidth="1"/>
    <col min="3" max="3" width="13.6640625" bestFit="1" customWidth="1"/>
    <col min="4" max="4" width="17.33203125" bestFit="1" customWidth="1"/>
  </cols>
  <sheetData>
    <row r="1" spans="1:4" x14ac:dyDescent="0.3">
      <c r="A1" t="s">
        <v>18</v>
      </c>
      <c r="B1" t="s">
        <v>26</v>
      </c>
      <c r="C1" t="s">
        <v>27</v>
      </c>
      <c r="D1" t="s">
        <v>28</v>
      </c>
    </row>
    <row r="2" spans="1:4" x14ac:dyDescent="0.3">
      <c r="A2" t="s">
        <v>11</v>
      </c>
      <c r="B2" t="s">
        <v>29</v>
      </c>
      <c r="C2" t="s">
        <v>30</v>
      </c>
      <c r="D2" t="s">
        <v>31</v>
      </c>
    </row>
    <row r="3" spans="1:4" x14ac:dyDescent="0.3">
      <c r="A3" t="s">
        <v>2</v>
      </c>
      <c r="B3" t="s">
        <v>32</v>
      </c>
      <c r="C3" t="s">
        <v>33</v>
      </c>
      <c r="D3" t="s">
        <v>34</v>
      </c>
    </row>
    <row r="4" spans="1:4" x14ac:dyDescent="0.3">
      <c r="A4" t="s">
        <v>8</v>
      </c>
      <c r="B4" t="s">
        <v>32</v>
      </c>
      <c r="C4" t="s">
        <v>35</v>
      </c>
      <c r="D4" t="s">
        <v>36</v>
      </c>
    </row>
    <row r="5" spans="1:4" x14ac:dyDescent="0.3">
      <c r="A5" t="s">
        <v>10</v>
      </c>
      <c r="B5" t="s">
        <v>37</v>
      </c>
      <c r="C5" t="s">
        <v>38</v>
      </c>
      <c r="D5" t="s">
        <v>39</v>
      </c>
    </row>
    <row r="6" spans="1:4" x14ac:dyDescent="0.3">
      <c r="A6" t="s">
        <v>9</v>
      </c>
      <c r="B6" t="s">
        <v>40</v>
      </c>
      <c r="C6" t="s">
        <v>41</v>
      </c>
      <c r="D6" t="s">
        <v>42</v>
      </c>
    </row>
    <row r="7" spans="1:4" x14ac:dyDescent="0.3">
      <c r="A7" t="s">
        <v>24</v>
      </c>
      <c r="B7" t="s">
        <v>43</v>
      </c>
      <c r="C7" t="s">
        <v>44</v>
      </c>
      <c r="D7" t="s">
        <v>45</v>
      </c>
    </row>
    <row r="8" spans="1:4" x14ac:dyDescent="0.3">
      <c r="A8" t="s">
        <v>4</v>
      </c>
      <c r="B8" t="s">
        <v>46</v>
      </c>
      <c r="C8" t="s">
        <v>47</v>
      </c>
      <c r="D8" t="s">
        <v>48</v>
      </c>
    </row>
    <row r="9" spans="1:4" x14ac:dyDescent="0.3">
      <c r="A9" t="s">
        <v>12</v>
      </c>
      <c r="B9" t="s">
        <v>49</v>
      </c>
      <c r="C9" t="s">
        <v>50</v>
      </c>
      <c r="D9" t="s">
        <v>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2C18C-B426-46C4-B1EF-C25C11E693AE}">
  <dimension ref="A1:I500"/>
  <sheetViews>
    <sheetView workbookViewId="0">
      <selection sqref="A1:F500"/>
    </sheetView>
  </sheetViews>
  <sheetFormatPr defaultRowHeight="14.4" x14ac:dyDescent="0.3"/>
  <cols>
    <col min="1" max="1" width="12.6640625" customWidth="1"/>
    <col min="2" max="2" width="14.88671875" style="1" customWidth="1"/>
    <col min="3" max="3" width="10.6640625" customWidth="1"/>
    <col min="4" max="4" width="9.77734375" customWidth="1"/>
    <col min="5" max="5" width="12.21875" bestFit="1" customWidth="1"/>
    <col min="6" max="6" width="16.6640625" customWidth="1"/>
  </cols>
  <sheetData>
    <row r="1" spans="1:9" x14ac:dyDescent="0.3">
      <c r="A1" t="s">
        <v>21</v>
      </c>
      <c r="B1" s="1" t="s">
        <v>20</v>
      </c>
      <c r="C1" t="s">
        <v>19</v>
      </c>
      <c r="D1" t="s">
        <v>18</v>
      </c>
      <c r="E1" t="s">
        <v>17</v>
      </c>
      <c r="F1" t="s">
        <v>16</v>
      </c>
      <c r="G1" t="s">
        <v>15</v>
      </c>
      <c r="H1" t="s">
        <v>14</v>
      </c>
      <c r="I1" t="s">
        <v>13</v>
      </c>
    </row>
    <row r="2" spans="1:9" x14ac:dyDescent="0.3">
      <c r="A2">
        <v>137</v>
      </c>
      <c r="B2" s="1">
        <v>45408</v>
      </c>
      <c r="C2">
        <v>2820</v>
      </c>
      <c r="D2" t="s">
        <v>11</v>
      </c>
      <c r="E2" t="s">
        <v>1</v>
      </c>
      <c r="F2" s="1">
        <f>B2+60</f>
        <v>45468</v>
      </c>
      <c r="I2" t="s">
        <v>0</v>
      </c>
    </row>
    <row r="3" spans="1:9" x14ac:dyDescent="0.3">
      <c r="A3">
        <v>83</v>
      </c>
      <c r="B3" s="1">
        <v>45408</v>
      </c>
      <c r="C3">
        <v>1740</v>
      </c>
      <c r="D3" t="s">
        <v>4</v>
      </c>
      <c r="E3" t="s">
        <v>7</v>
      </c>
      <c r="F3" s="1">
        <f t="shared" ref="F3:F66" si="0">B3+60</f>
        <v>45468</v>
      </c>
      <c r="I3" t="s">
        <v>0</v>
      </c>
    </row>
    <row r="4" spans="1:9" x14ac:dyDescent="0.3">
      <c r="A4">
        <v>467</v>
      </c>
      <c r="B4" s="1">
        <v>45408</v>
      </c>
      <c r="C4">
        <v>7300</v>
      </c>
      <c r="D4" t="s">
        <v>2</v>
      </c>
      <c r="E4" t="s">
        <v>7</v>
      </c>
      <c r="F4" s="1">
        <f t="shared" si="0"/>
        <v>45468</v>
      </c>
      <c r="I4" t="s">
        <v>0</v>
      </c>
    </row>
    <row r="5" spans="1:9" x14ac:dyDescent="0.3">
      <c r="A5">
        <v>131</v>
      </c>
      <c r="B5" s="1">
        <v>45408</v>
      </c>
      <c r="C5">
        <v>2700</v>
      </c>
      <c r="D5" t="s">
        <v>4</v>
      </c>
      <c r="E5" t="s">
        <v>7</v>
      </c>
      <c r="F5" s="1">
        <f t="shared" si="0"/>
        <v>45468</v>
      </c>
      <c r="I5" t="s">
        <v>0</v>
      </c>
    </row>
    <row r="6" spans="1:9" x14ac:dyDescent="0.3">
      <c r="A6">
        <v>420</v>
      </c>
      <c r="B6" s="1">
        <v>45408</v>
      </c>
      <c r="C6">
        <v>5750</v>
      </c>
      <c r="D6" t="s">
        <v>4</v>
      </c>
      <c r="E6" t="s">
        <v>7</v>
      </c>
      <c r="F6" s="1">
        <f t="shared" si="0"/>
        <v>45468</v>
      </c>
      <c r="I6" t="s">
        <v>0</v>
      </c>
    </row>
    <row r="7" spans="1:9" x14ac:dyDescent="0.3">
      <c r="A7">
        <v>172</v>
      </c>
      <c r="B7" s="1">
        <v>45408</v>
      </c>
      <c r="C7">
        <v>3520</v>
      </c>
      <c r="D7" t="s">
        <v>8</v>
      </c>
      <c r="E7" t="s">
        <v>3</v>
      </c>
      <c r="F7" s="1">
        <f t="shared" si="0"/>
        <v>45468</v>
      </c>
      <c r="I7" t="s">
        <v>0</v>
      </c>
    </row>
    <row r="8" spans="1:9" x14ac:dyDescent="0.3">
      <c r="A8">
        <v>482</v>
      </c>
      <c r="B8" s="1">
        <v>45408</v>
      </c>
      <c r="C8">
        <v>5800</v>
      </c>
      <c r="D8" t="s">
        <v>12</v>
      </c>
      <c r="E8" t="s">
        <v>7</v>
      </c>
      <c r="F8" s="1">
        <f t="shared" si="0"/>
        <v>45468</v>
      </c>
      <c r="I8" t="s">
        <v>0</v>
      </c>
    </row>
    <row r="9" spans="1:9" x14ac:dyDescent="0.3">
      <c r="A9">
        <v>170</v>
      </c>
      <c r="B9" s="1">
        <v>45408</v>
      </c>
      <c r="C9">
        <v>3480</v>
      </c>
      <c r="D9" t="s">
        <v>9</v>
      </c>
      <c r="E9" t="s">
        <v>7</v>
      </c>
      <c r="F9" s="1">
        <f t="shared" si="0"/>
        <v>45468</v>
      </c>
      <c r="I9" t="s">
        <v>0</v>
      </c>
    </row>
    <row r="10" spans="1:9" x14ac:dyDescent="0.3">
      <c r="A10">
        <v>196</v>
      </c>
      <c r="B10" s="1">
        <v>45408</v>
      </c>
      <c r="C10">
        <v>4000</v>
      </c>
      <c r="D10" t="s">
        <v>4</v>
      </c>
      <c r="E10" t="s">
        <v>7</v>
      </c>
      <c r="F10" s="1">
        <f t="shared" si="0"/>
        <v>45468</v>
      </c>
      <c r="I10" t="s">
        <v>0</v>
      </c>
    </row>
    <row r="11" spans="1:9" x14ac:dyDescent="0.3">
      <c r="A11">
        <v>305</v>
      </c>
      <c r="B11" s="1">
        <v>45408</v>
      </c>
      <c r="C11">
        <v>2300</v>
      </c>
      <c r="D11" t="s">
        <v>6</v>
      </c>
      <c r="E11" t="s">
        <v>1</v>
      </c>
      <c r="F11" s="1">
        <f t="shared" si="0"/>
        <v>45468</v>
      </c>
      <c r="I11" t="s">
        <v>0</v>
      </c>
    </row>
    <row r="12" spans="1:9" x14ac:dyDescent="0.3">
      <c r="A12">
        <v>432</v>
      </c>
      <c r="B12" s="1">
        <v>45408</v>
      </c>
      <c r="C12">
        <v>6350</v>
      </c>
      <c r="D12" t="s">
        <v>11</v>
      </c>
      <c r="E12" t="s">
        <v>5</v>
      </c>
      <c r="F12" s="1">
        <f t="shared" si="0"/>
        <v>45468</v>
      </c>
      <c r="I12" t="s">
        <v>0</v>
      </c>
    </row>
    <row r="13" spans="1:9" x14ac:dyDescent="0.3">
      <c r="A13">
        <v>154</v>
      </c>
      <c r="B13" s="1">
        <v>45408</v>
      </c>
      <c r="C13">
        <v>3160</v>
      </c>
      <c r="D13" t="s">
        <v>11</v>
      </c>
      <c r="E13" t="s">
        <v>7</v>
      </c>
      <c r="F13" s="1">
        <f t="shared" si="0"/>
        <v>45468</v>
      </c>
      <c r="I13" t="s">
        <v>0</v>
      </c>
    </row>
    <row r="14" spans="1:9" x14ac:dyDescent="0.3">
      <c r="A14">
        <v>37</v>
      </c>
      <c r="B14" s="1">
        <v>45408</v>
      </c>
      <c r="C14">
        <v>820</v>
      </c>
      <c r="D14" t="s">
        <v>10</v>
      </c>
      <c r="E14" t="s">
        <v>1</v>
      </c>
      <c r="F14" s="1">
        <f t="shared" si="0"/>
        <v>45468</v>
      </c>
      <c r="I14" t="s">
        <v>0</v>
      </c>
    </row>
    <row r="15" spans="1:9" x14ac:dyDescent="0.3">
      <c r="A15">
        <v>314</v>
      </c>
      <c r="B15" s="1">
        <v>45408</v>
      </c>
      <c r="C15">
        <v>450</v>
      </c>
      <c r="D15" t="s">
        <v>2</v>
      </c>
      <c r="E15" t="s">
        <v>7</v>
      </c>
      <c r="F15" s="1">
        <f t="shared" si="0"/>
        <v>45468</v>
      </c>
      <c r="I15" t="s">
        <v>0</v>
      </c>
    </row>
    <row r="16" spans="1:9" x14ac:dyDescent="0.3">
      <c r="A16">
        <v>195</v>
      </c>
      <c r="B16" s="1">
        <v>45408</v>
      </c>
      <c r="C16">
        <v>3980</v>
      </c>
      <c r="D16" t="s">
        <v>2</v>
      </c>
      <c r="E16" t="s">
        <v>7</v>
      </c>
      <c r="F16" s="1">
        <f t="shared" si="0"/>
        <v>45468</v>
      </c>
      <c r="I16" t="s">
        <v>0</v>
      </c>
    </row>
    <row r="17" spans="1:9" x14ac:dyDescent="0.3">
      <c r="A17">
        <v>111</v>
      </c>
      <c r="B17" s="1">
        <v>45408</v>
      </c>
      <c r="C17">
        <v>2300</v>
      </c>
      <c r="D17" t="s">
        <v>4</v>
      </c>
      <c r="E17" t="s">
        <v>7</v>
      </c>
      <c r="F17" s="1">
        <f t="shared" si="0"/>
        <v>45468</v>
      </c>
      <c r="I17" t="s">
        <v>0</v>
      </c>
    </row>
    <row r="18" spans="1:9" x14ac:dyDescent="0.3">
      <c r="A18">
        <v>486</v>
      </c>
      <c r="B18" s="1">
        <v>45408</v>
      </c>
      <c r="C18">
        <v>5400</v>
      </c>
      <c r="D18" t="s">
        <v>6</v>
      </c>
      <c r="E18" t="s">
        <v>1</v>
      </c>
      <c r="F18" s="1">
        <f t="shared" si="0"/>
        <v>45468</v>
      </c>
      <c r="I18" t="s">
        <v>0</v>
      </c>
    </row>
    <row r="19" spans="1:9" x14ac:dyDescent="0.3">
      <c r="A19">
        <v>16</v>
      </c>
      <c r="B19" s="1">
        <v>45408</v>
      </c>
      <c r="C19">
        <v>400</v>
      </c>
      <c r="D19" t="s">
        <v>6</v>
      </c>
      <c r="E19" t="s">
        <v>7</v>
      </c>
      <c r="F19" s="1">
        <f t="shared" si="0"/>
        <v>45468</v>
      </c>
      <c r="I19" t="s">
        <v>0</v>
      </c>
    </row>
    <row r="20" spans="1:9" x14ac:dyDescent="0.3">
      <c r="A20">
        <v>184</v>
      </c>
      <c r="B20" s="1">
        <v>45408</v>
      </c>
      <c r="C20">
        <v>3760</v>
      </c>
      <c r="D20" t="s">
        <v>10</v>
      </c>
      <c r="E20" t="s">
        <v>7</v>
      </c>
      <c r="F20" s="1">
        <f t="shared" si="0"/>
        <v>45468</v>
      </c>
      <c r="I20" t="s">
        <v>0</v>
      </c>
    </row>
    <row r="21" spans="1:9" x14ac:dyDescent="0.3">
      <c r="A21">
        <v>2</v>
      </c>
      <c r="B21" s="1">
        <v>45408</v>
      </c>
      <c r="C21">
        <v>120</v>
      </c>
      <c r="D21" t="s">
        <v>8</v>
      </c>
      <c r="E21" t="s">
        <v>7</v>
      </c>
      <c r="F21" s="1">
        <f t="shared" si="0"/>
        <v>45468</v>
      </c>
      <c r="I21" t="s">
        <v>0</v>
      </c>
    </row>
    <row r="22" spans="1:9" x14ac:dyDescent="0.3">
      <c r="A22">
        <v>228</v>
      </c>
      <c r="B22" s="1">
        <v>45408</v>
      </c>
      <c r="C22">
        <v>4640</v>
      </c>
      <c r="D22" t="s">
        <v>11</v>
      </c>
      <c r="E22" t="s">
        <v>3</v>
      </c>
      <c r="F22" s="1">
        <f t="shared" si="0"/>
        <v>45468</v>
      </c>
      <c r="I22" t="s">
        <v>0</v>
      </c>
    </row>
    <row r="23" spans="1:9" x14ac:dyDescent="0.3">
      <c r="A23">
        <v>109</v>
      </c>
      <c r="B23" s="1">
        <v>45408</v>
      </c>
      <c r="C23">
        <v>2260</v>
      </c>
      <c r="D23" t="s">
        <v>11</v>
      </c>
      <c r="E23" t="s">
        <v>1</v>
      </c>
      <c r="F23" s="1">
        <f t="shared" si="0"/>
        <v>45468</v>
      </c>
      <c r="I23" t="s">
        <v>0</v>
      </c>
    </row>
    <row r="24" spans="1:9" x14ac:dyDescent="0.3">
      <c r="A24">
        <v>271</v>
      </c>
      <c r="B24" s="1">
        <v>45408</v>
      </c>
      <c r="C24">
        <v>5500</v>
      </c>
      <c r="D24" t="s">
        <v>6</v>
      </c>
      <c r="E24" t="s">
        <v>7</v>
      </c>
      <c r="F24" s="1">
        <f t="shared" si="0"/>
        <v>45468</v>
      </c>
      <c r="I24" t="s">
        <v>0</v>
      </c>
    </row>
    <row r="25" spans="1:9" x14ac:dyDescent="0.3">
      <c r="A25">
        <v>447</v>
      </c>
      <c r="B25" s="1">
        <v>45408</v>
      </c>
      <c r="C25">
        <v>7100</v>
      </c>
      <c r="D25" t="s">
        <v>11</v>
      </c>
      <c r="E25" t="s">
        <v>7</v>
      </c>
      <c r="F25" s="1">
        <f t="shared" si="0"/>
        <v>45468</v>
      </c>
      <c r="I25" t="s">
        <v>0</v>
      </c>
    </row>
    <row r="26" spans="1:9" x14ac:dyDescent="0.3">
      <c r="A26">
        <v>45</v>
      </c>
      <c r="B26" s="1">
        <v>45408</v>
      </c>
      <c r="C26">
        <v>980</v>
      </c>
      <c r="D26" t="s">
        <v>6</v>
      </c>
      <c r="E26" t="s">
        <v>1</v>
      </c>
      <c r="F26" s="1">
        <f t="shared" si="0"/>
        <v>45468</v>
      </c>
      <c r="I26" t="s">
        <v>0</v>
      </c>
    </row>
    <row r="27" spans="1:9" x14ac:dyDescent="0.3">
      <c r="A27">
        <v>182</v>
      </c>
      <c r="B27" s="1">
        <v>45408</v>
      </c>
      <c r="C27">
        <v>3720</v>
      </c>
      <c r="D27" t="s">
        <v>4</v>
      </c>
      <c r="E27" t="s">
        <v>7</v>
      </c>
      <c r="F27" s="1">
        <f t="shared" si="0"/>
        <v>45468</v>
      </c>
      <c r="I27" t="s">
        <v>0</v>
      </c>
    </row>
    <row r="28" spans="1:9" x14ac:dyDescent="0.3">
      <c r="A28">
        <v>96</v>
      </c>
      <c r="B28" s="1">
        <v>45408</v>
      </c>
      <c r="C28">
        <v>2000</v>
      </c>
      <c r="D28" t="s">
        <v>6</v>
      </c>
      <c r="E28" t="s">
        <v>5</v>
      </c>
      <c r="F28" s="1">
        <f t="shared" si="0"/>
        <v>45468</v>
      </c>
      <c r="I28" t="s">
        <v>0</v>
      </c>
    </row>
    <row r="29" spans="1:9" x14ac:dyDescent="0.3">
      <c r="A29">
        <v>11</v>
      </c>
      <c r="B29" s="1">
        <v>45408</v>
      </c>
      <c r="C29">
        <v>300</v>
      </c>
      <c r="D29" t="s">
        <v>6</v>
      </c>
      <c r="E29" t="s">
        <v>1</v>
      </c>
      <c r="F29" s="1">
        <f t="shared" si="0"/>
        <v>45468</v>
      </c>
      <c r="I29" t="s">
        <v>0</v>
      </c>
    </row>
    <row r="30" spans="1:9" x14ac:dyDescent="0.3">
      <c r="A30">
        <v>279</v>
      </c>
      <c r="B30" s="1">
        <v>45407</v>
      </c>
      <c r="C30">
        <v>5660</v>
      </c>
      <c r="D30" t="s">
        <v>11</v>
      </c>
      <c r="E30" t="s">
        <v>7</v>
      </c>
      <c r="F30" s="1">
        <f t="shared" si="0"/>
        <v>45467</v>
      </c>
      <c r="I30" t="s">
        <v>0</v>
      </c>
    </row>
    <row r="31" spans="1:9" x14ac:dyDescent="0.3">
      <c r="A31">
        <v>438</v>
      </c>
      <c r="B31" s="1">
        <v>45407</v>
      </c>
      <c r="C31">
        <v>6650</v>
      </c>
      <c r="D31" t="s">
        <v>8</v>
      </c>
      <c r="E31" t="s">
        <v>3</v>
      </c>
      <c r="F31" s="1">
        <f t="shared" si="0"/>
        <v>45467</v>
      </c>
      <c r="I31" t="s">
        <v>0</v>
      </c>
    </row>
    <row r="32" spans="1:9" x14ac:dyDescent="0.3">
      <c r="A32">
        <v>368</v>
      </c>
      <c r="B32" s="1">
        <v>45407</v>
      </c>
      <c r="C32">
        <v>3150</v>
      </c>
      <c r="D32" t="s">
        <v>6</v>
      </c>
      <c r="E32" t="s">
        <v>3</v>
      </c>
      <c r="F32" s="1">
        <f t="shared" si="0"/>
        <v>45467</v>
      </c>
      <c r="I32" t="s">
        <v>0</v>
      </c>
    </row>
    <row r="33" spans="1:9" x14ac:dyDescent="0.3">
      <c r="A33">
        <v>297</v>
      </c>
      <c r="B33" s="1">
        <v>45407</v>
      </c>
      <c r="C33">
        <v>700</v>
      </c>
      <c r="D33" t="s">
        <v>2</v>
      </c>
      <c r="E33" t="s">
        <v>1</v>
      </c>
      <c r="F33" s="1">
        <f t="shared" si="0"/>
        <v>45467</v>
      </c>
      <c r="I33" t="s">
        <v>0</v>
      </c>
    </row>
    <row r="34" spans="1:9" x14ac:dyDescent="0.3">
      <c r="A34">
        <v>93</v>
      </c>
      <c r="B34" s="1">
        <v>45407</v>
      </c>
      <c r="C34">
        <v>1940</v>
      </c>
      <c r="D34" t="s">
        <v>2</v>
      </c>
      <c r="E34" t="s">
        <v>1</v>
      </c>
      <c r="F34" s="1">
        <f t="shared" si="0"/>
        <v>45467</v>
      </c>
      <c r="I34" t="s">
        <v>0</v>
      </c>
    </row>
    <row r="35" spans="1:9" x14ac:dyDescent="0.3">
      <c r="A35">
        <v>360</v>
      </c>
      <c r="B35" s="1">
        <v>45407</v>
      </c>
      <c r="C35">
        <v>2750</v>
      </c>
      <c r="D35" t="s">
        <v>10</v>
      </c>
      <c r="E35" t="s">
        <v>1</v>
      </c>
      <c r="F35" s="1">
        <f t="shared" si="0"/>
        <v>45467</v>
      </c>
      <c r="I35" t="s">
        <v>0</v>
      </c>
    </row>
    <row r="36" spans="1:9" x14ac:dyDescent="0.3">
      <c r="A36">
        <v>89</v>
      </c>
      <c r="B36" s="1">
        <v>45407</v>
      </c>
      <c r="C36">
        <v>1860</v>
      </c>
      <c r="D36" t="s">
        <v>2</v>
      </c>
      <c r="E36" t="s">
        <v>7</v>
      </c>
      <c r="F36" s="1">
        <f t="shared" si="0"/>
        <v>45467</v>
      </c>
      <c r="I36" t="s">
        <v>0</v>
      </c>
    </row>
    <row r="37" spans="1:9" x14ac:dyDescent="0.3">
      <c r="A37">
        <v>362</v>
      </c>
      <c r="B37" s="1">
        <v>45407</v>
      </c>
      <c r="C37">
        <v>2850</v>
      </c>
      <c r="D37" t="s">
        <v>11</v>
      </c>
      <c r="E37" t="s">
        <v>5</v>
      </c>
      <c r="F37" s="1">
        <f t="shared" si="0"/>
        <v>45467</v>
      </c>
      <c r="I37" t="s">
        <v>0</v>
      </c>
    </row>
    <row r="38" spans="1:9" x14ac:dyDescent="0.3">
      <c r="A38">
        <v>108</v>
      </c>
      <c r="B38" s="1">
        <v>45407</v>
      </c>
      <c r="C38">
        <v>2240</v>
      </c>
      <c r="D38" t="s">
        <v>12</v>
      </c>
      <c r="E38" t="s">
        <v>1</v>
      </c>
      <c r="F38" s="1">
        <f t="shared" si="0"/>
        <v>45467</v>
      </c>
      <c r="I38" t="s">
        <v>0</v>
      </c>
    </row>
    <row r="39" spans="1:9" x14ac:dyDescent="0.3">
      <c r="A39">
        <v>100</v>
      </c>
      <c r="B39" s="1">
        <v>45407</v>
      </c>
      <c r="C39">
        <v>2080</v>
      </c>
      <c r="D39" t="s">
        <v>4</v>
      </c>
      <c r="E39" t="s">
        <v>7</v>
      </c>
      <c r="F39" s="1">
        <f t="shared" si="0"/>
        <v>45467</v>
      </c>
      <c r="I39" t="s">
        <v>0</v>
      </c>
    </row>
    <row r="40" spans="1:9" x14ac:dyDescent="0.3">
      <c r="A40">
        <v>377</v>
      </c>
      <c r="B40" s="1">
        <v>45407</v>
      </c>
      <c r="C40">
        <v>3600</v>
      </c>
      <c r="D40" t="s">
        <v>10</v>
      </c>
      <c r="E40" t="s">
        <v>7</v>
      </c>
      <c r="F40" s="1">
        <f t="shared" si="0"/>
        <v>45467</v>
      </c>
      <c r="I40" t="s">
        <v>0</v>
      </c>
    </row>
    <row r="41" spans="1:9" x14ac:dyDescent="0.3">
      <c r="A41">
        <v>353</v>
      </c>
      <c r="B41" s="1">
        <v>45407</v>
      </c>
      <c r="C41">
        <v>2400</v>
      </c>
      <c r="D41" t="s">
        <v>8</v>
      </c>
      <c r="E41" t="s">
        <v>1</v>
      </c>
      <c r="F41" s="1">
        <f t="shared" si="0"/>
        <v>45467</v>
      </c>
      <c r="I41" t="s">
        <v>0</v>
      </c>
    </row>
    <row r="42" spans="1:9" x14ac:dyDescent="0.3">
      <c r="A42">
        <v>310</v>
      </c>
      <c r="B42" s="1">
        <v>45407</v>
      </c>
      <c r="C42">
        <v>250</v>
      </c>
      <c r="D42" t="s">
        <v>2</v>
      </c>
      <c r="E42" t="s">
        <v>7</v>
      </c>
      <c r="F42" s="1">
        <f t="shared" si="0"/>
        <v>45467</v>
      </c>
      <c r="I42" t="s">
        <v>0</v>
      </c>
    </row>
    <row r="43" spans="1:9" x14ac:dyDescent="0.3">
      <c r="A43">
        <v>414</v>
      </c>
      <c r="B43" s="1">
        <v>45407</v>
      </c>
      <c r="C43">
        <v>5450</v>
      </c>
      <c r="D43" t="s">
        <v>12</v>
      </c>
      <c r="E43" t="s">
        <v>5</v>
      </c>
      <c r="F43" s="1">
        <f t="shared" si="0"/>
        <v>45467</v>
      </c>
      <c r="I43" t="s">
        <v>0</v>
      </c>
    </row>
    <row r="44" spans="1:9" x14ac:dyDescent="0.3">
      <c r="A44">
        <v>164</v>
      </c>
      <c r="B44" s="1">
        <v>45407</v>
      </c>
      <c r="C44">
        <v>3360</v>
      </c>
      <c r="D44" t="s">
        <v>6</v>
      </c>
      <c r="E44" t="s">
        <v>1</v>
      </c>
      <c r="F44" s="1">
        <f t="shared" si="0"/>
        <v>45467</v>
      </c>
      <c r="I44" t="s">
        <v>0</v>
      </c>
    </row>
    <row r="45" spans="1:9" x14ac:dyDescent="0.3">
      <c r="A45">
        <v>153</v>
      </c>
      <c r="B45" s="1">
        <v>45407</v>
      </c>
      <c r="C45">
        <v>3140</v>
      </c>
      <c r="D45" t="s">
        <v>9</v>
      </c>
      <c r="E45" t="s">
        <v>7</v>
      </c>
      <c r="F45" s="1">
        <f t="shared" si="0"/>
        <v>45467</v>
      </c>
      <c r="I45" t="s">
        <v>0</v>
      </c>
    </row>
    <row r="46" spans="1:9" x14ac:dyDescent="0.3">
      <c r="A46">
        <v>130</v>
      </c>
      <c r="B46" s="1">
        <v>45407</v>
      </c>
      <c r="C46">
        <v>2680</v>
      </c>
      <c r="D46" t="s">
        <v>6</v>
      </c>
      <c r="E46" t="s">
        <v>3</v>
      </c>
      <c r="F46" s="1">
        <f t="shared" si="0"/>
        <v>45467</v>
      </c>
      <c r="I46" t="s">
        <v>0</v>
      </c>
    </row>
    <row r="47" spans="1:9" x14ac:dyDescent="0.3">
      <c r="A47">
        <v>388</v>
      </c>
      <c r="B47" s="1">
        <v>45407</v>
      </c>
      <c r="C47">
        <v>4150</v>
      </c>
      <c r="D47" t="s">
        <v>10</v>
      </c>
      <c r="E47" t="s">
        <v>1</v>
      </c>
      <c r="F47" s="1">
        <f t="shared" si="0"/>
        <v>45467</v>
      </c>
      <c r="I47" t="s">
        <v>0</v>
      </c>
    </row>
    <row r="48" spans="1:9" x14ac:dyDescent="0.3">
      <c r="A48">
        <v>391</v>
      </c>
      <c r="B48" s="1">
        <v>45407</v>
      </c>
      <c r="C48">
        <v>4300</v>
      </c>
      <c r="D48" t="s">
        <v>9</v>
      </c>
      <c r="E48" t="s">
        <v>7</v>
      </c>
      <c r="F48" s="1">
        <f t="shared" si="0"/>
        <v>45467</v>
      </c>
      <c r="I48" t="s">
        <v>0</v>
      </c>
    </row>
    <row r="49" spans="1:9" x14ac:dyDescent="0.3">
      <c r="A49">
        <v>48</v>
      </c>
      <c r="B49" s="1">
        <v>45407</v>
      </c>
      <c r="C49">
        <v>1040</v>
      </c>
      <c r="D49" t="s">
        <v>10</v>
      </c>
      <c r="E49" t="s">
        <v>7</v>
      </c>
      <c r="F49" s="1">
        <f t="shared" si="0"/>
        <v>45467</v>
      </c>
      <c r="I49" t="s">
        <v>0</v>
      </c>
    </row>
    <row r="50" spans="1:9" x14ac:dyDescent="0.3">
      <c r="A50">
        <v>12</v>
      </c>
      <c r="B50" s="1">
        <v>45407</v>
      </c>
      <c r="C50">
        <v>320</v>
      </c>
      <c r="D50" t="s">
        <v>4</v>
      </c>
      <c r="E50" t="s">
        <v>5</v>
      </c>
      <c r="F50" s="1">
        <f t="shared" si="0"/>
        <v>45467</v>
      </c>
      <c r="I50" t="s">
        <v>0</v>
      </c>
    </row>
    <row r="51" spans="1:9" x14ac:dyDescent="0.3">
      <c r="A51">
        <v>29</v>
      </c>
      <c r="B51" s="1">
        <v>45407</v>
      </c>
      <c r="C51">
        <v>660</v>
      </c>
      <c r="D51" t="s">
        <v>4</v>
      </c>
      <c r="E51" t="s">
        <v>5</v>
      </c>
      <c r="F51" s="1">
        <f t="shared" si="0"/>
        <v>45467</v>
      </c>
      <c r="I51" t="s">
        <v>0</v>
      </c>
    </row>
    <row r="52" spans="1:9" x14ac:dyDescent="0.3">
      <c r="A52">
        <v>453</v>
      </c>
      <c r="B52" s="1">
        <v>45407</v>
      </c>
      <c r="C52">
        <v>7400</v>
      </c>
      <c r="D52" t="s">
        <v>6</v>
      </c>
      <c r="E52" t="s">
        <v>7</v>
      </c>
      <c r="F52" s="1">
        <f t="shared" si="0"/>
        <v>45467</v>
      </c>
      <c r="I52" t="s">
        <v>0</v>
      </c>
    </row>
    <row r="53" spans="1:9" x14ac:dyDescent="0.3">
      <c r="A53">
        <v>224</v>
      </c>
      <c r="B53" s="1">
        <v>45407</v>
      </c>
      <c r="C53">
        <v>4560</v>
      </c>
      <c r="D53" t="s">
        <v>10</v>
      </c>
      <c r="E53" t="s">
        <v>7</v>
      </c>
      <c r="F53" s="1">
        <f t="shared" si="0"/>
        <v>45467</v>
      </c>
      <c r="I53" t="s">
        <v>0</v>
      </c>
    </row>
    <row r="54" spans="1:9" x14ac:dyDescent="0.3">
      <c r="A54">
        <v>28</v>
      </c>
      <c r="B54" s="1">
        <v>45407</v>
      </c>
      <c r="C54">
        <v>640</v>
      </c>
      <c r="D54" t="s">
        <v>6</v>
      </c>
      <c r="E54" t="s">
        <v>7</v>
      </c>
      <c r="F54" s="1">
        <f t="shared" si="0"/>
        <v>45467</v>
      </c>
      <c r="I54" t="s">
        <v>0</v>
      </c>
    </row>
    <row r="55" spans="1:9" x14ac:dyDescent="0.3">
      <c r="A55">
        <v>457</v>
      </c>
      <c r="B55" s="1">
        <v>45407</v>
      </c>
      <c r="C55">
        <v>2350</v>
      </c>
      <c r="D55" t="s">
        <v>4</v>
      </c>
      <c r="E55" t="s">
        <v>1</v>
      </c>
      <c r="F55" s="1">
        <f t="shared" si="0"/>
        <v>45467</v>
      </c>
      <c r="I55" t="s">
        <v>0</v>
      </c>
    </row>
    <row r="56" spans="1:9" x14ac:dyDescent="0.3">
      <c r="A56">
        <v>499</v>
      </c>
      <c r="B56" s="1">
        <v>45407</v>
      </c>
      <c r="C56">
        <v>4100</v>
      </c>
      <c r="D56" t="s">
        <v>12</v>
      </c>
      <c r="E56" t="s">
        <v>1</v>
      </c>
      <c r="F56" s="1">
        <f t="shared" si="0"/>
        <v>45467</v>
      </c>
      <c r="I56" t="s">
        <v>0</v>
      </c>
    </row>
    <row r="57" spans="1:9" x14ac:dyDescent="0.3">
      <c r="A57">
        <v>188</v>
      </c>
      <c r="B57" s="1">
        <v>45407</v>
      </c>
      <c r="C57">
        <v>3840</v>
      </c>
      <c r="D57" t="s">
        <v>11</v>
      </c>
      <c r="E57" t="s">
        <v>7</v>
      </c>
      <c r="F57" s="1">
        <f t="shared" si="0"/>
        <v>45467</v>
      </c>
      <c r="I57" t="s">
        <v>0</v>
      </c>
    </row>
    <row r="58" spans="1:9" x14ac:dyDescent="0.3">
      <c r="A58">
        <v>209</v>
      </c>
      <c r="B58" s="1">
        <v>45407</v>
      </c>
      <c r="C58">
        <v>4260</v>
      </c>
      <c r="D58" t="s">
        <v>11</v>
      </c>
      <c r="E58" t="s">
        <v>7</v>
      </c>
      <c r="F58" s="1">
        <f t="shared" si="0"/>
        <v>45467</v>
      </c>
      <c r="I58" t="s">
        <v>0</v>
      </c>
    </row>
    <row r="59" spans="1:9" x14ac:dyDescent="0.3">
      <c r="A59">
        <v>117</v>
      </c>
      <c r="B59" s="1">
        <v>45406</v>
      </c>
      <c r="C59">
        <v>2420</v>
      </c>
      <c r="D59" t="s">
        <v>4</v>
      </c>
      <c r="E59" t="s">
        <v>7</v>
      </c>
      <c r="F59" s="1">
        <f t="shared" si="0"/>
        <v>45466</v>
      </c>
      <c r="I59" t="s">
        <v>0</v>
      </c>
    </row>
    <row r="60" spans="1:9" x14ac:dyDescent="0.3">
      <c r="A60">
        <v>411</v>
      </c>
      <c r="B60" s="1">
        <v>45406</v>
      </c>
      <c r="C60">
        <v>5300</v>
      </c>
      <c r="D60" t="s">
        <v>10</v>
      </c>
      <c r="E60" t="s">
        <v>7</v>
      </c>
      <c r="F60" s="1">
        <f t="shared" si="0"/>
        <v>45466</v>
      </c>
      <c r="I60" t="s">
        <v>0</v>
      </c>
    </row>
    <row r="61" spans="1:9" x14ac:dyDescent="0.3">
      <c r="A61">
        <v>244</v>
      </c>
      <c r="B61" s="1">
        <v>45406</v>
      </c>
      <c r="C61">
        <v>4960</v>
      </c>
      <c r="D61" t="s">
        <v>12</v>
      </c>
      <c r="E61" t="s">
        <v>7</v>
      </c>
      <c r="F61" s="1">
        <f t="shared" si="0"/>
        <v>45466</v>
      </c>
      <c r="I61" t="s">
        <v>0</v>
      </c>
    </row>
    <row r="62" spans="1:9" x14ac:dyDescent="0.3">
      <c r="A62">
        <v>483</v>
      </c>
      <c r="B62" s="1">
        <v>45406</v>
      </c>
      <c r="C62">
        <v>5700</v>
      </c>
      <c r="D62" t="s">
        <v>11</v>
      </c>
      <c r="E62" t="s">
        <v>3</v>
      </c>
      <c r="F62" s="1">
        <f t="shared" si="0"/>
        <v>45466</v>
      </c>
      <c r="I62" t="s">
        <v>0</v>
      </c>
    </row>
    <row r="63" spans="1:9" x14ac:dyDescent="0.3">
      <c r="A63">
        <v>339</v>
      </c>
      <c r="B63" s="1">
        <v>45406</v>
      </c>
      <c r="C63">
        <v>1700</v>
      </c>
      <c r="D63" t="s">
        <v>6</v>
      </c>
      <c r="E63" t="s">
        <v>1</v>
      </c>
      <c r="F63" s="1">
        <f t="shared" si="0"/>
        <v>45466</v>
      </c>
      <c r="I63" t="s">
        <v>0</v>
      </c>
    </row>
    <row r="64" spans="1:9" x14ac:dyDescent="0.3">
      <c r="A64">
        <v>251</v>
      </c>
      <c r="B64" s="1">
        <v>45406</v>
      </c>
      <c r="C64">
        <v>5100</v>
      </c>
      <c r="D64" t="s">
        <v>8</v>
      </c>
      <c r="E64" t="s">
        <v>7</v>
      </c>
      <c r="F64" s="1">
        <f t="shared" si="0"/>
        <v>45466</v>
      </c>
      <c r="I64" t="s">
        <v>0</v>
      </c>
    </row>
    <row r="65" spans="1:9" x14ac:dyDescent="0.3">
      <c r="A65">
        <v>141</v>
      </c>
      <c r="B65" s="1">
        <v>45406</v>
      </c>
      <c r="C65">
        <v>2900</v>
      </c>
      <c r="D65" t="s">
        <v>11</v>
      </c>
      <c r="E65" t="s">
        <v>5</v>
      </c>
      <c r="F65" s="1">
        <f t="shared" si="0"/>
        <v>45466</v>
      </c>
      <c r="I65" t="s">
        <v>0</v>
      </c>
    </row>
    <row r="66" spans="1:9" x14ac:dyDescent="0.3">
      <c r="A66">
        <v>242</v>
      </c>
      <c r="B66" s="1">
        <v>45406</v>
      </c>
      <c r="C66">
        <v>4920</v>
      </c>
      <c r="D66" t="s">
        <v>2</v>
      </c>
      <c r="E66" t="s">
        <v>3</v>
      </c>
      <c r="F66" s="1">
        <f t="shared" si="0"/>
        <v>45466</v>
      </c>
      <c r="I66" t="s">
        <v>0</v>
      </c>
    </row>
    <row r="67" spans="1:9" x14ac:dyDescent="0.3">
      <c r="A67">
        <v>152</v>
      </c>
      <c r="B67" s="1">
        <v>45406</v>
      </c>
      <c r="C67">
        <v>3120</v>
      </c>
      <c r="D67" t="s">
        <v>6</v>
      </c>
      <c r="E67" t="s">
        <v>5</v>
      </c>
      <c r="F67" s="1">
        <f t="shared" ref="F67:F130" si="1">B67+60</f>
        <v>45466</v>
      </c>
      <c r="I67" t="s">
        <v>0</v>
      </c>
    </row>
    <row r="68" spans="1:9" x14ac:dyDescent="0.3">
      <c r="A68">
        <v>223</v>
      </c>
      <c r="B68" s="1">
        <v>45406</v>
      </c>
      <c r="C68">
        <v>4540</v>
      </c>
      <c r="D68" t="s">
        <v>8</v>
      </c>
      <c r="E68" t="s">
        <v>7</v>
      </c>
      <c r="F68" s="1">
        <f t="shared" si="1"/>
        <v>45466</v>
      </c>
      <c r="I68" t="s">
        <v>0</v>
      </c>
    </row>
    <row r="69" spans="1:9" x14ac:dyDescent="0.3">
      <c r="A69">
        <v>427</v>
      </c>
      <c r="B69" s="1">
        <v>45406</v>
      </c>
      <c r="C69">
        <v>6100</v>
      </c>
      <c r="D69" t="s">
        <v>8</v>
      </c>
      <c r="E69" t="s">
        <v>3</v>
      </c>
      <c r="F69" s="1">
        <f t="shared" si="1"/>
        <v>45466</v>
      </c>
      <c r="I69" t="s">
        <v>0</v>
      </c>
    </row>
    <row r="70" spans="1:9" x14ac:dyDescent="0.3">
      <c r="A70">
        <v>187</v>
      </c>
      <c r="B70" s="1">
        <v>45406</v>
      </c>
      <c r="C70">
        <v>3820</v>
      </c>
      <c r="D70" t="s">
        <v>9</v>
      </c>
      <c r="E70" t="s">
        <v>7</v>
      </c>
      <c r="F70" s="1">
        <f t="shared" si="1"/>
        <v>45466</v>
      </c>
      <c r="I70" t="s">
        <v>0</v>
      </c>
    </row>
    <row r="71" spans="1:9" x14ac:dyDescent="0.3">
      <c r="A71">
        <v>292</v>
      </c>
      <c r="B71" s="1">
        <v>45406</v>
      </c>
      <c r="C71">
        <v>5920</v>
      </c>
      <c r="D71" t="s">
        <v>10</v>
      </c>
      <c r="E71" t="s">
        <v>5</v>
      </c>
      <c r="F71" s="1">
        <f t="shared" si="1"/>
        <v>45466</v>
      </c>
      <c r="I71" t="s">
        <v>0</v>
      </c>
    </row>
    <row r="72" spans="1:9" x14ac:dyDescent="0.3">
      <c r="A72">
        <v>445</v>
      </c>
      <c r="B72" s="1">
        <v>45406</v>
      </c>
      <c r="C72">
        <v>7000</v>
      </c>
      <c r="D72" t="s">
        <v>10</v>
      </c>
      <c r="E72" t="s">
        <v>1</v>
      </c>
      <c r="F72" s="1">
        <f t="shared" si="1"/>
        <v>45466</v>
      </c>
      <c r="I72" t="s">
        <v>0</v>
      </c>
    </row>
    <row r="73" spans="1:9" x14ac:dyDescent="0.3">
      <c r="A73">
        <v>270</v>
      </c>
      <c r="B73" s="1">
        <v>45406</v>
      </c>
      <c r="C73">
        <v>5480</v>
      </c>
      <c r="D73" t="s">
        <v>4</v>
      </c>
      <c r="E73" t="s">
        <v>3</v>
      </c>
      <c r="F73" s="1">
        <f t="shared" si="1"/>
        <v>45466</v>
      </c>
      <c r="I73" t="s">
        <v>0</v>
      </c>
    </row>
    <row r="74" spans="1:9" x14ac:dyDescent="0.3">
      <c r="A74">
        <v>448</v>
      </c>
      <c r="B74" s="1">
        <v>45406</v>
      </c>
      <c r="C74">
        <v>7150</v>
      </c>
      <c r="D74" t="s">
        <v>12</v>
      </c>
      <c r="E74" t="s">
        <v>7</v>
      </c>
      <c r="F74" s="1">
        <f t="shared" si="1"/>
        <v>45466</v>
      </c>
      <c r="I74" t="s">
        <v>0</v>
      </c>
    </row>
    <row r="75" spans="1:9" x14ac:dyDescent="0.3">
      <c r="A75">
        <v>9</v>
      </c>
      <c r="B75" s="1">
        <v>45406</v>
      </c>
      <c r="C75">
        <v>260</v>
      </c>
      <c r="D75" t="s">
        <v>4</v>
      </c>
      <c r="E75" t="s">
        <v>1</v>
      </c>
      <c r="F75" s="1">
        <f t="shared" si="1"/>
        <v>45466</v>
      </c>
      <c r="I75" t="s">
        <v>0</v>
      </c>
    </row>
    <row r="76" spans="1:9" x14ac:dyDescent="0.3">
      <c r="A76">
        <v>484</v>
      </c>
      <c r="B76" s="1">
        <v>45406</v>
      </c>
      <c r="C76">
        <v>5600</v>
      </c>
      <c r="D76" t="s">
        <v>2</v>
      </c>
      <c r="E76" t="s">
        <v>5</v>
      </c>
      <c r="F76" s="1">
        <f t="shared" si="1"/>
        <v>45466</v>
      </c>
      <c r="I76" t="s">
        <v>0</v>
      </c>
    </row>
    <row r="77" spans="1:9" x14ac:dyDescent="0.3">
      <c r="A77">
        <v>374</v>
      </c>
      <c r="B77" s="1">
        <v>45406</v>
      </c>
      <c r="C77">
        <v>3450</v>
      </c>
      <c r="D77" t="s">
        <v>9</v>
      </c>
      <c r="E77" t="s">
        <v>1</v>
      </c>
      <c r="F77" s="1">
        <f t="shared" si="1"/>
        <v>45466</v>
      </c>
      <c r="I77" t="s">
        <v>0</v>
      </c>
    </row>
    <row r="78" spans="1:9" x14ac:dyDescent="0.3">
      <c r="A78">
        <v>285</v>
      </c>
      <c r="B78" s="1">
        <v>45405</v>
      </c>
      <c r="C78">
        <v>5780</v>
      </c>
      <c r="D78" t="s">
        <v>8</v>
      </c>
      <c r="E78" t="s">
        <v>7</v>
      </c>
      <c r="F78" s="1">
        <f t="shared" si="1"/>
        <v>45465</v>
      </c>
      <c r="I78" t="s">
        <v>0</v>
      </c>
    </row>
    <row r="79" spans="1:9" x14ac:dyDescent="0.3">
      <c r="A79">
        <v>231</v>
      </c>
      <c r="B79" s="1">
        <v>45405</v>
      </c>
      <c r="C79">
        <v>4700</v>
      </c>
      <c r="D79" t="s">
        <v>6</v>
      </c>
      <c r="E79" t="s">
        <v>3</v>
      </c>
      <c r="F79" s="1">
        <f t="shared" si="1"/>
        <v>45465</v>
      </c>
      <c r="I79" t="s">
        <v>0</v>
      </c>
    </row>
    <row r="80" spans="1:9" x14ac:dyDescent="0.3">
      <c r="A80">
        <v>119</v>
      </c>
      <c r="B80" s="1">
        <v>45405</v>
      </c>
      <c r="C80">
        <v>2460</v>
      </c>
      <c r="D80" t="s">
        <v>9</v>
      </c>
      <c r="E80" t="s">
        <v>3</v>
      </c>
      <c r="F80" s="1">
        <f t="shared" si="1"/>
        <v>45465</v>
      </c>
      <c r="I80" t="s">
        <v>0</v>
      </c>
    </row>
    <row r="81" spans="1:9" x14ac:dyDescent="0.3">
      <c r="A81">
        <v>233</v>
      </c>
      <c r="B81" s="1">
        <v>45405</v>
      </c>
      <c r="C81">
        <v>4740</v>
      </c>
      <c r="D81" t="s">
        <v>4</v>
      </c>
      <c r="E81" t="s">
        <v>1</v>
      </c>
      <c r="F81" s="1">
        <f t="shared" si="1"/>
        <v>45465</v>
      </c>
      <c r="I81" t="s">
        <v>0</v>
      </c>
    </row>
    <row r="82" spans="1:9" x14ac:dyDescent="0.3">
      <c r="A82">
        <v>110</v>
      </c>
      <c r="B82" s="1">
        <v>45405</v>
      </c>
      <c r="C82">
        <v>2280</v>
      </c>
      <c r="D82" t="s">
        <v>2</v>
      </c>
      <c r="E82" t="s">
        <v>5</v>
      </c>
      <c r="F82" s="1">
        <f t="shared" si="1"/>
        <v>45465</v>
      </c>
      <c r="I82" t="s">
        <v>0</v>
      </c>
    </row>
    <row r="83" spans="1:9" x14ac:dyDescent="0.3">
      <c r="A83">
        <v>361</v>
      </c>
      <c r="B83" s="1">
        <v>45405</v>
      </c>
      <c r="C83">
        <v>2800</v>
      </c>
      <c r="D83" t="s">
        <v>2</v>
      </c>
      <c r="E83" t="s">
        <v>1</v>
      </c>
      <c r="F83" s="1">
        <f t="shared" si="1"/>
        <v>45465</v>
      </c>
      <c r="I83" t="s">
        <v>0</v>
      </c>
    </row>
    <row r="84" spans="1:9" x14ac:dyDescent="0.3">
      <c r="A84">
        <v>222</v>
      </c>
      <c r="B84" s="1">
        <v>45405</v>
      </c>
      <c r="C84">
        <v>4520</v>
      </c>
      <c r="D84" t="s">
        <v>11</v>
      </c>
      <c r="E84" t="s">
        <v>5</v>
      </c>
      <c r="F84" s="1">
        <f t="shared" si="1"/>
        <v>45465</v>
      </c>
      <c r="I84" t="s">
        <v>0</v>
      </c>
    </row>
    <row r="85" spans="1:9" x14ac:dyDescent="0.3">
      <c r="A85">
        <v>240</v>
      </c>
      <c r="B85" s="1">
        <v>45405</v>
      </c>
      <c r="C85">
        <v>4880</v>
      </c>
      <c r="D85" t="s">
        <v>8</v>
      </c>
      <c r="E85" t="s">
        <v>7</v>
      </c>
      <c r="F85" s="1">
        <f t="shared" si="1"/>
        <v>45465</v>
      </c>
      <c r="I85" t="s">
        <v>0</v>
      </c>
    </row>
    <row r="86" spans="1:9" x14ac:dyDescent="0.3">
      <c r="A86">
        <v>238</v>
      </c>
      <c r="B86" s="1">
        <v>45405</v>
      </c>
      <c r="C86">
        <v>4840</v>
      </c>
      <c r="D86" t="s">
        <v>9</v>
      </c>
      <c r="E86" t="s">
        <v>7</v>
      </c>
      <c r="F86" s="1">
        <f t="shared" si="1"/>
        <v>45465</v>
      </c>
      <c r="I86" t="s">
        <v>0</v>
      </c>
    </row>
    <row r="87" spans="1:9" x14ac:dyDescent="0.3">
      <c r="A87">
        <v>162</v>
      </c>
      <c r="B87" s="1">
        <v>45405</v>
      </c>
      <c r="C87">
        <v>3320</v>
      </c>
      <c r="D87" t="s">
        <v>4</v>
      </c>
      <c r="E87" t="s">
        <v>5</v>
      </c>
      <c r="F87" s="1">
        <f t="shared" si="1"/>
        <v>45465</v>
      </c>
      <c r="I87" t="s">
        <v>0</v>
      </c>
    </row>
    <row r="88" spans="1:9" x14ac:dyDescent="0.3">
      <c r="A88">
        <v>257</v>
      </c>
      <c r="B88" s="1">
        <v>45405</v>
      </c>
      <c r="C88">
        <v>5220</v>
      </c>
      <c r="D88" t="s">
        <v>8</v>
      </c>
      <c r="E88" t="s">
        <v>7</v>
      </c>
      <c r="F88" s="1">
        <f t="shared" si="1"/>
        <v>45465</v>
      </c>
      <c r="I88" t="s">
        <v>0</v>
      </c>
    </row>
    <row r="89" spans="1:9" x14ac:dyDescent="0.3">
      <c r="A89">
        <v>160</v>
      </c>
      <c r="B89" s="1">
        <v>45405</v>
      </c>
      <c r="C89">
        <v>3280</v>
      </c>
      <c r="D89" t="s">
        <v>11</v>
      </c>
      <c r="E89" t="s">
        <v>7</v>
      </c>
      <c r="F89" s="1">
        <f t="shared" si="1"/>
        <v>45465</v>
      </c>
      <c r="I89" t="s">
        <v>0</v>
      </c>
    </row>
    <row r="90" spans="1:9" x14ac:dyDescent="0.3">
      <c r="A90">
        <v>301</v>
      </c>
      <c r="B90" s="1">
        <v>45405</v>
      </c>
      <c r="C90">
        <v>1500</v>
      </c>
      <c r="D90" t="s">
        <v>4</v>
      </c>
      <c r="E90" t="s">
        <v>3</v>
      </c>
      <c r="F90" s="1">
        <f t="shared" si="1"/>
        <v>45465</v>
      </c>
      <c r="I90" t="s">
        <v>0</v>
      </c>
    </row>
    <row r="91" spans="1:9" x14ac:dyDescent="0.3">
      <c r="A91">
        <v>256</v>
      </c>
      <c r="B91" s="1">
        <v>45405</v>
      </c>
      <c r="C91">
        <v>5200</v>
      </c>
      <c r="D91" t="s">
        <v>11</v>
      </c>
      <c r="E91" t="s">
        <v>3</v>
      </c>
      <c r="F91" s="1">
        <f t="shared" si="1"/>
        <v>45465</v>
      </c>
      <c r="I91" t="s">
        <v>0</v>
      </c>
    </row>
    <row r="92" spans="1:9" x14ac:dyDescent="0.3">
      <c r="A92">
        <v>192</v>
      </c>
      <c r="B92" s="1">
        <v>45405</v>
      </c>
      <c r="C92">
        <v>3920</v>
      </c>
      <c r="D92" t="s">
        <v>11</v>
      </c>
      <c r="E92" t="s">
        <v>1</v>
      </c>
      <c r="F92" s="1">
        <f t="shared" si="1"/>
        <v>45465</v>
      </c>
      <c r="I92" t="s">
        <v>0</v>
      </c>
    </row>
    <row r="93" spans="1:9" x14ac:dyDescent="0.3">
      <c r="A93">
        <v>177</v>
      </c>
      <c r="B93" s="1">
        <v>45405</v>
      </c>
      <c r="C93">
        <v>3620</v>
      </c>
      <c r="D93" t="s">
        <v>11</v>
      </c>
      <c r="E93" t="s">
        <v>1</v>
      </c>
      <c r="F93" s="1">
        <f t="shared" si="1"/>
        <v>45465</v>
      </c>
      <c r="I93" t="s">
        <v>0</v>
      </c>
    </row>
    <row r="94" spans="1:9" x14ac:dyDescent="0.3">
      <c r="A94">
        <v>199</v>
      </c>
      <c r="B94" s="1">
        <v>45405</v>
      </c>
      <c r="C94">
        <v>4060</v>
      </c>
      <c r="D94" t="s">
        <v>4</v>
      </c>
      <c r="E94" t="s">
        <v>1</v>
      </c>
      <c r="F94" s="1">
        <f t="shared" si="1"/>
        <v>45465</v>
      </c>
      <c r="I94" t="s">
        <v>0</v>
      </c>
    </row>
    <row r="95" spans="1:9" x14ac:dyDescent="0.3">
      <c r="A95">
        <v>258</v>
      </c>
      <c r="B95" s="1">
        <v>45405</v>
      </c>
      <c r="C95">
        <v>5240</v>
      </c>
      <c r="D95" t="s">
        <v>10</v>
      </c>
      <c r="E95" t="s">
        <v>7</v>
      </c>
      <c r="F95" s="1">
        <f t="shared" si="1"/>
        <v>45465</v>
      </c>
      <c r="I95" t="s">
        <v>0</v>
      </c>
    </row>
    <row r="96" spans="1:9" x14ac:dyDescent="0.3">
      <c r="A96">
        <v>293</v>
      </c>
      <c r="B96" s="1">
        <v>45405</v>
      </c>
      <c r="C96">
        <v>5940</v>
      </c>
      <c r="D96" t="s">
        <v>2</v>
      </c>
      <c r="E96" t="s">
        <v>7</v>
      </c>
      <c r="F96" s="1">
        <f t="shared" si="1"/>
        <v>45465</v>
      </c>
      <c r="I96" t="s">
        <v>0</v>
      </c>
    </row>
    <row r="97" spans="1:9" x14ac:dyDescent="0.3">
      <c r="A97">
        <v>139</v>
      </c>
      <c r="B97" s="1">
        <v>45405</v>
      </c>
      <c r="C97">
        <v>2860</v>
      </c>
      <c r="D97" t="s">
        <v>10</v>
      </c>
      <c r="E97" t="s">
        <v>7</v>
      </c>
      <c r="F97" s="1">
        <f t="shared" si="1"/>
        <v>45465</v>
      </c>
      <c r="I97" t="s">
        <v>0</v>
      </c>
    </row>
    <row r="98" spans="1:9" x14ac:dyDescent="0.3">
      <c r="A98">
        <v>324</v>
      </c>
      <c r="B98" s="1">
        <v>45405</v>
      </c>
      <c r="C98">
        <v>950</v>
      </c>
      <c r="D98" t="s">
        <v>11</v>
      </c>
      <c r="E98" t="s">
        <v>7</v>
      </c>
      <c r="F98" s="1">
        <f t="shared" si="1"/>
        <v>45465</v>
      </c>
      <c r="I98" t="s">
        <v>0</v>
      </c>
    </row>
    <row r="99" spans="1:9" x14ac:dyDescent="0.3">
      <c r="A99">
        <v>249</v>
      </c>
      <c r="B99" s="1">
        <v>45405</v>
      </c>
      <c r="C99">
        <v>5060</v>
      </c>
      <c r="D99" t="s">
        <v>6</v>
      </c>
      <c r="E99" t="s">
        <v>1</v>
      </c>
      <c r="F99" s="1">
        <f t="shared" si="1"/>
        <v>45465</v>
      </c>
      <c r="I99" t="s">
        <v>0</v>
      </c>
    </row>
    <row r="100" spans="1:9" x14ac:dyDescent="0.3">
      <c r="A100">
        <v>347</v>
      </c>
      <c r="B100" s="1">
        <v>45405</v>
      </c>
      <c r="C100">
        <v>2100</v>
      </c>
      <c r="D100" t="s">
        <v>11</v>
      </c>
      <c r="E100" t="s">
        <v>1</v>
      </c>
      <c r="F100" s="1">
        <f t="shared" si="1"/>
        <v>45465</v>
      </c>
      <c r="I100" t="s">
        <v>0</v>
      </c>
    </row>
    <row r="101" spans="1:9" x14ac:dyDescent="0.3">
      <c r="A101">
        <v>248</v>
      </c>
      <c r="B101" s="1">
        <v>45405</v>
      </c>
      <c r="C101">
        <v>5040</v>
      </c>
      <c r="D101" t="s">
        <v>6</v>
      </c>
      <c r="E101" t="s">
        <v>1</v>
      </c>
      <c r="F101" s="1">
        <f t="shared" si="1"/>
        <v>45465</v>
      </c>
      <c r="I101" t="s">
        <v>0</v>
      </c>
    </row>
    <row r="102" spans="1:9" x14ac:dyDescent="0.3">
      <c r="A102">
        <v>205</v>
      </c>
      <c r="B102" s="1">
        <v>45405</v>
      </c>
      <c r="C102">
        <v>4180</v>
      </c>
      <c r="D102" t="s">
        <v>11</v>
      </c>
      <c r="E102" t="s">
        <v>1</v>
      </c>
      <c r="F102" s="1">
        <f t="shared" si="1"/>
        <v>45465</v>
      </c>
      <c r="I102" t="s">
        <v>0</v>
      </c>
    </row>
    <row r="103" spans="1:9" x14ac:dyDescent="0.3">
      <c r="A103">
        <v>309</v>
      </c>
      <c r="B103" s="1">
        <v>45405</v>
      </c>
      <c r="C103">
        <v>200</v>
      </c>
      <c r="D103" t="s">
        <v>10</v>
      </c>
      <c r="E103" t="s">
        <v>5</v>
      </c>
      <c r="F103" s="1">
        <f t="shared" si="1"/>
        <v>45465</v>
      </c>
      <c r="I103" t="s">
        <v>0</v>
      </c>
    </row>
    <row r="104" spans="1:9" x14ac:dyDescent="0.3">
      <c r="A104">
        <v>206</v>
      </c>
      <c r="B104" s="1">
        <v>45405</v>
      </c>
      <c r="C104">
        <v>4200</v>
      </c>
      <c r="D104" t="s">
        <v>8</v>
      </c>
      <c r="E104" t="s">
        <v>1</v>
      </c>
      <c r="F104" s="1">
        <f t="shared" si="1"/>
        <v>45465</v>
      </c>
      <c r="I104" t="s">
        <v>0</v>
      </c>
    </row>
    <row r="105" spans="1:9" x14ac:dyDescent="0.3">
      <c r="A105">
        <v>318</v>
      </c>
      <c r="B105" s="1">
        <v>45405</v>
      </c>
      <c r="C105">
        <v>650</v>
      </c>
      <c r="D105" t="s">
        <v>4</v>
      </c>
      <c r="E105" t="s">
        <v>1</v>
      </c>
      <c r="F105" s="1">
        <f t="shared" si="1"/>
        <v>45465</v>
      </c>
      <c r="I105" t="s">
        <v>0</v>
      </c>
    </row>
    <row r="106" spans="1:9" x14ac:dyDescent="0.3">
      <c r="A106">
        <v>254</v>
      </c>
      <c r="B106" s="1">
        <v>45405</v>
      </c>
      <c r="C106">
        <v>5160</v>
      </c>
      <c r="D106" t="s">
        <v>6</v>
      </c>
      <c r="E106" t="s">
        <v>7</v>
      </c>
      <c r="F106" s="1">
        <f t="shared" si="1"/>
        <v>45465</v>
      </c>
      <c r="I106" t="s">
        <v>0</v>
      </c>
    </row>
    <row r="107" spans="1:9" x14ac:dyDescent="0.3">
      <c r="A107">
        <v>379</v>
      </c>
      <c r="B107" s="1">
        <v>45405</v>
      </c>
      <c r="C107">
        <v>3700</v>
      </c>
      <c r="D107" t="s">
        <v>11</v>
      </c>
      <c r="E107" t="s">
        <v>5</v>
      </c>
      <c r="F107" s="1">
        <f t="shared" si="1"/>
        <v>45465</v>
      </c>
      <c r="I107" t="s">
        <v>0</v>
      </c>
    </row>
    <row r="108" spans="1:9" x14ac:dyDescent="0.3">
      <c r="A108">
        <v>72</v>
      </c>
      <c r="B108" s="1">
        <v>45405</v>
      </c>
      <c r="C108">
        <v>1520</v>
      </c>
      <c r="D108" t="s">
        <v>2</v>
      </c>
      <c r="E108" t="s">
        <v>7</v>
      </c>
      <c r="F108" s="1">
        <f t="shared" si="1"/>
        <v>45465</v>
      </c>
      <c r="I108" t="s">
        <v>0</v>
      </c>
    </row>
    <row r="109" spans="1:9" x14ac:dyDescent="0.3">
      <c r="A109">
        <v>406</v>
      </c>
      <c r="B109" s="1">
        <v>45405</v>
      </c>
      <c r="C109">
        <v>5050</v>
      </c>
      <c r="D109" t="s">
        <v>4</v>
      </c>
      <c r="E109" t="s">
        <v>7</v>
      </c>
      <c r="F109" s="1">
        <f t="shared" si="1"/>
        <v>45465</v>
      </c>
      <c r="I109" t="s">
        <v>0</v>
      </c>
    </row>
    <row r="110" spans="1:9" x14ac:dyDescent="0.3">
      <c r="A110">
        <v>393</v>
      </c>
      <c r="B110" s="1">
        <v>45405</v>
      </c>
      <c r="C110">
        <v>4400</v>
      </c>
      <c r="D110" t="s">
        <v>8</v>
      </c>
      <c r="E110" t="s">
        <v>5</v>
      </c>
      <c r="F110" s="1">
        <f t="shared" si="1"/>
        <v>45465</v>
      </c>
      <c r="I110" t="s">
        <v>0</v>
      </c>
    </row>
    <row r="111" spans="1:9" x14ac:dyDescent="0.3">
      <c r="A111">
        <v>23</v>
      </c>
      <c r="B111" s="1">
        <v>45405</v>
      </c>
      <c r="C111">
        <v>540</v>
      </c>
      <c r="D111" t="s">
        <v>12</v>
      </c>
      <c r="E111" t="s">
        <v>1</v>
      </c>
      <c r="F111" s="1">
        <f t="shared" si="1"/>
        <v>45465</v>
      </c>
      <c r="I111" t="s">
        <v>0</v>
      </c>
    </row>
    <row r="112" spans="1:9" x14ac:dyDescent="0.3">
      <c r="A112">
        <v>401</v>
      </c>
      <c r="B112" s="1">
        <v>45405</v>
      </c>
      <c r="C112">
        <v>4800</v>
      </c>
      <c r="D112" t="s">
        <v>6</v>
      </c>
      <c r="E112" t="s">
        <v>1</v>
      </c>
      <c r="F112" s="1">
        <f t="shared" si="1"/>
        <v>45465</v>
      </c>
      <c r="I112" t="s">
        <v>0</v>
      </c>
    </row>
    <row r="113" spans="1:9" x14ac:dyDescent="0.3">
      <c r="A113">
        <v>30</v>
      </c>
      <c r="B113" s="1">
        <v>45405</v>
      </c>
      <c r="C113">
        <v>680</v>
      </c>
      <c r="D113" t="s">
        <v>8</v>
      </c>
      <c r="E113" t="s">
        <v>7</v>
      </c>
      <c r="F113" s="1">
        <f t="shared" si="1"/>
        <v>45465</v>
      </c>
      <c r="I113" t="s">
        <v>0</v>
      </c>
    </row>
    <row r="114" spans="1:9" x14ac:dyDescent="0.3">
      <c r="A114">
        <v>385</v>
      </c>
      <c r="B114" s="1">
        <v>45405</v>
      </c>
      <c r="C114">
        <v>4000</v>
      </c>
      <c r="D114" t="s">
        <v>6</v>
      </c>
      <c r="E114" t="s">
        <v>3</v>
      </c>
      <c r="F114" s="1">
        <f t="shared" si="1"/>
        <v>45465</v>
      </c>
      <c r="I114" t="s">
        <v>0</v>
      </c>
    </row>
    <row r="115" spans="1:9" x14ac:dyDescent="0.3">
      <c r="A115">
        <v>51</v>
      </c>
      <c r="B115" s="1">
        <v>45405</v>
      </c>
      <c r="C115">
        <v>1100</v>
      </c>
      <c r="D115" t="s">
        <v>9</v>
      </c>
      <c r="E115" t="s">
        <v>1</v>
      </c>
      <c r="F115" s="1">
        <f t="shared" si="1"/>
        <v>45465</v>
      </c>
      <c r="I115" t="s">
        <v>0</v>
      </c>
    </row>
    <row r="116" spans="1:9" x14ac:dyDescent="0.3">
      <c r="A116">
        <v>95</v>
      </c>
      <c r="B116" s="1">
        <v>45405</v>
      </c>
      <c r="C116">
        <v>1980</v>
      </c>
      <c r="D116" t="s">
        <v>6</v>
      </c>
      <c r="E116" t="s">
        <v>1</v>
      </c>
      <c r="F116" s="1">
        <f t="shared" si="1"/>
        <v>45465</v>
      </c>
      <c r="I116" t="s">
        <v>0</v>
      </c>
    </row>
    <row r="117" spans="1:9" x14ac:dyDescent="0.3">
      <c r="A117">
        <v>495</v>
      </c>
      <c r="B117" s="1">
        <v>45405</v>
      </c>
      <c r="C117">
        <v>4500</v>
      </c>
      <c r="D117" t="s">
        <v>8</v>
      </c>
      <c r="E117" t="s">
        <v>7</v>
      </c>
      <c r="F117" s="1">
        <f t="shared" si="1"/>
        <v>45465</v>
      </c>
      <c r="I117" t="s">
        <v>0</v>
      </c>
    </row>
    <row r="118" spans="1:9" x14ac:dyDescent="0.3">
      <c r="A118">
        <v>101</v>
      </c>
      <c r="B118" s="1">
        <v>45405</v>
      </c>
      <c r="C118">
        <v>2100</v>
      </c>
      <c r="D118" t="s">
        <v>6</v>
      </c>
      <c r="E118" t="s">
        <v>1</v>
      </c>
      <c r="F118" s="1">
        <f t="shared" si="1"/>
        <v>45465</v>
      </c>
      <c r="I118" t="s">
        <v>0</v>
      </c>
    </row>
    <row r="119" spans="1:9" x14ac:dyDescent="0.3">
      <c r="A119">
        <v>15</v>
      </c>
      <c r="B119" s="1">
        <v>45405</v>
      </c>
      <c r="C119">
        <v>380</v>
      </c>
      <c r="D119" t="s">
        <v>4</v>
      </c>
      <c r="E119" t="s">
        <v>5</v>
      </c>
      <c r="F119" s="1">
        <f t="shared" si="1"/>
        <v>45465</v>
      </c>
      <c r="I119" t="s">
        <v>0</v>
      </c>
    </row>
    <row r="120" spans="1:9" x14ac:dyDescent="0.3">
      <c r="A120">
        <v>3</v>
      </c>
      <c r="B120" s="1">
        <v>45405</v>
      </c>
      <c r="C120">
        <v>140</v>
      </c>
      <c r="D120" t="s">
        <v>10</v>
      </c>
      <c r="E120" t="s">
        <v>1</v>
      </c>
      <c r="F120" s="1">
        <f t="shared" si="1"/>
        <v>45465</v>
      </c>
      <c r="I120" t="s">
        <v>0</v>
      </c>
    </row>
    <row r="121" spans="1:9" x14ac:dyDescent="0.3">
      <c r="A121">
        <v>424</v>
      </c>
      <c r="B121" s="1">
        <v>45405</v>
      </c>
      <c r="C121">
        <v>5950</v>
      </c>
      <c r="D121" t="s">
        <v>6</v>
      </c>
      <c r="E121" t="s">
        <v>3</v>
      </c>
      <c r="F121" s="1">
        <f t="shared" si="1"/>
        <v>45465</v>
      </c>
      <c r="I121" t="s">
        <v>0</v>
      </c>
    </row>
    <row r="122" spans="1:9" x14ac:dyDescent="0.3">
      <c r="A122">
        <v>43</v>
      </c>
      <c r="B122" s="1">
        <v>45405</v>
      </c>
      <c r="C122">
        <v>940</v>
      </c>
      <c r="D122" t="s">
        <v>4</v>
      </c>
      <c r="E122" t="s">
        <v>5</v>
      </c>
      <c r="F122" s="1">
        <f t="shared" si="1"/>
        <v>45465</v>
      </c>
      <c r="I122" t="s">
        <v>0</v>
      </c>
    </row>
    <row r="123" spans="1:9" x14ac:dyDescent="0.3">
      <c r="A123">
        <v>376</v>
      </c>
      <c r="B123" s="1">
        <v>45405</v>
      </c>
      <c r="C123">
        <v>3550</v>
      </c>
      <c r="D123" t="s">
        <v>8</v>
      </c>
      <c r="E123" t="s">
        <v>5</v>
      </c>
      <c r="F123" s="1">
        <f t="shared" si="1"/>
        <v>45465</v>
      </c>
      <c r="I123" t="s">
        <v>0</v>
      </c>
    </row>
    <row r="124" spans="1:9" x14ac:dyDescent="0.3">
      <c r="A124">
        <v>329</v>
      </c>
      <c r="B124" s="1">
        <v>45404</v>
      </c>
      <c r="C124">
        <v>1200</v>
      </c>
      <c r="D124" t="s">
        <v>12</v>
      </c>
      <c r="E124" t="s">
        <v>3</v>
      </c>
      <c r="F124" s="1">
        <f t="shared" si="1"/>
        <v>45464</v>
      </c>
      <c r="I124" t="s">
        <v>0</v>
      </c>
    </row>
    <row r="125" spans="1:9" x14ac:dyDescent="0.3">
      <c r="A125">
        <v>84</v>
      </c>
      <c r="B125" s="1">
        <v>45404</v>
      </c>
      <c r="C125">
        <v>1760</v>
      </c>
      <c r="D125" t="s">
        <v>6</v>
      </c>
      <c r="E125" t="s">
        <v>7</v>
      </c>
      <c r="F125" s="1">
        <f t="shared" si="1"/>
        <v>45464</v>
      </c>
      <c r="I125" t="s">
        <v>0</v>
      </c>
    </row>
    <row r="126" spans="1:9" x14ac:dyDescent="0.3">
      <c r="A126">
        <v>330</v>
      </c>
      <c r="B126" s="1">
        <v>45404</v>
      </c>
      <c r="C126">
        <v>1250</v>
      </c>
      <c r="D126" t="s">
        <v>11</v>
      </c>
      <c r="E126" t="s">
        <v>5</v>
      </c>
      <c r="F126" s="1">
        <f t="shared" si="1"/>
        <v>45464</v>
      </c>
      <c r="I126" t="s">
        <v>0</v>
      </c>
    </row>
    <row r="127" spans="1:9" x14ac:dyDescent="0.3">
      <c r="A127">
        <v>140</v>
      </c>
      <c r="B127" s="1">
        <v>45404</v>
      </c>
      <c r="C127">
        <v>2880</v>
      </c>
      <c r="D127" t="s">
        <v>2</v>
      </c>
      <c r="E127" t="s">
        <v>7</v>
      </c>
      <c r="F127" s="1">
        <f t="shared" si="1"/>
        <v>45464</v>
      </c>
      <c r="I127" t="s">
        <v>0</v>
      </c>
    </row>
    <row r="128" spans="1:9" x14ac:dyDescent="0.3">
      <c r="A128">
        <v>78</v>
      </c>
      <c r="B128" s="1">
        <v>45404</v>
      </c>
      <c r="C128">
        <v>1640</v>
      </c>
      <c r="D128" t="s">
        <v>6</v>
      </c>
      <c r="E128" t="s">
        <v>5</v>
      </c>
      <c r="F128" s="1">
        <f t="shared" si="1"/>
        <v>45464</v>
      </c>
      <c r="I128" t="s">
        <v>0</v>
      </c>
    </row>
    <row r="129" spans="1:9" x14ac:dyDescent="0.3">
      <c r="A129">
        <v>331</v>
      </c>
      <c r="B129" s="1">
        <v>45404</v>
      </c>
      <c r="C129">
        <v>1300</v>
      </c>
      <c r="D129" t="s">
        <v>2</v>
      </c>
      <c r="E129" t="s">
        <v>1</v>
      </c>
      <c r="F129" s="1">
        <f t="shared" si="1"/>
        <v>45464</v>
      </c>
      <c r="I129" t="s">
        <v>0</v>
      </c>
    </row>
    <row r="130" spans="1:9" x14ac:dyDescent="0.3">
      <c r="A130">
        <v>288</v>
      </c>
      <c r="B130" s="1">
        <v>45404</v>
      </c>
      <c r="C130">
        <v>5840</v>
      </c>
      <c r="D130" t="s">
        <v>6</v>
      </c>
      <c r="E130" t="s">
        <v>5</v>
      </c>
      <c r="F130" s="1">
        <f t="shared" si="1"/>
        <v>45464</v>
      </c>
      <c r="I130" t="s">
        <v>0</v>
      </c>
    </row>
    <row r="131" spans="1:9" x14ac:dyDescent="0.3">
      <c r="A131">
        <v>287</v>
      </c>
      <c r="B131" s="1">
        <v>45404</v>
      </c>
      <c r="C131">
        <v>5820</v>
      </c>
      <c r="D131" t="s">
        <v>4</v>
      </c>
      <c r="E131" t="s">
        <v>3</v>
      </c>
      <c r="F131" s="1">
        <f t="shared" ref="F131:F194" si="2">B131+60</f>
        <v>45464</v>
      </c>
      <c r="I131" t="s">
        <v>0</v>
      </c>
    </row>
    <row r="132" spans="1:9" x14ac:dyDescent="0.3">
      <c r="A132">
        <v>60</v>
      </c>
      <c r="B132" s="1">
        <v>45404</v>
      </c>
      <c r="C132">
        <v>1280</v>
      </c>
      <c r="D132" t="s">
        <v>4</v>
      </c>
      <c r="E132" t="s">
        <v>3</v>
      </c>
      <c r="F132" s="1">
        <f t="shared" si="2"/>
        <v>45464</v>
      </c>
      <c r="I132" t="s">
        <v>0</v>
      </c>
    </row>
    <row r="133" spans="1:9" x14ac:dyDescent="0.3">
      <c r="A133">
        <v>418</v>
      </c>
      <c r="B133" s="1">
        <v>45404</v>
      </c>
      <c r="C133">
        <v>5650</v>
      </c>
      <c r="D133" t="s">
        <v>6</v>
      </c>
      <c r="E133" t="s">
        <v>5</v>
      </c>
      <c r="F133" s="1">
        <f t="shared" si="2"/>
        <v>45464</v>
      </c>
      <c r="I133" t="s">
        <v>0</v>
      </c>
    </row>
    <row r="134" spans="1:9" x14ac:dyDescent="0.3">
      <c r="A134">
        <v>439</v>
      </c>
      <c r="B134" s="1">
        <v>45404</v>
      </c>
      <c r="C134">
        <v>6700</v>
      </c>
      <c r="D134" t="s">
        <v>10</v>
      </c>
      <c r="E134" t="s">
        <v>7</v>
      </c>
      <c r="F134" s="1">
        <f t="shared" si="2"/>
        <v>45464</v>
      </c>
      <c r="I134" t="s">
        <v>0</v>
      </c>
    </row>
    <row r="135" spans="1:9" x14ac:dyDescent="0.3">
      <c r="A135">
        <v>277</v>
      </c>
      <c r="B135" s="1">
        <v>45404</v>
      </c>
      <c r="C135">
        <v>5620</v>
      </c>
      <c r="D135" t="s">
        <v>11</v>
      </c>
      <c r="E135" t="s">
        <v>1</v>
      </c>
      <c r="F135" s="1">
        <f t="shared" si="2"/>
        <v>45464</v>
      </c>
      <c r="I135" t="s">
        <v>0</v>
      </c>
    </row>
    <row r="136" spans="1:9" x14ac:dyDescent="0.3">
      <c r="A136">
        <v>283</v>
      </c>
      <c r="B136" s="1">
        <v>45404</v>
      </c>
      <c r="C136">
        <v>5740</v>
      </c>
      <c r="D136" t="s">
        <v>6</v>
      </c>
      <c r="E136" t="s">
        <v>1</v>
      </c>
      <c r="F136" s="1">
        <f t="shared" si="2"/>
        <v>45464</v>
      </c>
      <c r="I136" t="s">
        <v>0</v>
      </c>
    </row>
    <row r="137" spans="1:9" x14ac:dyDescent="0.3">
      <c r="A137">
        <v>151</v>
      </c>
      <c r="B137" s="1">
        <v>45404</v>
      </c>
      <c r="C137">
        <v>3100</v>
      </c>
      <c r="D137" t="s">
        <v>4</v>
      </c>
      <c r="E137" t="s">
        <v>1</v>
      </c>
      <c r="F137" s="1">
        <f t="shared" si="2"/>
        <v>45464</v>
      </c>
      <c r="I137" t="s">
        <v>0</v>
      </c>
    </row>
    <row r="138" spans="1:9" x14ac:dyDescent="0.3">
      <c r="A138">
        <v>123</v>
      </c>
      <c r="B138" s="1">
        <v>45404</v>
      </c>
      <c r="C138">
        <v>2540</v>
      </c>
      <c r="D138" t="s">
        <v>2</v>
      </c>
      <c r="E138" t="s">
        <v>1</v>
      </c>
      <c r="F138" s="1">
        <f t="shared" si="2"/>
        <v>45464</v>
      </c>
      <c r="I138" t="s">
        <v>0</v>
      </c>
    </row>
    <row r="139" spans="1:9" x14ac:dyDescent="0.3">
      <c r="A139">
        <v>88</v>
      </c>
      <c r="B139" s="1">
        <v>45404</v>
      </c>
      <c r="C139">
        <v>1840</v>
      </c>
      <c r="D139" t="s">
        <v>10</v>
      </c>
      <c r="E139" t="s">
        <v>3</v>
      </c>
      <c r="F139" s="1">
        <f t="shared" si="2"/>
        <v>45464</v>
      </c>
      <c r="I139" t="s">
        <v>0</v>
      </c>
    </row>
    <row r="140" spans="1:9" x14ac:dyDescent="0.3">
      <c r="A140">
        <v>349</v>
      </c>
      <c r="B140" s="1">
        <v>45404</v>
      </c>
      <c r="C140">
        <v>2200</v>
      </c>
      <c r="D140" t="s">
        <v>4</v>
      </c>
      <c r="E140" t="s">
        <v>7</v>
      </c>
      <c r="F140" s="1">
        <f t="shared" si="2"/>
        <v>45464</v>
      </c>
      <c r="I140" t="s">
        <v>0</v>
      </c>
    </row>
    <row r="141" spans="1:9" x14ac:dyDescent="0.3">
      <c r="A141">
        <v>458</v>
      </c>
      <c r="B141" s="1">
        <v>45404</v>
      </c>
      <c r="C141">
        <v>190</v>
      </c>
      <c r="D141" t="s">
        <v>6</v>
      </c>
      <c r="E141" t="s">
        <v>1</v>
      </c>
      <c r="F141" s="1">
        <f t="shared" si="2"/>
        <v>45464</v>
      </c>
      <c r="I141" t="s">
        <v>0</v>
      </c>
    </row>
    <row r="142" spans="1:9" x14ac:dyDescent="0.3">
      <c r="A142">
        <v>14</v>
      </c>
      <c r="B142" s="1">
        <v>45404</v>
      </c>
      <c r="C142">
        <v>360</v>
      </c>
      <c r="D142" t="s">
        <v>10</v>
      </c>
      <c r="E142" t="s">
        <v>7</v>
      </c>
      <c r="F142" s="1">
        <f t="shared" si="2"/>
        <v>45464</v>
      </c>
      <c r="I142" t="s">
        <v>0</v>
      </c>
    </row>
    <row r="143" spans="1:9" x14ac:dyDescent="0.3">
      <c r="A143">
        <v>370</v>
      </c>
      <c r="B143" s="1">
        <v>45404</v>
      </c>
      <c r="C143">
        <v>3250</v>
      </c>
      <c r="D143" t="s">
        <v>8</v>
      </c>
      <c r="E143" t="s">
        <v>7</v>
      </c>
      <c r="F143" s="1">
        <f t="shared" si="2"/>
        <v>45464</v>
      </c>
      <c r="I143" t="s">
        <v>0</v>
      </c>
    </row>
    <row r="144" spans="1:9" x14ac:dyDescent="0.3">
      <c r="A144">
        <v>167</v>
      </c>
      <c r="B144" s="1">
        <v>45404</v>
      </c>
      <c r="C144">
        <v>3420</v>
      </c>
      <c r="D144" t="s">
        <v>10</v>
      </c>
      <c r="E144" t="s">
        <v>7</v>
      </c>
      <c r="F144" s="1">
        <f t="shared" si="2"/>
        <v>45464</v>
      </c>
      <c r="I144" t="s">
        <v>0</v>
      </c>
    </row>
    <row r="145" spans="1:9" x14ac:dyDescent="0.3">
      <c r="A145">
        <v>97</v>
      </c>
      <c r="B145" s="1">
        <v>45404</v>
      </c>
      <c r="C145">
        <v>2020</v>
      </c>
      <c r="D145" t="s">
        <v>4</v>
      </c>
      <c r="E145" t="s">
        <v>7</v>
      </c>
      <c r="F145" s="1">
        <f t="shared" si="2"/>
        <v>45464</v>
      </c>
      <c r="I145" t="s">
        <v>0</v>
      </c>
    </row>
    <row r="146" spans="1:9" x14ac:dyDescent="0.3">
      <c r="A146">
        <v>10</v>
      </c>
      <c r="B146" s="1">
        <v>45404</v>
      </c>
      <c r="C146">
        <v>280</v>
      </c>
      <c r="D146" t="s">
        <v>6</v>
      </c>
      <c r="E146" t="s">
        <v>1</v>
      </c>
      <c r="F146" s="1">
        <f t="shared" si="2"/>
        <v>45464</v>
      </c>
      <c r="I146" t="s">
        <v>0</v>
      </c>
    </row>
    <row r="147" spans="1:9" x14ac:dyDescent="0.3">
      <c r="A147">
        <v>194</v>
      </c>
      <c r="B147" s="1">
        <v>45404</v>
      </c>
      <c r="C147">
        <v>3960</v>
      </c>
      <c r="D147" t="s">
        <v>11</v>
      </c>
      <c r="E147" t="s">
        <v>5</v>
      </c>
      <c r="F147" s="1">
        <f t="shared" si="2"/>
        <v>45464</v>
      </c>
      <c r="I147" t="s">
        <v>0</v>
      </c>
    </row>
    <row r="148" spans="1:9" x14ac:dyDescent="0.3">
      <c r="A148">
        <v>34</v>
      </c>
      <c r="B148" s="1">
        <v>45404</v>
      </c>
      <c r="C148">
        <v>760</v>
      </c>
      <c r="D148" t="s">
        <v>9</v>
      </c>
      <c r="E148" t="s">
        <v>7</v>
      </c>
      <c r="F148" s="1">
        <f t="shared" si="2"/>
        <v>45464</v>
      </c>
      <c r="I148" t="s">
        <v>0</v>
      </c>
    </row>
    <row r="149" spans="1:9" x14ac:dyDescent="0.3">
      <c r="A149">
        <v>36</v>
      </c>
      <c r="B149" s="1">
        <v>45404</v>
      </c>
      <c r="C149">
        <v>800</v>
      </c>
      <c r="D149" t="s">
        <v>8</v>
      </c>
      <c r="E149" t="s">
        <v>5</v>
      </c>
      <c r="F149" s="1">
        <f t="shared" si="2"/>
        <v>45464</v>
      </c>
      <c r="I149" t="s">
        <v>0</v>
      </c>
    </row>
    <row r="150" spans="1:9" x14ac:dyDescent="0.3">
      <c r="A150">
        <v>35</v>
      </c>
      <c r="B150" s="1">
        <v>45404</v>
      </c>
      <c r="C150">
        <v>780</v>
      </c>
      <c r="D150" t="s">
        <v>11</v>
      </c>
      <c r="E150" t="s">
        <v>3</v>
      </c>
      <c r="F150" s="1">
        <f t="shared" si="2"/>
        <v>45464</v>
      </c>
      <c r="I150" t="s">
        <v>0</v>
      </c>
    </row>
    <row r="151" spans="1:9" x14ac:dyDescent="0.3">
      <c r="A151">
        <v>32</v>
      </c>
      <c r="B151" s="1">
        <v>45404</v>
      </c>
      <c r="C151">
        <v>720</v>
      </c>
      <c r="D151" t="s">
        <v>4</v>
      </c>
      <c r="E151" t="s">
        <v>3</v>
      </c>
      <c r="F151" s="1">
        <f t="shared" si="2"/>
        <v>45464</v>
      </c>
      <c r="I151" t="s">
        <v>0</v>
      </c>
    </row>
    <row r="152" spans="1:9" x14ac:dyDescent="0.3">
      <c r="A152">
        <v>197</v>
      </c>
      <c r="B152" s="1">
        <v>45404</v>
      </c>
      <c r="C152">
        <v>4020</v>
      </c>
      <c r="D152" t="s">
        <v>6</v>
      </c>
      <c r="E152" t="s">
        <v>5</v>
      </c>
      <c r="F152" s="1">
        <f t="shared" si="2"/>
        <v>45464</v>
      </c>
      <c r="I152" t="s">
        <v>0</v>
      </c>
    </row>
    <row r="153" spans="1:9" x14ac:dyDescent="0.3">
      <c r="A153">
        <v>55</v>
      </c>
      <c r="B153" s="1">
        <v>45403</v>
      </c>
      <c r="C153">
        <v>1180</v>
      </c>
      <c r="D153" t="s">
        <v>2</v>
      </c>
      <c r="E153" t="s">
        <v>7</v>
      </c>
      <c r="F153" s="1">
        <f t="shared" si="2"/>
        <v>45463</v>
      </c>
      <c r="I153" t="s">
        <v>0</v>
      </c>
    </row>
    <row r="154" spans="1:9" x14ac:dyDescent="0.3">
      <c r="A154">
        <v>221</v>
      </c>
      <c r="B154" s="1">
        <v>45403</v>
      </c>
      <c r="C154">
        <v>4500</v>
      </c>
      <c r="D154" t="s">
        <v>9</v>
      </c>
      <c r="E154" t="s">
        <v>1</v>
      </c>
      <c r="F154" s="1">
        <f t="shared" si="2"/>
        <v>45463</v>
      </c>
      <c r="I154" t="s">
        <v>0</v>
      </c>
    </row>
    <row r="155" spans="1:9" x14ac:dyDescent="0.3">
      <c r="A155">
        <v>173</v>
      </c>
      <c r="B155" s="1">
        <v>45403</v>
      </c>
      <c r="C155">
        <v>3540</v>
      </c>
      <c r="D155" t="s">
        <v>10</v>
      </c>
      <c r="E155" t="s">
        <v>7</v>
      </c>
      <c r="F155" s="1">
        <f t="shared" si="2"/>
        <v>45463</v>
      </c>
      <c r="I155" t="s">
        <v>0</v>
      </c>
    </row>
    <row r="156" spans="1:9" x14ac:dyDescent="0.3">
      <c r="A156">
        <v>273</v>
      </c>
      <c r="B156" s="1">
        <v>45403</v>
      </c>
      <c r="C156">
        <v>5540</v>
      </c>
      <c r="D156" t="s">
        <v>11</v>
      </c>
      <c r="E156" t="s">
        <v>3</v>
      </c>
      <c r="F156" s="1">
        <f t="shared" si="2"/>
        <v>45463</v>
      </c>
      <c r="I156" t="s">
        <v>0</v>
      </c>
    </row>
    <row r="157" spans="1:9" x14ac:dyDescent="0.3">
      <c r="A157">
        <v>46</v>
      </c>
      <c r="B157" s="1">
        <v>45403</v>
      </c>
      <c r="C157">
        <v>1000</v>
      </c>
      <c r="D157" t="s">
        <v>4</v>
      </c>
      <c r="E157" t="s">
        <v>3</v>
      </c>
      <c r="F157" s="1">
        <f t="shared" si="2"/>
        <v>45463</v>
      </c>
      <c r="I157" t="s">
        <v>0</v>
      </c>
    </row>
    <row r="158" spans="1:9" x14ac:dyDescent="0.3">
      <c r="A158">
        <v>171</v>
      </c>
      <c r="B158" s="1">
        <v>45403</v>
      </c>
      <c r="C158">
        <v>3500</v>
      </c>
      <c r="D158" t="s">
        <v>11</v>
      </c>
      <c r="E158" t="s">
        <v>1</v>
      </c>
      <c r="F158" s="1">
        <f t="shared" si="2"/>
        <v>45463</v>
      </c>
      <c r="I158" t="s">
        <v>0</v>
      </c>
    </row>
    <row r="159" spans="1:9" x14ac:dyDescent="0.3">
      <c r="A159">
        <v>169</v>
      </c>
      <c r="B159" s="1">
        <v>45403</v>
      </c>
      <c r="C159">
        <v>3460</v>
      </c>
      <c r="D159" t="s">
        <v>6</v>
      </c>
      <c r="E159" t="s">
        <v>5</v>
      </c>
      <c r="F159" s="1">
        <f t="shared" si="2"/>
        <v>45463</v>
      </c>
      <c r="I159" t="s">
        <v>0</v>
      </c>
    </row>
    <row r="160" spans="1:9" x14ac:dyDescent="0.3">
      <c r="A160">
        <v>198</v>
      </c>
      <c r="B160" s="1">
        <v>45403</v>
      </c>
      <c r="C160">
        <v>4040</v>
      </c>
      <c r="D160" t="s">
        <v>6</v>
      </c>
      <c r="E160" t="s">
        <v>7</v>
      </c>
      <c r="F160" s="1">
        <f t="shared" si="2"/>
        <v>45463</v>
      </c>
      <c r="I160" t="s">
        <v>0</v>
      </c>
    </row>
    <row r="161" spans="1:9" x14ac:dyDescent="0.3">
      <c r="A161">
        <v>210</v>
      </c>
      <c r="B161" s="1">
        <v>45403</v>
      </c>
      <c r="C161">
        <v>4280</v>
      </c>
      <c r="D161" t="s">
        <v>12</v>
      </c>
      <c r="E161" t="s">
        <v>7</v>
      </c>
      <c r="F161" s="1">
        <f t="shared" si="2"/>
        <v>45463</v>
      </c>
      <c r="I161" t="s">
        <v>0</v>
      </c>
    </row>
    <row r="162" spans="1:9" x14ac:dyDescent="0.3">
      <c r="A162">
        <v>27</v>
      </c>
      <c r="B162" s="1">
        <v>45403</v>
      </c>
      <c r="C162">
        <v>620</v>
      </c>
      <c r="D162" t="s">
        <v>6</v>
      </c>
      <c r="E162" t="s">
        <v>7</v>
      </c>
      <c r="F162" s="1">
        <f t="shared" si="2"/>
        <v>45463</v>
      </c>
      <c r="I162" t="s">
        <v>0</v>
      </c>
    </row>
    <row r="163" spans="1:9" x14ac:dyDescent="0.3">
      <c r="A163">
        <v>262</v>
      </c>
      <c r="B163" s="1">
        <v>45403</v>
      </c>
      <c r="C163">
        <v>5320</v>
      </c>
      <c r="D163" t="s">
        <v>11</v>
      </c>
      <c r="E163" t="s">
        <v>1</v>
      </c>
      <c r="F163" s="1">
        <f t="shared" si="2"/>
        <v>45463</v>
      </c>
      <c r="I163" t="s">
        <v>0</v>
      </c>
    </row>
    <row r="164" spans="1:9" x14ac:dyDescent="0.3">
      <c r="A164">
        <v>443</v>
      </c>
      <c r="B164" s="1">
        <v>45403</v>
      </c>
      <c r="C164">
        <v>6900</v>
      </c>
      <c r="D164" t="s">
        <v>11</v>
      </c>
      <c r="E164" t="s">
        <v>1</v>
      </c>
      <c r="F164" s="1">
        <f t="shared" si="2"/>
        <v>45463</v>
      </c>
      <c r="I164" t="s">
        <v>0</v>
      </c>
    </row>
    <row r="165" spans="1:9" x14ac:dyDescent="0.3">
      <c r="A165">
        <v>433</v>
      </c>
      <c r="B165" s="1">
        <v>45403</v>
      </c>
      <c r="C165">
        <v>6400</v>
      </c>
      <c r="D165" t="s">
        <v>2</v>
      </c>
      <c r="E165" t="s">
        <v>7</v>
      </c>
      <c r="F165" s="1">
        <f t="shared" si="2"/>
        <v>45463</v>
      </c>
      <c r="I165" t="s">
        <v>0</v>
      </c>
    </row>
    <row r="166" spans="1:9" x14ac:dyDescent="0.3">
      <c r="A166">
        <v>19</v>
      </c>
      <c r="B166" s="1">
        <v>45403</v>
      </c>
      <c r="C166">
        <v>460</v>
      </c>
      <c r="D166" t="s">
        <v>8</v>
      </c>
      <c r="E166" t="s">
        <v>7</v>
      </c>
      <c r="F166" s="1">
        <f t="shared" si="2"/>
        <v>45463</v>
      </c>
      <c r="I166" t="s">
        <v>0</v>
      </c>
    </row>
    <row r="167" spans="1:9" x14ac:dyDescent="0.3">
      <c r="A167">
        <v>53</v>
      </c>
      <c r="B167" s="1">
        <v>45403</v>
      </c>
      <c r="C167">
        <v>1140</v>
      </c>
      <c r="D167" t="s">
        <v>8</v>
      </c>
      <c r="E167" t="s">
        <v>1</v>
      </c>
      <c r="F167" s="1">
        <f t="shared" si="2"/>
        <v>45463</v>
      </c>
      <c r="I167" t="s">
        <v>0</v>
      </c>
    </row>
    <row r="168" spans="1:9" x14ac:dyDescent="0.3">
      <c r="A168">
        <v>115</v>
      </c>
      <c r="B168" s="1">
        <v>45403</v>
      </c>
      <c r="C168">
        <v>2380</v>
      </c>
      <c r="D168" t="s">
        <v>8</v>
      </c>
      <c r="E168" t="s">
        <v>1</v>
      </c>
      <c r="F168" s="1">
        <f t="shared" si="2"/>
        <v>45463</v>
      </c>
      <c r="I168" t="s">
        <v>0</v>
      </c>
    </row>
    <row r="169" spans="1:9" x14ac:dyDescent="0.3">
      <c r="A169">
        <v>147</v>
      </c>
      <c r="B169" s="1">
        <v>45403</v>
      </c>
      <c r="C169">
        <v>3020</v>
      </c>
      <c r="D169" t="s">
        <v>6</v>
      </c>
      <c r="E169" t="s">
        <v>3</v>
      </c>
      <c r="F169" s="1">
        <f t="shared" si="2"/>
        <v>45463</v>
      </c>
      <c r="I169" t="s">
        <v>0</v>
      </c>
    </row>
    <row r="170" spans="1:9" x14ac:dyDescent="0.3">
      <c r="A170">
        <v>351</v>
      </c>
      <c r="B170" s="1">
        <v>45403</v>
      </c>
      <c r="C170">
        <v>2300</v>
      </c>
      <c r="D170" t="s">
        <v>6</v>
      </c>
      <c r="E170" t="s">
        <v>5</v>
      </c>
      <c r="F170" s="1">
        <f t="shared" si="2"/>
        <v>45463</v>
      </c>
      <c r="I170" t="s">
        <v>0</v>
      </c>
    </row>
    <row r="171" spans="1:9" x14ac:dyDescent="0.3">
      <c r="A171">
        <v>380</v>
      </c>
      <c r="B171" s="1">
        <v>45403</v>
      </c>
      <c r="C171">
        <v>3750</v>
      </c>
      <c r="D171" t="s">
        <v>12</v>
      </c>
      <c r="E171" t="s">
        <v>7</v>
      </c>
      <c r="F171" s="1">
        <f t="shared" si="2"/>
        <v>45463</v>
      </c>
      <c r="I171" t="s">
        <v>0</v>
      </c>
    </row>
    <row r="172" spans="1:9" x14ac:dyDescent="0.3">
      <c r="A172">
        <v>402</v>
      </c>
      <c r="B172" s="1">
        <v>45403</v>
      </c>
      <c r="C172">
        <v>4850</v>
      </c>
      <c r="D172" t="s">
        <v>6</v>
      </c>
      <c r="E172" t="s">
        <v>1</v>
      </c>
      <c r="F172" s="1">
        <f t="shared" si="2"/>
        <v>45463</v>
      </c>
      <c r="I172" t="s">
        <v>0</v>
      </c>
    </row>
    <row r="173" spans="1:9" x14ac:dyDescent="0.3">
      <c r="A173">
        <v>383</v>
      </c>
      <c r="B173" s="1">
        <v>45403</v>
      </c>
      <c r="C173">
        <v>3900</v>
      </c>
      <c r="D173" t="s">
        <v>4</v>
      </c>
      <c r="E173" t="s">
        <v>7</v>
      </c>
      <c r="F173" s="1">
        <f t="shared" si="2"/>
        <v>45463</v>
      </c>
      <c r="I173" t="s">
        <v>0</v>
      </c>
    </row>
    <row r="174" spans="1:9" x14ac:dyDescent="0.3">
      <c r="A174">
        <v>342</v>
      </c>
      <c r="B174" s="1">
        <v>45403</v>
      </c>
      <c r="C174">
        <v>1850</v>
      </c>
      <c r="D174" t="s">
        <v>8</v>
      </c>
      <c r="E174" t="s">
        <v>7</v>
      </c>
      <c r="F174" s="1">
        <f t="shared" si="2"/>
        <v>45463</v>
      </c>
      <c r="I174" t="s">
        <v>0</v>
      </c>
    </row>
    <row r="175" spans="1:9" x14ac:dyDescent="0.3">
      <c r="A175">
        <v>344</v>
      </c>
      <c r="B175" s="1">
        <v>45403</v>
      </c>
      <c r="C175">
        <v>1950</v>
      </c>
      <c r="D175" t="s">
        <v>2</v>
      </c>
      <c r="E175" t="s">
        <v>5</v>
      </c>
      <c r="F175" s="1">
        <f t="shared" si="2"/>
        <v>45463</v>
      </c>
      <c r="I175" t="s">
        <v>0</v>
      </c>
    </row>
    <row r="176" spans="1:9" x14ac:dyDescent="0.3">
      <c r="A176">
        <v>341</v>
      </c>
      <c r="B176" s="1">
        <v>45403</v>
      </c>
      <c r="C176">
        <v>1800</v>
      </c>
      <c r="D176" t="s">
        <v>11</v>
      </c>
      <c r="E176" t="s">
        <v>7</v>
      </c>
      <c r="F176" s="1">
        <f t="shared" si="2"/>
        <v>45463</v>
      </c>
      <c r="I176" t="s">
        <v>0</v>
      </c>
    </row>
    <row r="177" spans="1:9" x14ac:dyDescent="0.3">
      <c r="A177">
        <v>350</v>
      </c>
      <c r="B177" s="1">
        <v>45403</v>
      </c>
      <c r="C177">
        <v>2250</v>
      </c>
      <c r="D177" t="s">
        <v>6</v>
      </c>
      <c r="E177" t="s">
        <v>7</v>
      </c>
      <c r="F177" s="1">
        <f t="shared" si="2"/>
        <v>45463</v>
      </c>
      <c r="I177" t="s">
        <v>0</v>
      </c>
    </row>
    <row r="178" spans="1:9" x14ac:dyDescent="0.3">
      <c r="A178">
        <v>340</v>
      </c>
      <c r="B178" s="1">
        <v>45403</v>
      </c>
      <c r="C178">
        <v>1750</v>
      </c>
      <c r="D178" t="s">
        <v>9</v>
      </c>
      <c r="E178" t="s">
        <v>3</v>
      </c>
      <c r="F178" s="1">
        <f t="shared" si="2"/>
        <v>45463</v>
      </c>
      <c r="I178" t="s">
        <v>0</v>
      </c>
    </row>
    <row r="179" spans="1:9" x14ac:dyDescent="0.3">
      <c r="A179">
        <v>157</v>
      </c>
      <c r="B179" s="1">
        <v>45403</v>
      </c>
      <c r="C179">
        <v>3220</v>
      </c>
      <c r="D179" t="s">
        <v>2</v>
      </c>
      <c r="E179" t="s">
        <v>1</v>
      </c>
      <c r="F179" s="1">
        <f t="shared" si="2"/>
        <v>45463</v>
      </c>
      <c r="I179" t="s">
        <v>0</v>
      </c>
    </row>
    <row r="180" spans="1:9" x14ac:dyDescent="0.3">
      <c r="A180">
        <v>364</v>
      </c>
      <c r="B180" s="1">
        <v>45403</v>
      </c>
      <c r="C180">
        <v>2950</v>
      </c>
      <c r="D180" t="s">
        <v>11</v>
      </c>
      <c r="E180" t="s">
        <v>7</v>
      </c>
      <c r="F180" s="1">
        <f t="shared" si="2"/>
        <v>45463</v>
      </c>
      <c r="I180" t="s">
        <v>0</v>
      </c>
    </row>
    <row r="181" spans="1:9" x14ac:dyDescent="0.3">
      <c r="A181">
        <v>363</v>
      </c>
      <c r="B181" s="1">
        <v>45403</v>
      </c>
      <c r="C181">
        <v>2900</v>
      </c>
      <c r="D181" t="s">
        <v>12</v>
      </c>
      <c r="E181" t="s">
        <v>7</v>
      </c>
      <c r="F181" s="1">
        <f t="shared" si="2"/>
        <v>45463</v>
      </c>
      <c r="I181" t="s">
        <v>0</v>
      </c>
    </row>
    <row r="182" spans="1:9" x14ac:dyDescent="0.3">
      <c r="A182">
        <v>299</v>
      </c>
      <c r="B182" s="1">
        <v>45403</v>
      </c>
      <c r="C182">
        <v>1100</v>
      </c>
      <c r="D182" t="s">
        <v>6</v>
      </c>
      <c r="E182" t="s">
        <v>7</v>
      </c>
      <c r="F182" s="1">
        <f t="shared" si="2"/>
        <v>45463</v>
      </c>
      <c r="I182" t="s">
        <v>0</v>
      </c>
    </row>
    <row r="183" spans="1:9" x14ac:dyDescent="0.3">
      <c r="A183">
        <v>116</v>
      </c>
      <c r="B183" s="1">
        <v>45403</v>
      </c>
      <c r="C183">
        <v>2400</v>
      </c>
      <c r="D183" t="s">
        <v>10</v>
      </c>
      <c r="E183" t="s">
        <v>3</v>
      </c>
      <c r="F183" s="1">
        <f t="shared" si="2"/>
        <v>45463</v>
      </c>
      <c r="I183" t="s">
        <v>0</v>
      </c>
    </row>
    <row r="184" spans="1:9" x14ac:dyDescent="0.3">
      <c r="A184">
        <v>86</v>
      </c>
      <c r="B184" s="1">
        <v>45403</v>
      </c>
      <c r="C184">
        <v>1800</v>
      </c>
      <c r="D184" t="s">
        <v>11</v>
      </c>
      <c r="E184" t="s">
        <v>7</v>
      </c>
      <c r="F184" s="1">
        <f t="shared" si="2"/>
        <v>45463</v>
      </c>
      <c r="I184" t="s">
        <v>0</v>
      </c>
    </row>
    <row r="185" spans="1:9" x14ac:dyDescent="0.3">
      <c r="A185">
        <v>352</v>
      </c>
      <c r="B185" s="1">
        <v>45402</v>
      </c>
      <c r="C185">
        <v>2350</v>
      </c>
      <c r="D185" t="s">
        <v>4</v>
      </c>
      <c r="E185" t="s">
        <v>7</v>
      </c>
      <c r="F185" s="1">
        <f t="shared" si="2"/>
        <v>45462</v>
      </c>
      <c r="I185" t="s">
        <v>0</v>
      </c>
    </row>
    <row r="186" spans="1:9" x14ac:dyDescent="0.3">
      <c r="A186">
        <v>493</v>
      </c>
      <c r="B186" s="1">
        <v>45402</v>
      </c>
      <c r="C186">
        <v>4700</v>
      </c>
      <c r="D186" t="s">
        <v>9</v>
      </c>
      <c r="E186" t="s">
        <v>1</v>
      </c>
      <c r="F186" s="1">
        <f t="shared" si="2"/>
        <v>45462</v>
      </c>
      <c r="I186" t="s">
        <v>0</v>
      </c>
    </row>
    <row r="187" spans="1:9" x14ac:dyDescent="0.3">
      <c r="A187">
        <v>5</v>
      </c>
      <c r="B187" s="1">
        <v>45402</v>
      </c>
      <c r="C187">
        <v>180</v>
      </c>
      <c r="D187" t="s">
        <v>11</v>
      </c>
      <c r="E187" t="s">
        <v>7</v>
      </c>
      <c r="F187" s="1">
        <f t="shared" si="2"/>
        <v>45462</v>
      </c>
      <c r="I187" t="s">
        <v>0</v>
      </c>
    </row>
    <row r="188" spans="1:9" x14ac:dyDescent="0.3">
      <c r="A188">
        <v>261</v>
      </c>
      <c r="B188" s="1">
        <v>45402</v>
      </c>
      <c r="C188">
        <v>5300</v>
      </c>
      <c r="D188" t="s">
        <v>12</v>
      </c>
      <c r="E188" t="s">
        <v>1</v>
      </c>
      <c r="F188" s="1">
        <f t="shared" si="2"/>
        <v>45462</v>
      </c>
      <c r="I188" t="s">
        <v>0</v>
      </c>
    </row>
    <row r="189" spans="1:9" x14ac:dyDescent="0.3">
      <c r="A189">
        <v>246</v>
      </c>
      <c r="B189" s="1">
        <v>45402</v>
      </c>
      <c r="C189">
        <v>5000</v>
      </c>
      <c r="D189" t="s">
        <v>2</v>
      </c>
      <c r="E189" t="s">
        <v>5</v>
      </c>
      <c r="F189" s="1">
        <f t="shared" si="2"/>
        <v>45462</v>
      </c>
      <c r="I189" t="s">
        <v>0</v>
      </c>
    </row>
    <row r="190" spans="1:9" x14ac:dyDescent="0.3">
      <c r="A190">
        <v>372</v>
      </c>
      <c r="B190" s="1">
        <v>45402</v>
      </c>
      <c r="C190">
        <v>3350</v>
      </c>
      <c r="D190" t="s">
        <v>4</v>
      </c>
      <c r="E190" t="s">
        <v>5</v>
      </c>
      <c r="F190" s="1">
        <f t="shared" si="2"/>
        <v>45462</v>
      </c>
      <c r="I190" t="s">
        <v>0</v>
      </c>
    </row>
    <row r="191" spans="1:9" x14ac:dyDescent="0.3">
      <c r="A191">
        <v>107</v>
      </c>
      <c r="B191" s="1">
        <v>45402</v>
      </c>
      <c r="C191">
        <v>2220</v>
      </c>
      <c r="D191" t="s">
        <v>11</v>
      </c>
      <c r="E191" t="s">
        <v>1</v>
      </c>
      <c r="F191" s="1">
        <f t="shared" si="2"/>
        <v>45462</v>
      </c>
      <c r="I191" t="s">
        <v>0</v>
      </c>
    </row>
    <row r="192" spans="1:9" x14ac:dyDescent="0.3">
      <c r="A192">
        <v>91</v>
      </c>
      <c r="B192" s="1">
        <v>45402</v>
      </c>
      <c r="C192">
        <v>1900</v>
      </c>
      <c r="D192" t="s">
        <v>12</v>
      </c>
      <c r="E192" t="s">
        <v>3</v>
      </c>
      <c r="F192" s="1">
        <f t="shared" si="2"/>
        <v>45462</v>
      </c>
      <c r="I192" t="s">
        <v>0</v>
      </c>
    </row>
    <row r="193" spans="1:9" x14ac:dyDescent="0.3">
      <c r="A193">
        <v>481</v>
      </c>
      <c r="B193" s="1">
        <v>45402</v>
      </c>
      <c r="C193">
        <v>5900</v>
      </c>
      <c r="D193" t="s">
        <v>11</v>
      </c>
      <c r="E193" t="s">
        <v>7</v>
      </c>
      <c r="F193" s="1">
        <f t="shared" si="2"/>
        <v>45462</v>
      </c>
      <c r="I193" t="s">
        <v>0</v>
      </c>
    </row>
    <row r="194" spans="1:9" x14ac:dyDescent="0.3">
      <c r="A194">
        <v>219</v>
      </c>
      <c r="B194" s="1">
        <v>45402</v>
      </c>
      <c r="C194">
        <v>4460</v>
      </c>
      <c r="D194" t="s">
        <v>4</v>
      </c>
      <c r="E194" t="s">
        <v>1</v>
      </c>
      <c r="F194" s="1">
        <f t="shared" si="2"/>
        <v>45462</v>
      </c>
      <c r="I194" t="s">
        <v>0</v>
      </c>
    </row>
    <row r="195" spans="1:9" x14ac:dyDescent="0.3">
      <c r="A195">
        <v>218</v>
      </c>
      <c r="B195" s="1">
        <v>45402</v>
      </c>
      <c r="C195">
        <v>4440</v>
      </c>
      <c r="D195" t="s">
        <v>10</v>
      </c>
      <c r="E195" t="s">
        <v>5</v>
      </c>
      <c r="F195" s="1">
        <f t="shared" ref="F195:F258" si="3">B195+60</f>
        <v>45462</v>
      </c>
      <c r="I195" t="s">
        <v>0</v>
      </c>
    </row>
    <row r="196" spans="1:9" x14ac:dyDescent="0.3">
      <c r="A196">
        <v>479</v>
      </c>
      <c r="B196" s="1">
        <v>45402</v>
      </c>
      <c r="C196">
        <v>6100</v>
      </c>
      <c r="D196" t="s">
        <v>10</v>
      </c>
      <c r="E196" t="s">
        <v>1</v>
      </c>
      <c r="F196" s="1">
        <f t="shared" si="3"/>
        <v>45462</v>
      </c>
      <c r="I196" t="s">
        <v>0</v>
      </c>
    </row>
    <row r="197" spans="1:9" x14ac:dyDescent="0.3">
      <c r="A197">
        <v>463</v>
      </c>
      <c r="B197" s="1">
        <v>45402</v>
      </c>
      <c r="C197">
        <v>7700</v>
      </c>
      <c r="D197" t="s">
        <v>2</v>
      </c>
      <c r="E197" t="s">
        <v>5</v>
      </c>
      <c r="F197" s="1">
        <f t="shared" si="3"/>
        <v>45462</v>
      </c>
      <c r="I197" t="s">
        <v>0</v>
      </c>
    </row>
    <row r="198" spans="1:9" x14ac:dyDescent="0.3">
      <c r="A198">
        <v>459</v>
      </c>
      <c r="B198" s="1">
        <v>45402</v>
      </c>
      <c r="C198">
        <v>2345</v>
      </c>
      <c r="D198" t="s">
        <v>9</v>
      </c>
      <c r="E198" t="s">
        <v>1</v>
      </c>
      <c r="F198" s="1">
        <f t="shared" si="3"/>
        <v>45462</v>
      </c>
      <c r="I198" t="s">
        <v>0</v>
      </c>
    </row>
    <row r="199" spans="1:9" x14ac:dyDescent="0.3">
      <c r="A199">
        <v>13</v>
      </c>
      <c r="B199" s="1">
        <v>45402</v>
      </c>
      <c r="C199">
        <v>340</v>
      </c>
      <c r="D199" t="s">
        <v>8</v>
      </c>
      <c r="E199" t="s">
        <v>7</v>
      </c>
      <c r="F199" s="1">
        <f t="shared" si="3"/>
        <v>45462</v>
      </c>
      <c r="I199" t="s">
        <v>0</v>
      </c>
    </row>
    <row r="200" spans="1:9" x14ac:dyDescent="0.3">
      <c r="A200">
        <v>208</v>
      </c>
      <c r="B200" s="1">
        <v>45402</v>
      </c>
      <c r="C200">
        <v>4240</v>
      </c>
      <c r="D200" t="s">
        <v>2</v>
      </c>
      <c r="E200" t="s">
        <v>5</v>
      </c>
      <c r="F200" s="1">
        <f t="shared" si="3"/>
        <v>45462</v>
      </c>
      <c r="I200" t="s">
        <v>0</v>
      </c>
    </row>
    <row r="201" spans="1:9" x14ac:dyDescent="0.3">
      <c r="A201">
        <v>129</v>
      </c>
      <c r="B201" s="1">
        <v>45402</v>
      </c>
      <c r="C201">
        <v>2660</v>
      </c>
      <c r="D201" t="s">
        <v>6</v>
      </c>
      <c r="E201" t="s">
        <v>1</v>
      </c>
      <c r="F201" s="1">
        <f t="shared" si="3"/>
        <v>45462</v>
      </c>
      <c r="I201" t="s">
        <v>0</v>
      </c>
    </row>
    <row r="202" spans="1:9" x14ac:dyDescent="0.3">
      <c r="A202">
        <v>73</v>
      </c>
      <c r="B202" s="1">
        <v>45402</v>
      </c>
      <c r="C202">
        <v>1540</v>
      </c>
      <c r="D202" t="s">
        <v>11</v>
      </c>
      <c r="E202" t="s">
        <v>1</v>
      </c>
      <c r="F202" s="1">
        <f t="shared" si="3"/>
        <v>45462</v>
      </c>
      <c r="I202" t="s">
        <v>0</v>
      </c>
    </row>
    <row r="203" spans="1:9" x14ac:dyDescent="0.3">
      <c r="A203">
        <v>403</v>
      </c>
      <c r="B203" s="1">
        <v>45402</v>
      </c>
      <c r="C203">
        <v>4900</v>
      </c>
      <c r="D203" t="s">
        <v>4</v>
      </c>
      <c r="E203" t="s">
        <v>1</v>
      </c>
      <c r="F203" s="1">
        <f t="shared" si="3"/>
        <v>45462</v>
      </c>
      <c r="I203" t="s">
        <v>0</v>
      </c>
    </row>
    <row r="204" spans="1:9" x14ac:dyDescent="0.3">
      <c r="A204">
        <v>68</v>
      </c>
      <c r="B204" s="1">
        <v>45402</v>
      </c>
      <c r="C204">
        <v>1440</v>
      </c>
      <c r="D204" t="s">
        <v>9</v>
      </c>
      <c r="E204" t="s">
        <v>5</v>
      </c>
      <c r="F204" s="1">
        <f t="shared" si="3"/>
        <v>45462</v>
      </c>
      <c r="I204" t="s">
        <v>0</v>
      </c>
    </row>
    <row r="205" spans="1:9" x14ac:dyDescent="0.3">
      <c r="A205">
        <v>149</v>
      </c>
      <c r="B205" s="1">
        <v>45402</v>
      </c>
      <c r="C205">
        <v>3060</v>
      </c>
      <c r="D205" t="s">
        <v>8</v>
      </c>
      <c r="E205" t="s">
        <v>1</v>
      </c>
      <c r="F205" s="1">
        <f t="shared" si="3"/>
        <v>45462</v>
      </c>
      <c r="I205" t="s">
        <v>0</v>
      </c>
    </row>
    <row r="206" spans="1:9" x14ac:dyDescent="0.3">
      <c r="A206">
        <v>183</v>
      </c>
      <c r="B206" s="1">
        <v>45402</v>
      </c>
      <c r="C206">
        <v>3740</v>
      </c>
      <c r="D206" t="s">
        <v>8</v>
      </c>
      <c r="E206" t="s">
        <v>5</v>
      </c>
      <c r="F206" s="1">
        <f t="shared" si="3"/>
        <v>45462</v>
      </c>
      <c r="I206" t="s">
        <v>0</v>
      </c>
    </row>
    <row r="207" spans="1:9" x14ac:dyDescent="0.3">
      <c r="A207">
        <v>181</v>
      </c>
      <c r="B207" s="1">
        <v>45402</v>
      </c>
      <c r="C207">
        <v>3700</v>
      </c>
      <c r="D207" t="s">
        <v>6</v>
      </c>
      <c r="E207" t="s">
        <v>7</v>
      </c>
      <c r="F207" s="1">
        <f t="shared" si="3"/>
        <v>45462</v>
      </c>
      <c r="I207" t="s">
        <v>0</v>
      </c>
    </row>
    <row r="208" spans="1:9" x14ac:dyDescent="0.3">
      <c r="A208">
        <v>415</v>
      </c>
      <c r="B208" s="1">
        <v>45402</v>
      </c>
      <c r="C208">
        <v>5500</v>
      </c>
      <c r="D208" t="s">
        <v>11</v>
      </c>
      <c r="E208" t="s">
        <v>1</v>
      </c>
      <c r="F208" s="1">
        <f t="shared" si="3"/>
        <v>45462</v>
      </c>
      <c r="I208" t="s">
        <v>0</v>
      </c>
    </row>
    <row r="209" spans="1:9" x14ac:dyDescent="0.3">
      <c r="A209">
        <v>56</v>
      </c>
      <c r="B209" s="1">
        <v>45402</v>
      </c>
      <c r="C209">
        <v>1200</v>
      </c>
      <c r="D209" t="s">
        <v>11</v>
      </c>
      <c r="E209" t="s">
        <v>7</v>
      </c>
      <c r="F209" s="1">
        <f t="shared" si="3"/>
        <v>45462</v>
      </c>
      <c r="I209" t="s">
        <v>0</v>
      </c>
    </row>
    <row r="210" spans="1:9" x14ac:dyDescent="0.3">
      <c r="A210">
        <v>298</v>
      </c>
      <c r="B210" s="1">
        <v>45402</v>
      </c>
      <c r="C210">
        <v>900</v>
      </c>
      <c r="D210" t="s">
        <v>4</v>
      </c>
      <c r="E210" t="s">
        <v>3</v>
      </c>
      <c r="F210" s="1">
        <f t="shared" si="3"/>
        <v>45462</v>
      </c>
      <c r="I210" t="s">
        <v>0</v>
      </c>
    </row>
    <row r="211" spans="1:9" x14ac:dyDescent="0.3">
      <c r="A211">
        <v>412</v>
      </c>
      <c r="B211" s="1">
        <v>45402</v>
      </c>
      <c r="C211">
        <v>5350</v>
      </c>
      <c r="D211" t="s">
        <v>2</v>
      </c>
      <c r="E211" t="s">
        <v>7</v>
      </c>
      <c r="F211" s="1">
        <f t="shared" si="3"/>
        <v>45462</v>
      </c>
      <c r="I211" t="s">
        <v>0</v>
      </c>
    </row>
    <row r="212" spans="1:9" x14ac:dyDescent="0.3">
      <c r="A212">
        <v>291</v>
      </c>
      <c r="B212" s="1">
        <v>45402</v>
      </c>
      <c r="C212">
        <v>5900</v>
      </c>
      <c r="D212" t="s">
        <v>8</v>
      </c>
      <c r="E212" t="s">
        <v>1</v>
      </c>
      <c r="F212" s="1">
        <f t="shared" si="3"/>
        <v>45462</v>
      </c>
      <c r="I212" t="s">
        <v>0</v>
      </c>
    </row>
    <row r="213" spans="1:9" x14ac:dyDescent="0.3">
      <c r="A213">
        <v>65</v>
      </c>
      <c r="B213" s="1">
        <v>45402</v>
      </c>
      <c r="C213">
        <v>1380</v>
      </c>
      <c r="D213" t="s">
        <v>10</v>
      </c>
      <c r="E213" t="s">
        <v>1</v>
      </c>
      <c r="F213" s="1">
        <f t="shared" si="3"/>
        <v>45462</v>
      </c>
      <c r="I213" t="s">
        <v>0</v>
      </c>
    </row>
    <row r="214" spans="1:9" x14ac:dyDescent="0.3">
      <c r="A214">
        <v>441</v>
      </c>
      <c r="B214" s="1">
        <v>45402</v>
      </c>
      <c r="C214">
        <v>6800</v>
      </c>
      <c r="D214" t="s">
        <v>6</v>
      </c>
      <c r="E214" t="s">
        <v>3</v>
      </c>
      <c r="F214" s="1">
        <f t="shared" si="3"/>
        <v>45462</v>
      </c>
      <c r="I214" t="s">
        <v>0</v>
      </c>
    </row>
    <row r="215" spans="1:9" x14ac:dyDescent="0.3">
      <c r="A215">
        <v>263</v>
      </c>
      <c r="B215" s="1">
        <v>45402</v>
      </c>
      <c r="C215">
        <v>5340</v>
      </c>
      <c r="D215" t="s">
        <v>2</v>
      </c>
      <c r="E215" t="s">
        <v>1</v>
      </c>
      <c r="F215" s="1">
        <f t="shared" si="3"/>
        <v>45462</v>
      </c>
      <c r="I215" t="s">
        <v>0</v>
      </c>
    </row>
    <row r="216" spans="1:9" x14ac:dyDescent="0.3">
      <c r="A216">
        <v>41</v>
      </c>
      <c r="B216" s="1">
        <v>45402</v>
      </c>
      <c r="C216">
        <v>900</v>
      </c>
      <c r="D216" t="s">
        <v>11</v>
      </c>
      <c r="E216" t="s">
        <v>7</v>
      </c>
      <c r="F216" s="1">
        <f t="shared" si="3"/>
        <v>45462</v>
      </c>
      <c r="I216" t="s">
        <v>0</v>
      </c>
    </row>
    <row r="217" spans="1:9" x14ac:dyDescent="0.3">
      <c r="A217">
        <v>39</v>
      </c>
      <c r="B217" s="1">
        <v>45402</v>
      </c>
      <c r="C217">
        <v>860</v>
      </c>
      <c r="D217" t="s">
        <v>11</v>
      </c>
      <c r="E217" t="s">
        <v>1</v>
      </c>
      <c r="F217" s="1">
        <f t="shared" si="3"/>
        <v>45462</v>
      </c>
      <c r="I217" t="s">
        <v>0</v>
      </c>
    </row>
    <row r="218" spans="1:9" x14ac:dyDescent="0.3">
      <c r="A218">
        <v>79</v>
      </c>
      <c r="B218" s="1">
        <v>45402</v>
      </c>
      <c r="C218">
        <v>1660</v>
      </c>
      <c r="D218" t="s">
        <v>6</v>
      </c>
      <c r="E218" t="s">
        <v>1</v>
      </c>
      <c r="F218" s="1">
        <f t="shared" si="3"/>
        <v>45462</v>
      </c>
      <c r="I218" t="s">
        <v>0</v>
      </c>
    </row>
    <row r="219" spans="1:9" x14ac:dyDescent="0.3">
      <c r="A219">
        <v>82</v>
      </c>
      <c r="B219" s="1">
        <v>45402</v>
      </c>
      <c r="C219">
        <v>1720</v>
      </c>
      <c r="D219" t="s">
        <v>10</v>
      </c>
      <c r="E219" t="s">
        <v>5</v>
      </c>
      <c r="F219" s="1">
        <f t="shared" si="3"/>
        <v>45462</v>
      </c>
      <c r="I219" t="s">
        <v>0</v>
      </c>
    </row>
    <row r="220" spans="1:9" x14ac:dyDescent="0.3">
      <c r="A220">
        <v>106</v>
      </c>
      <c r="B220" s="1">
        <v>45402</v>
      </c>
      <c r="C220">
        <v>2200</v>
      </c>
      <c r="D220" t="s">
        <v>2</v>
      </c>
      <c r="E220" t="s">
        <v>5</v>
      </c>
      <c r="F220" s="1">
        <f t="shared" si="3"/>
        <v>45462</v>
      </c>
      <c r="I220" t="s">
        <v>0</v>
      </c>
    </row>
    <row r="221" spans="1:9" x14ac:dyDescent="0.3">
      <c r="A221">
        <v>237</v>
      </c>
      <c r="B221" s="1">
        <v>45401</v>
      </c>
      <c r="C221">
        <v>4820</v>
      </c>
      <c r="D221" t="s">
        <v>6</v>
      </c>
      <c r="E221" t="s">
        <v>7</v>
      </c>
      <c r="F221" s="1">
        <f t="shared" si="3"/>
        <v>45461</v>
      </c>
      <c r="I221" t="s">
        <v>0</v>
      </c>
    </row>
    <row r="222" spans="1:9" x14ac:dyDescent="0.3">
      <c r="A222">
        <v>348</v>
      </c>
      <c r="B222" s="1">
        <v>45401</v>
      </c>
      <c r="C222">
        <v>2150</v>
      </c>
      <c r="D222" t="s">
        <v>2</v>
      </c>
      <c r="E222" t="s">
        <v>5</v>
      </c>
      <c r="F222" s="1">
        <f t="shared" si="3"/>
        <v>45461</v>
      </c>
      <c r="I222" t="s">
        <v>0</v>
      </c>
    </row>
    <row r="223" spans="1:9" x14ac:dyDescent="0.3">
      <c r="A223">
        <v>419</v>
      </c>
      <c r="B223" s="1">
        <v>45401</v>
      </c>
      <c r="C223">
        <v>5700</v>
      </c>
      <c r="D223" t="s">
        <v>6</v>
      </c>
      <c r="E223" t="s">
        <v>7</v>
      </c>
      <c r="F223" s="1">
        <f t="shared" si="3"/>
        <v>45461</v>
      </c>
      <c r="I223" t="s">
        <v>0</v>
      </c>
    </row>
    <row r="224" spans="1:9" x14ac:dyDescent="0.3">
      <c r="A224">
        <v>378</v>
      </c>
      <c r="B224" s="1">
        <v>45401</v>
      </c>
      <c r="C224">
        <v>3650</v>
      </c>
      <c r="D224" t="s">
        <v>2</v>
      </c>
      <c r="E224" t="s">
        <v>7</v>
      </c>
      <c r="F224" s="1">
        <f t="shared" si="3"/>
        <v>45461</v>
      </c>
      <c r="I224" t="s">
        <v>0</v>
      </c>
    </row>
    <row r="225" spans="1:9" x14ac:dyDescent="0.3">
      <c r="A225">
        <v>357</v>
      </c>
      <c r="B225" s="1">
        <v>45401</v>
      </c>
      <c r="C225">
        <v>2600</v>
      </c>
      <c r="D225" t="s">
        <v>9</v>
      </c>
      <c r="E225" t="s">
        <v>3</v>
      </c>
      <c r="F225" s="1">
        <f t="shared" si="3"/>
        <v>45461</v>
      </c>
      <c r="I225" t="s">
        <v>0</v>
      </c>
    </row>
    <row r="226" spans="1:9" x14ac:dyDescent="0.3">
      <c r="A226">
        <v>395</v>
      </c>
      <c r="B226" s="1">
        <v>45401</v>
      </c>
      <c r="C226">
        <v>4500</v>
      </c>
      <c r="D226" t="s">
        <v>2</v>
      </c>
      <c r="E226" t="s">
        <v>1</v>
      </c>
      <c r="F226" s="1">
        <f t="shared" si="3"/>
        <v>45461</v>
      </c>
      <c r="I226" t="s">
        <v>0</v>
      </c>
    </row>
    <row r="227" spans="1:9" x14ac:dyDescent="0.3">
      <c r="A227">
        <v>464</v>
      </c>
      <c r="B227" s="1">
        <v>45401</v>
      </c>
      <c r="C227">
        <v>7600</v>
      </c>
      <c r="D227" t="s">
        <v>11</v>
      </c>
      <c r="E227" t="s">
        <v>7</v>
      </c>
      <c r="F227" s="1">
        <f t="shared" si="3"/>
        <v>45461</v>
      </c>
      <c r="I227" t="s">
        <v>0</v>
      </c>
    </row>
    <row r="228" spans="1:9" x14ac:dyDescent="0.3">
      <c r="A228">
        <v>290</v>
      </c>
      <c r="B228" s="1">
        <v>45401</v>
      </c>
      <c r="C228">
        <v>5880</v>
      </c>
      <c r="D228" t="s">
        <v>11</v>
      </c>
      <c r="E228" t="s">
        <v>1</v>
      </c>
      <c r="F228" s="1">
        <f t="shared" si="3"/>
        <v>45461</v>
      </c>
      <c r="I228" t="s">
        <v>0</v>
      </c>
    </row>
    <row r="229" spans="1:9" x14ac:dyDescent="0.3">
      <c r="A229">
        <v>250</v>
      </c>
      <c r="B229" s="1">
        <v>45401</v>
      </c>
      <c r="C229">
        <v>5080</v>
      </c>
      <c r="D229" t="s">
        <v>4</v>
      </c>
      <c r="E229" t="s">
        <v>5</v>
      </c>
      <c r="F229" s="1">
        <f t="shared" si="3"/>
        <v>45461</v>
      </c>
      <c r="I229" t="s">
        <v>0</v>
      </c>
    </row>
    <row r="230" spans="1:9" x14ac:dyDescent="0.3">
      <c r="A230">
        <v>321</v>
      </c>
      <c r="B230" s="1">
        <v>45401</v>
      </c>
      <c r="C230">
        <v>800</v>
      </c>
      <c r="D230" t="s">
        <v>4</v>
      </c>
      <c r="E230" t="s">
        <v>7</v>
      </c>
      <c r="F230" s="1">
        <f t="shared" si="3"/>
        <v>45461</v>
      </c>
      <c r="I230" t="s">
        <v>0</v>
      </c>
    </row>
    <row r="231" spans="1:9" x14ac:dyDescent="0.3">
      <c r="A231">
        <v>62</v>
      </c>
      <c r="B231" s="1">
        <v>45401</v>
      </c>
      <c r="C231">
        <v>1320</v>
      </c>
      <c r="D231" t="s">
        <v>6</v>
      </c>
      <c r="E231" t="s">
        <v>7</v>
      </c>
      <c r="F231" s="1">
        <f t="shared" si="3"/>
        <v>45461</v>
      </c>
      <c r="I231" t="s">
        <v>0</v>
      </c>
    </row>
    <row r="232" spans="1:9" x14ac:dyDescent="0.3">
      <c r="A232">
        <v>216</v>
      </c>
      <c r="B232" s="1">
        <v>45401</v>
      </c>
      <c r="C232">
        <v>4400</v>
      </c>
      <c r="D232" t="s">
        <v>4</v>
      </c>
      <c r="E232" t="s">
        <v>7</v>
      </c>
      <c r="F232" s="1">
        <f t="shared" si="3"/>
        <v>45461</v>
      </c>
      <c r="I232" t="s">
        <v>0</v>
      </c>
    </row>
    <row r="233" spans="1:9" x14ac:dyDescent="0.3">
      <c r="A233">
        <v>144</v>
      </c>
      <c r="B233" s="1">
        <v>45401</v>
      </c>
      <c r="C233">
        <v>2960</v>
      </c>
      <c r="D233" t="s">
        <v>2</v>
      </c>
      <c r="E233" t="s">
        <v>3</v>
      </c>
      <c r="F233" s="1">
        <f t="shared" si="3"/>
        <v>45461</v>
      </c>
      <c r="I233" t="s">
        <v>0</v>
      </c>
    </row>
    <row r="234" spans="1:9" x14ac:dyDescent="0.3">
      <c r="A234">
        <v>31</v>
      </c>
      <c r="B234" s="1">
        <v>45401</v>
      </c>
      <c r="C234">
        <v>700</v>
      </c>
      <c r="D234" t="s">
        <v>10</v>
      </c>
      <c r="E234" t="s">
        <v>1</v>
      </c>
      <c r="F234" s="1">
        <f t="shared" si="3"/>
        <v>45461</v>
      </c>
      <c r="I234" t="s">
        <v>0</v>
      </c>
    </row>
    <row r="235" spans="1:9" x14ac:dyDescent="0.3">
      <c r="A235">
        <v>63</v>
      </c>
      <c r="B235" s="1">
        <v>45401</v>
      </c>
      <c r="C235">
        <v>1340</v>
      </c>
      <c r="D235" t="s">
        <v>4</v>
      </c>
      <c r="E235" t="s">
        <v>3</v>
      </c>
      <c r="F235" s="1">
        <f t="shared" si="3"/>
        <v>45461</v>
      </c>
      <c r="I235" t="s">
        <v>0</v>
      </c>
    </row>
    <row r="236" spans="1:9" x14ac:dyDescent="0.3">
      <c r="A236">
        <v>204</v>
      </c>
      <c r="B236" s="1">
        <v>45401</v>
      </c>
      <c r="C236">
        <v>4160</v>
      </c>
      <c r="D236" t="s">
        <v>9</v>
      </c>
      <c r="E236" t="s">
        <v>5</v>
      </c>
      <c r="F236" s="1">
        <f t="shared" si="3"/>
        <v>45461</v>
      </c>
      <c r="I236" t="s">
        <v>0</v>
      </c>
    </row>
    <row r="237" spans="1:9" x14ac:dyDescent="0.3">
      <c r="A237">
        <v>81</v>
      </c>
      <c r="B237" s="1">
        <v>45401</v>
      </c>
      <c r="C237">
        <v>1700</v>
      </c>
      <c r="D237" t="s">
        <v>8</v>
      </c>
      <c r="E237" t="s">
        <v>1</v>
      </c>
      <c r="F237" s="1">
        <f t="shared" si="3"/>
        <v>45461</v>
      </c>
      <c r="I237" t="s">
        <v>0</v>
      </c>
    </row>
    <row r="238" spans="1:9" x14ac:dyDescent="0.3">
      <c r="A238">
        <v>134</v>
      </c>
      <c r="B238" s="1">
        <v>45401</v>
      </c>
      <c r="C238">
        <v>2760</v>
      </c>
      <c r="D238" t="s">
        <v>4</v>
      </c>
      <c r="E238" t="s">
        <v>5</v>
      </c>
      <c r="F238" s="1">
        <f t="shared" si="3"/>
        <v>45461</v>
      </c>
      <c r="I238" t="s">
        <v>0</v>
      </c>
    </row>
    <row r="239" spans="1:9" x14ac:dyDescent="0.3">
      <c r="A239">
        <v>25</v>
      </c>
      <c r="B239" s="1">
        <v>45401</v>
      </c>
      <c r="C239">
        <v>580</v>
      </c>
      <c r="D239" t="s">
        <v>2</v>
      </c>
      <c r="E239" t="s">
        <v>1</v>
      </c>
      <c r="F239" s="1">
        <f t="shared" si="3"/>
        <v>45461</v>
      </c>
      <c r="I239" t="s">
        <v>0</v>
      </c>
    </row>
    <row r="240" spans="1:9" x14ac:dyDescent="0.3">
      <c r="A240">
        <v>201</v>
      </c>
      <c r="B240" s="1">
        <v>45401</v>
      </c>
      <c r="C240">
        <v>4100</v>
      </c>
      <c r="D240" t="s">
        <v>10</v>
      </c>
      <c r="E240" t="s">
        <v>7</v>
      </c>
      <c r="F240" s="1">
        <f t="shared" si="3"/>
        <v>45461</v>
      </c>
      <c r="I240" t="s">
        <v>0</v>
      </c>
    </row>
    <row r="241" spans="1:9" x14ac:dyDescent="0.3">
      <c r="A241">
        <v>47</v>
      </c>
      <c r="B241" s="1">
        <v>45401</v>
      </c>
      <c r="C241">
        <v>1020</v>
      </c>
      <c r="D241" t="s">
        <v>8</v>
      </c>
      <c r="E241" t="s">
        <v>7</v>
      </c>
      <c r="F241" s="1">
        <f t="shared" si="3"/>
        <v>45461</v>
      </c>
      <c r="I241" t="s">
        <v>0</v>
      </c>
    </row>
    <row r="242" spans="1:9" x14ac:dyDescent="0.3">
      <c r="A242">
        <v>168</v>
      </c>
      <c r="B242" s="1">
        <v>45401</v>
      </c>
      <c r="C242">
        <v>3440</v>
      </c>
      <c r="D242" t="s">
        <v>4</v>
      </c>
      <c r="E242" t="s">
        <v>7</v>
      </c>
      <c r="F242" s="1">
        <f t="shared" si="3"/>
        <v>45461</v>
      </c>
      <c r="I242" t="s">
        <v>0</v>
      </c>
    </row>
    <row r="243" spans="1:9" x14ac:dyDescent="0.3">
      <c r="A243">
        <v>155</v>
      </c>
      <c r="B243" s="1">
        <v>45401</v>
      </c>
      <c r="C243">
        <v>3180</v>
      </c>
      <c r="D243" t="s">
        <v>8</v>
      </c>
      <c r="E243" t="s">
        <v>5</v>
      </c>
      <c r="F243" s="1">
        <f t="shared" si="3"/>
        <v>45461</v>
      </c>
      <c r="I243" t="s">
        <v>0</v>
      </c>
    </row>
    <row r="244" spans="1:9" x14ac:dyDescent="0.3">
      <c r="A244">
        <v>268</v>
      </c>
      <c r="B244" s="1">
        <v>45400</v>
      </c>
      <c r="C244">
        <v>5440</v>
      </c>
      <c r="D244" t="s">
        <v>8</v>
      </c>
      <c r="E244" t="s">
        <v>7</v>
      </c>
      <c r="F244" s="1">
        <f t="shared" si="3"/>
        <v>45460</v>
      </c>
      <c r="I244" t="s">
        <v>0</v>
      </c>
    </row>
    <row r="245" spans="1:9" x14ac:dyDescent="0.3">
      <c r="A245">
        <v>122</v>
      </c>
      <c r="B245" s="1">
        <v>45400</v>
      </c>
      <c r="C245">
        <v>2520</v>
      </c>
      <c r="D245" t="s">
        <v>10</v>
      </c>
      <c r="E245" t="s">
        <v>1</v>
      </c>
      <c r="F245" s="1">
        <f t="shared" si="3"/>
        <v>45460</v>
      </c>
      <c r="I245" t="s">
        <v>0</v>
      </c>
    </row>
    <row r="246" spans="1:9" x14ac:dyDescent="0.3">
      <c r="A246">
        <v>358</v>
      </c>
      <c r="B246" s="1">
        <v>45400</v>
      </c>
      <c r="C246">
        <v>2650</v>
      </c>
      <c r="D246" t="s">
        <v>11</v>
      </c>
      <c r="E246" t="s">
        <v>5</v>
      </c>
      <c r="F246" s="1">
        <f t="shared" si="3"/>
        <v>45460</v>
      </c>
      <c r="I246" t="s">
        <v>0</v>
      </c>
    </row>
    <row r="247" spans="1:9" x14ac:dyDescent="0.3">
      <c r="A247">
        <v>446</v>
      </c>
      <c r="B247" s="1">
        <v>45400</v>
      </c>
      <c r="C247">
        <v>7050</v>
      </c>
      <c r="D247" t="s">
        <v>2</v>
      </c>
      <c r="E247" t="s">
        <v>5</v>
      </c>
      <c r="F247" s="1">
        <f t="shared" si="3"/>
        <v>45460</v>
      </c>
      <c r="I247" t="s">
        <v>0</v>
      </c>
    </row>
    <row r="248" spans="1:9" x14ac:dyDescent="0.3">
      <c r="A248">
        <v>317</v>
      </c>
      <c r="B248" s="1">
        <v>45400</v>
      </c>
      <c r="C248">
        <v>600</v>
      </c>
      <c r="D248" t="s">
        <v>6</v>
      </c>
      <c r="E248" t="s">
        <v>1</v>
      </c>
      <c r="F248" s="1">
        <f t="shared" si="3"/>
        <v>45460</v>
      </c>
      <c r="I248" t="s">
        <v>0</v>
      </c>
    </row>
    <row r="249" spans="1:9" x14ac:dyDescent="0.3">
      <c r="A249">
        <v>266</v>
      </c>
      <c r="B249" s="1">
        <v>45400</v>
      </c>
      <c r="C249">
        <v>5400</v>
      </c>
      <c r="D249" t="s">
        <v>6</v>
      </c>
      <c r="E249" t="s">
        <v>7</v>
      </c>
      <c r="F249" s="1">
        <f t="shared" si="3"/>
        <v>45460</v>
      </c>
      <c r="I249" t="s">
        <v>0</v>
      </c>
    </row>
    <row r="250" spans="1:9" x14ac:dyDescent="0.3">
      <c r="A250">
        <v>469</v>
      </c>
      <c r="B250" s="1">
        <v>45400</v>
      </c>
      <c r="C250">
        <v>7100</v>
      </c>
      <c r="D250" t="s">
        <v>6</v>
      </c>
      <c r="E250" t="s">
        <v>3</v>
      </c>
      <c r="F250" s="1">
        <f t="shared" si="3"/>
        <v>45460</v>
      </c>
      <c r="I250" t="s">
        <v>0</v>
      </c>
    </row>
    <row r="251" spans="1:9" x14ac:dyDescent="0.3">
      <c r="A251">
        <v>166</v>
      </c>
      <c r="B251" s="1">
        <v>45400</v>
      </c>
      <c r="C251">
        <v>3400</v>
      </c>
      <c r="D251" t="s">
        <v>8</v>
      </c>
      <c r="E251" t="s">
        <v>5</v>
      </c>
      <c r="F251" s="1">
        <f t="shared" si="3"/>
        <v>45460</v>
      </c>
      <c r="I251" t="s">
        <v>0</v>
      </c>
    </row>
    <row r="252" spans="1:9" x14ac:dyDescent="0.3">
      <c r="A252">
        <v>17</v>
      </c>
      <c r="B252" s="1">
        <v>45400</v>
      </c>
      <c r="C252">
        <v>420</v>
      </c>
      <c r="D252" t="s">
        <v>9</v>
      </c>
      <c r="E252" t="s">
        <v>1</v>
      </c>
      <c r="F252" s="1">
        <f t="shared" si="3"/>
        <v>45460</v>
      </c>
      <c r="I252" t="s">
        <v>0</v>
      </c>
    </row>
    <row r="253" spans="1:9" x14ac:dyDescent="0.3">
      <c r="A253">
        <v>159</v>
      </c>
      <c r="B253" s="1">
        <v>45400</v>
      </c>
      <c r="C253">
        <v>3260</v>
      </c>
      <c r="D253" t="s">
        <v>12</v>
      </c>
      <c r="E253" t="s">
        <v>7</v>
      </c>
      <c r="F253" s="1">
        <f t="shared" si="3"/>
        <v>45460</v>
      </c>
      <c r="I253" t="s">
        <v>0</v>
      </c>
    </row>
    <row r="254" spans="1:9" x14ac:dyDescent="0.3">
      <c r="A254">
        <v>143</v>
      </c>
      <c r="B254" s="1">
        <v>45400</v>
      </c>
      <c r="C254">
        <v>2940</v>
      </c>
      <c r="D254" t="s">
        <v>11</v>
      </c>
      <c r="E254" t="s">
        <v>1</v>
      </c>
      <c r="F254" s="1">
        <f t="shared" si="3"/>
        <v>45460</v>
      </c>
      <c r="I254" t="s">
        <v>0</v>
      </c>
    </row>
    <row r="255" spans="1:9" x14ac:dyDescent="0.3">
      <c r="A255">
        <v>280</v>
      </c>
      <c r="B255" s="1">
        <v>45400</v>
      </c>
      <c r="C255">
        <v>5680</v>
      </c>
      <c r="D255" t="s">
        <v>2</v>
      </c>
      <c r="E255" t="s">
        <v>7</v>
      </c>
      <c r="F255" s="1">
        <f t="shared" si="3"/>
        <v>45460</v>
      </c>
      <c r="I255" t="s">
        <v>0</v>
      </c>
    </row>
    <row r="256" spans="1:9" x14ac:dyDescent="0.3">
      <c r="A256">
        <v>333</v>
      </c>
      <c r="B256" s="1">
        <v>45400</v>
      </c>
      <c r="C256">
        <v>1400</v>
      </c>
      <c r="D256" t="s">
        <v>6</v>
      </c>
      <c r="E256" t="s">
        <v>1</v>
      </c>
      <c r="F256" s="1">
        <f t="shared" si="3"/>
        <v>45460</v>
      </c>
      <c r="I256" t="s">
        <v>0</v>
      </c>
    </row>
    <row r="257" spans="1:9" x14ac:dyDescent="0.3">
      <c r="A257">
        <v>474</v>
      </c>
      <c r="B257" s="1">
        <v>45400</v>
      </c>
      <c r="C257">
        <v>6600</v>
      </c>
      <c r="D257" t="s">
        <v>4</v>
      </c>
      <c r="E257" t="s">
        <v>5</v>
      </c>
      <c r="F257" s="1">
        <f t="shared" si="3"/>
        <v>45460</v>
      </c>
      <c r="I257" t="s">
        <v>0</v>
      </c>
    </row>
    <row r="258" spans="1:9" x14ac:dyDescent="0.3">
      <c r="A258">
        <v>126</v>
      </c>
      <c r="B258" s="1">
        <v>45400</v>
      </c>
      <c r="C258">
        <v>2600</v>
      </c>
      <c r="D258" t="s">
        <v>11</v>
      </c>
      <c r="E258" t="s">
        <v>7</v>
      </c>
      <c r="F258" s="1">
        <f t="shared" si="3"/>
        <v>45460</v>
      </c>
      <c r="I258" t="s">
        <v>0</v>
      </c>
    </row>
    <row r="259" spans="1:9" x14ac:dyDescent="0.3">
      <c r="A259">
        <v>161</v>
      </c>
      <c r="B259" s="1">
        <v>45400</v>
      </c>
      <c r="C259">
        <v>3300</v>
      </c>
      <c r="D259" t="s">
        <v>2</v>
      </c>
      <c r="E259" t="s">
        <v>3</v>
      </c>
      <c r="F259" s="1">
        <f t="shared" ref="F259:F322" si="4">B259+60</f>
        <v>45460</v>
      </c>
      <c r="I259" t="s">
        <v>0</v>
      </c>
    </row>
    <row r="260" spans="1:9" x14ac:dyDescent="0.3">
      <c r="A260">
        <v>278</v>
      </c>
      <c r="B260" s="1">
        <v>45400</v>
      </c>
      <c r="C260">
        <v>5640</v>
      </c>
      <c r="D260" t="s">
        <v>12</v>
      </c>
      <c r="E260" t="s">
        <v>5</v>
      </c>
      <c r="F260" s="1">
        <f t="shared" si="4"/>
        <v>45460</v>
      </c>
      <c r="I260" t="s">
        <v>0</v>
      </c>
    </row>
    <row r="261" spans="1:9" x14ac:dyDescent="0.3">
      <c r="A261">
        <v>94</v>
      </c>
      <c r="B261" s="1">
        <v>45400</v>
      </c>
      <c r="C261">
        <v>1960</v>
      </c>
      <c r="D261" t="s">
        <v>4</v>
      </c>
      <c r="E261" t="s">
        <v>1</v>
      </c>
      <c r="F261" s="1">
        <f t="shared" si="4"/>
        <v>45460</v>
      </c>
      <c r="I261" t="s">
        <v>0</v>
      </c>
    </row>
    <row r="262" spans="1:9" x14ac:dyDescent="0.3">
      <c r="A262">
        <v>217</v>
      </c>
      <c r="B262" s="1">
        <v>45400</v>
      </c>
      <c r="C262">
        <v>4420</v>
      </c>
      <c r="D262" t="s">
        <v>8</v>
      </c>
      <c r="E262" t="s">
        <v>3</v>
      </c>
      <c r="F262" s="1">
        <f t="shared" si="4"/>
        <v>45460</v>
      </c>
      <c r="I262" t="s">
        <v>0</v>
      </c>
    </row>
    <row r="263" spans="1:9" x14ac:dyDescent="0.3">
      <c r="A263">
        <v>404</v>
      </c>
      <c r="B263" s="1">
        <v>45400</v>
      </c>
      <c r="C263">
        <v>4950</v>
      </c>
      <c r="D263" t="s">
        <v>8</v>
      </c>
      <c r="E263" t="s">
        <v>5</v>
      </c>
      <c r="F263" s="1">
        <f t="shared" si="4"/>
        <v>45460</v>
      </c>
      <c r="I263" t="s">
        <v>0</v>
      </c>
    </row>
    <row r="264" spans="1:9" x14ac:dyDescent="0.3">
      <c r="A264">
        <v>498</v>
      </c>
      <c r="B264" s="1">
        <v>45400</v>
      </c>
      <c r="C264">
        <v>4200</v>
      </c>
      <c r="D264" t="s">
        <v>11</v>
      </c>
      <c r="E264" t="s">
        <v>5</v>
      </c>
      <c r="F264" s="1">
        <f t="shared" si="4"/>
        <v>45460</v>
      </c>
      <c r="I264" t="s">
        <v>0</v>
      </c>
    </row>
    <row r="265" spans="1:9" x14ac:dyDescent="0.3">
      <c r="A265">
        <v>460</v>
      </c>
      <c r="B265" s="1">
        <v>45400</v>
      </c>
      <c r="C265">
        <v>8000</v>
      </c>
      <c r="D265" t="s">
        <v>11</v>
      </c>
      <c r="E265" t="s">
        <v>5</v>
      </c>
      <c r="F265" s="1">
        <f t="shared" si="4"/>
        <v>45460</v>
      </c>
      <c r="I265" t="s">
        <v>0</v>
      </c>
    </row>
    <row r="266" spans="1:9" x14ac:dyDescent="0.3">
      <c r="A266">
        <v>245</v>
      </c>
      <c r="B266" s="1">
        <v>45400</v>
      </c>
      <c r="C266">
        <v>4980</v>
      </c>
      <c r="D266" t="s">
        <v>11</v>
      </c>
      <c r="E266" t="s">
        <v>3</v>
      </c>
      <c r="F266" s="1">
        <f t="shared" si="4"/>
        <v>45460</v>
      </c>
      <c r="I266" t="s">
        <v>0</v>
      </c>
    </row>
    <row r="267" spans="1:9" x14ac:dyDescent="0.3">
      <c r="A267">
        <v>26</v>
      </c>
      <c r="B267" s="1">
        <v>45400</v>
      </c>
      <c r="C267">
        <v>600</v>
      </c>
      <c r="D267" t="s">
        <v>4</v>
      </c>
      <c r="E267" t="s">
        <v>5</v>
      </c>
      <c r="F267" s="1">
        <f t="shared" si="4"/>
        <v>45460</v>
      </c>
      <c r="I267" t="s">
        <v>0</v>
      </c>
    </row>
    <row r="268" spans="1:9" x14ac:dyDescent="0.3">
      <c r="A268">
        <v>410</v>
      </c>
      <c r="B268" s="1">
        <v>45400</v>
      </c>
      <c r="C268">
        <v>5250</v>
      </c>
      <c r="D268" t="s">
        <v>8</v>
      </c>
      <c r="E268" t="s">
        <v>3</v>
      </c>
      <c r="F268" s="1">
        <f t="shared" si="4"/>
        <v>45460</v>
      </c>
      <c r="I268" t="s">
        <v>0</v>
      </c>
    </row>
    <row r="269" spans="1:9" x14ac:dyDescent="0.3">
      <c r="A269">
        <v>416</v>
      </c>
      <c r="B269" s="1">
        <v>45400</v>
      </c>
      <c r="C269">
        <v>5550</v>
      </c>
      <c r="D269" t="s">
        <v>2</v>
      </c>
      <c r="E269" t="s">
        <v>1</v>
      </c>
      <c r="F269" s="1">
        <f t="shared" si="4"/>
        <v>45460</v>
      </c>
      <c r="I269" t="s">
        <v>0</v>
      </c>
    </row>
    <row r="270" spans="1:9" x14ac:dyDescent="0.3">
      <c r="A270">
        <v>450</v>
      </c>
      <c r="B270" s="1">
        <v>45400</v>
      </c>
      <c r="C270">
        <v>7250</v>
      </c>
      <c r="D270" t="s">
        <v>2</v>
      </c>
      <c r="E270" t="s">
        <v>7</v>
      </c>
      <c r="F270" s="1">
        <f t="shared" si="4"/>
        <v>45460</v>
      </c>
      <c r="I270" t="s">
        <v>0</v>
      </c>
    </row>
    <row r="271" spans="1:9" x14ac:dyDescent="0.3">
      <c r="A271">
        <v>50</v>
      </c>
      <c r="B271" s="1">
        <v>45400</v>
      </c>
      <c r="C271">
        <v>1080</v>
      </c>
      <c r="D271" t="s">
        <v>6</v>
      </c>
      <c r="E271" t="s">
        <v>5</v>
      </c>
      <c r="F271" s="1">
        <f t="shared" si="4"/>
        <v>45460</v>
      </c>
      <c r="I271" t="s">
        <v>0</v>
      </c>
    </row>
    <row r="272" spans="1:9" x14ac:dyDescent="0.3">
      <c r="A272">
        <v>423</v>
      </c>
      <c r="B272" s="1">
        <v>45399</v>
      </c>
      <c r="C272">
        <v>5900</v>
      </c>
      <c r="D272" t="s">
        <v>4</v>
      </c>
      <c r="E272" t="s">
        <v>1</v>
      </c>
      <c r="F272" s="1">
        <f t="shared" si="4"/>
        <v>45459</v>
      </c>
      <c r="I272" t="s">
        <v>0</v>
      </c>
    </row>
    <row r="273" spans="1:9" x14ac:dyDescent="0.3">
      <c r="A273">
        <v>444</v>
      </c>
      <c r="B273" s="1">
        <v>45399</v>
      </c>
      <c r="C273">
        <v>6950</v>
      </c>
      <c r="D273" t="s">
        <v>8</v>
      </c>
      <c r="E273" t="s">
        <v>1</v>
      </c>
      <c r="F273" s="1">
        <f t="shared" si="4"/>
        <v>45459</v>
      </c>
      <c r="I273" t="s">
        <v>0</v>
      </c>
    </row>
    <row r="274" spans="1:9" x14ac:dyDescent="0.3">
      <c r="A274">
        <v>158</v>
      </c>
      <c r="B274" s="1">
        <v>45399</v>
      </c>
      <c r="C274">
        <v>3240</v>
      </c>
      <c r="D274" t="s">
        <v>11</v>
      </c>
      <c r="E274" t="s">
        <v>3</v>
      </c>
      <c r="F274" s="1">
        <f t="shared" si="4"/>
        <v>45459</v>
      </c>
      <c r="I274" t="s">
        <v>0</v>
      </c>
    </row>
    <row r="275" spans="1:9" x14ac:dyDescent="0.3">
      <c r="A275">
        <v>476</v>
      </c>
      <c r="B275" s="1">
        <v>45399</v>
      </c>
      <c r="C275">
        <v>6400</v>
      </c>
      <c r="D275" t="s">
        <v>9</v>
      </c>
      <c r="E275" t="s">
        <v>7</v>
      </c>
      <c r="F275" s="1">
        <f t="shared" si="4"/>
        <v>45459</v>
      </c>
      <c r="I275" t="s">
        <v>0</v>
      </c>
    </row>
    <row r="276" spans="1:9" x14ac:dyDescent="0.3">
      <c r="A276">
        <v>428</v>
      </c>
      <c r="B276" s="1">
        <v>45399</v>
      </c>
      <c r="C276">
        <v>6150</v>
      </c>
      <c r="D276" t="s">
        <v>10</v>
      </c>
      <c r="E276" t="s">
        <v>5</v>
      </c>
      <c r="F276" s="1">
        <f t="shared" si="4"/>
        <v>45459</v>
      </c>
      <c r="I276" t="s">
        <v>0</v>
      </c>
    </row>
    <row r="277" spans="1:9" x14ac:dyDescent="0.3">
      <c r="A277">
        <v>480</v>
      </c>
      <c r="B277" s="1">
        <v>45399</v>
      </c>
      <c r="C277">
        <v>6000</v>
      </c>
      <c r="D277" t="s">
        <v>2</v>
      </c>
      <c r="E277" t="s">
        <v>3</v>
      </c>
      <c r="F277" s="1">
        <f t="shared" si="4"/>
        <v>45459</v>
      </c>
      <c r="I277" t="s">
        <v>0</v>
      </c>
    </row>
    <row r="278" spans="1:9" x14ac:dyDescent="0.3">
      <c r="A278">
        <v>451</v>
      </c>
      <c r="B278" s="1">
        <v>45399</v>
      </c>
      <c r="C278">
        <v>7300</v>
      </c>
      <c r="D278" t="s">
        <v>4</v>
      </c>
      <c r="E278" t="s">
        <v>1</v>
      </c>
      <c r="F278" s="1">
        <f t="shared" si="4"/>
        <v>45459</v>
      </c>
      <c r="I278" t="s">
        <v>0</v>
      </c>
    </row>
    <row r="279" spans="1:9" x14ac:dyDescent="0.3">
      <c r="A279">
        <v>425</v>
      </c>
      <c r="B279" s="1">
        <v>45399</v>
      </c>
      <c r="C279">
        <v>6000</v>
      </c>
      <c r="D279" t="s">
        <v>9</v>
      </c>
      <c r="E279" t="s">
        <v>7</v>
      </c>
      <c r="F279" s="1">
        <f t="shared" si="4"/>
        <v>45459</v>
      </c>
      <c r="I279" t="s">
        <v>0</v>
      </c>
    </row>
    <row r="280" spans="1:9" x14ac:dyDescent="0.3">
      <c r="A280">
        <v>426</v>
      </c>
      <c r="B280" s="1">
        <v>45399</v>
      </c>
      <c r="C280">
        <v>6050</v>
      </c>
      <c r="D280" t="s">
        <v>11</v>
      </c>
      <c r="E280" t="s">
        <v>7</v>
      </c>
      <c r="F280" s="1">
        <f t="shared" si="4"/>
        <v>45459</v>
      </c>
      <c r="I280" t="s">
        <v>0</v>
      </c>
    </row>
    <row r="281" spans="1:9" x14ac:dyDescent="0.3">
      <c r="A281">
        <v>20</v>
      </c>
      <c r="B281" s="1">
        <v>45399</v>
      </c>
      <c r="C281">
        <v>480</v>
      </c>
      <c r="D281" t="s">
        <v>10</v>
      </c>
      <c r="E281" t="s">
        <v>7</v>
      </c>
      <c r="F281" s="1">
        <f t="shared" si="4"/>
        <v>45459</v>
      </c>
      <c r="I281" t="s">
        <v>0</v>
      </c>
    </row>
    <row r="282" spans="1:9" x14ac:dyDescent="0.3">
      <c r="A282">
        <v>365</v>
      </c>
      <c r="B282" s="1">
        <v>45399</v>
      </c>
      <c r="C282">
        <v>3000</v>
      </c>
      <c r="D282" t="s">
        <v>2</v>
      </c>
      <c r="E282" t="s">
        <v>5</v>
      </c>
      <c r="F282" s="1">
        <f t="shared" si="4"/>
        <v>45459</v>
      </c>
      <c r="I282" t="s">
        <v>0</v>
      </c>
    </row>
    <row r="283" spans="1:9" x14ac:dyDescent="0.3">
      <c r="A283">
        <v>76</v>
      </c>
      <c r="B283" s="1">
        <v>45399</v>
      </c>
      <c r="C283">
        <v>1600</v>
      </c>
      <c r="D283" t="s">
        <v>2</v>
      </c>
      <c r="E283" t="s">
        <v>7</v>
      </c>
      <c r="F283" s="1">
        <f t="shared" si="4"/>
        <v>45459</v>
      </c>
      <c r="I283" t="s">
        <v>0</v>
      </c>
    </row>
    <row r="284" spans="1:9" x14ac:dyDescent="0.3">
      <c r="A284">
        <v>399</v>
      </c>
      <c r="B284" s="1">
        <v>45399</v>
      </c>
      <c r="C284">
        <v>4700</v>
      </c>
      <c r="D284" t="s">
        <v>2</v>
      </c>
      <c r="E284" t="s">
        <v>3</v>
      </c>
      <c r="F284" s="1">
        <f t="shared" si="4"/>
        <v>45459</v>
      </c>
      <c r="I284" t="s">
        <v>0</v>
      </c>
    </row>
    <row r="285" spans="1:9" x14ac:dyDescent="0.3">
      <c r="A285">
        <v>371</v>
      </c>
      <c r="B285" s="1">
        <v>45399</v>
      </c>
      <c r="C285">
        <v>3300</v>
      </c>
      <c r="D285" t="s">
        <v>10</v>
      </c>
      <c r="E285" t="s">
        <v>3</v>
      </c>
      <c r="F285" s="1">
        <f t="shared" si="4"/>
        <v>45459</v>
      </c>
      <c r="I285" t="s">
        <v>0</v>
      </c>
    </row>
    <row r="286" spans="1:9" x14ac:dyDescent="0.3">
      <c r="A286">
        <v>465</v>
      </c>
      <c r="B286" s="1">
        <v>45399</v>
      </c>
      <c r="C286">
        <v>7500</v>
      </c>
      <c r="D286" t="s">
        <v>12</v>
      </c>
      <c r="E286" t="s">
        <v>1</v>
      </c>
      <c r="F286" s="1">
        <f t="shared" si="4"/>
        <v>45459</v>
      </c>
      <c r="I286" t="s">
        <v>0</v>
      </c>
    </row>
    <row r="287" spans="1:9" x14ac:dyDescent="0.3">
      <c r="A287">
        <v>466</v>
      </c>
      <c r="B287" s="1">
        <v>45399</v>
      </c>
      <c r="C287">
        <v>7400</v>
      </c>
      <c r="D287" t="s">
        <v>11</v>
      </c>
      <c r="E287" t="s">
        <v>3</v>
      </c>
      <c r="F287" s="1">
        <f t="shared" si="4"/>
        <v>45459</v>
      </c>
      <c r="I287" t="s">
        <v>0</v>
      </c>
    </row>
    <row r="288" spans="1:9" x14ac:dyDescent="0.3">
      <c r="A288">
        <v>400</v>
      </c>
      <c r="B288" s="1">
        <v>45399</v>
      </c>
      <c r="C288">
        <v>4750</v>
      </c>
      <c r="D288" t="s">
        <v>4</v>
      </c>
      <c r="E288" t="s">
        <v>5</v>
      </c>
      <c r="F288" s="1">
        <f t="shared" si="4"/>
        <v>45459</v>
      </c>
      <c r="I288" t="s">
        <v>0</v>
      </c>
    </row>
    <row r="289" spans="1:9" x14ac:dyDescent="0.3">
      <c r="A289">
        <v>343</v>
      </c>
      <c r="B289" s="1">
        <v>45399</v>
      </c>
      <c r="C289">
        <v>1900</v>
      </c>
      <c r="D289" t="s">
        <v>10</v>
      </c>
      <c r="E289" t="s">
        <v>3</v>
      </c>
      <c r="F289" s="1">
        <f t="shared" si="4"/>
        <v>45459</v>
      </c>
      <c r="I289" t="s">
        <v>0</v>
      </c>
    </row>
    <row r="290" spans="1:9" x14ac:dyDescent="0.3">
      <c r="A290">
        <v>138</v>
      </c>
      <c r="B290" s="1">
        <v>45399</v>
      </c>
      <c r="C290">
        <v>2840</v>
      </c>
      <c r="D290" t="s">
        <v>8</v>
      </c>
      <c r="E290" t="s">
        <v>5</v>
      </c>
      <c r="F290" s="1">
        <f t="shared" si="4"/>
        <v>45459</v>
      </c>
      <c r="I290" t="s">
        <v>0</v>
      </c>
    </row>
    <row r="291" spans="1:9" x14ac:dyDescent="0.3">
      <c r="A291">
        <v>24</v>
      </c>
      <c r="B291" s="1">
        <v>45399</v>
      </c>
      <c r="C291">
        <v>560</v>
      </c>
      <c r="D291" t="s">
        <v>11</v>
      </c>
      <c r="E291" t="s">
        <v>1</v>
      </c>
      <c r="F291" s="1">
        <f t="shared" si="4"/>
        <v>45459</v>
      </c>
      <c r="I291" t="s">
        <v>0</v>
      </c>
    </row>
    <row r="292" spans="1:9" x14ac:dyDescent="0.3">
      <c r="A292">
        <v>405</v>
      </c>
      <c r="B292" s="1">
        <v>45399</v>
      </c>
      <c r="C292">
        <v>5000</v>
      </c>
      <c r="D292" t="s">
        <v>10</v>
      </c>
      <c r="E292" t="s">
        <v>7</v>
      </c>
      <c r="F292" s="1">
        <f t="shared" si="4"/>
        <v>45459</v>
      </c>
      <c r="I292" t="s">
        <v>0</v>
      </c>
    </row>
    <row r="293" spans="1:9" x14ac:dyDescent="0.3">
      <c r="A293">
        <v>125</v>
      </c>
      <c r="B293" s="1">
        <v>45399</v>
      </c>
      <c r="C293">
        <v>2580</v>
      </c>
      <c r="D293" t="s">
        <v>12</v>
      </c>
      <c r="E293" t="s">
        <v>7</v>
      </c>
      <c r="F293" s="1">
        <f t="shared" si="4"/>
        <v>45459</v>
      </c>
      <c r="I293" t="s">
        <v>0</v>
      </c>
    </row>
    <row r="294" spans="1:9" x14ac:dyDescent="0.3">
      <c r="A294">
        <v>133</v>
      </c>
      <c r="B294" s="1">
        <v>45399</v>
      </c>
      <c r="C294">
        <v>2740</v>
      </c>
      <c r="D294" t="s">
        <v>10</v>
      </c>
      <c r="E294" t="s">
        <v>3</v>
      </c>
      <c r="F294" s="1">
        <f t="shared" si="4"/>
        <v>45459</v>
      </c>
      <c r="I294" t="s">
        <v>0</v>
      </c>
    </row>
    <row r="295" spans="1:9" x14ac:dyDescent="0.3">
      <c r="A295">
        <v>494</v>
      </c>
      <c r="B295" s="1">
        <v>45399</v>
      </c>
      <c r="C295">
        <v>4600</v>
      </c>
      <c r="D295" t="s">
        <v>11</v>
      </c>
      <c r="E295" t="s">
        <v>3</v>
      </c>
      <c r="F295" s="1">
        <f t="shared" si="4"/>
        <v>45459</v>
      </c>
      <c r="I295" t="s">
        <v>0</v>
      </c>
    </row>
    <row r="296" spans="1:9" x14ac:dyDescent="0.3">
      <c r="A296">
        <v>289</v>
      </c>
      <c r="B296" s="1">
        <v>45399</v>
      </c>
      <c r="C296">
        <v>5860</v>
      </c>
      <c r="D296" t="s">
        <v>9</v>
      </c>
      <c r="E296" t="s">
        <v>1</v>
      </c>
      <c r="F296" s="1">
        <f t="shared" si="4"/>
        <v>45459</v>
      </c>
      <c r="I296" t="s">
        <v>0</v>
      </c>
    </row>
    <row r="297" spans="1:9" x14ac:dyDescent="0.3">
      <c r="A297">
        <v>232</v>
      </c>
      <c r="B297" s="1">
        <v>45399</v>
      </c>
      <c r="C297">
        <v>4720</v>
      </c>
      <c r="D297" t="s">
        <v>6</v>
      </c>
      <c r="E297" t="s">
        <v>5</v>
      </c>
      <c r="F297" s="1">
        <f t="shared" si="4"/>
        <v>45459</v>
      </c>
      <c r="I297" t="s">
        <v>0</v>
      </c>
    </row>
    <row r="298" spans="1:9" x14ac:dyDescent="0.3">
      <c r="A298">
        <v>286</v>
      </c>
      <c r="B298" s="1">
        <v>45399</v>
      </c>
      <c r="C298">
        <v>5800</v>
      </c>
      <c r="D298" t="s">
        <v>10</v>
      </c>
      <c r="E298" t="s">
        <v>7</v>
      </c>
      <c r="F298" s="1">
        <f t="shared" si="4"/>
        <v>45459</v>
      </c>
      <c r="I298" t="s">
        <v>0</v>
      </c>
    </row>
    <row r="299" spans="1:9" x14ac:dyDescent="0.3">
      <c r="A299">
        <v>203</v>
      </c>
      <c r="B299" s="1">
        <v>45399</v>
      </c>
      <c r="C299">
        <v>4140</v>
      </c>
      <c r="D299" t="s">
        <v>6</v>
      </c>
      <c r="E299" t="s">
        <v>3</v>
      </c>
      <c r="F299" s="1">
        <f t="shared" si="4"/>
        <v>45459</v>
      </c>
      <c r="I299" t="s">
        <v>0</v>
      </c>
    </row>
    <row r="300" spans="1:9" x14ac:dyDescent="0.3">
      <c r="A300">
        <v>112</v>
      </c>
      <c r="B300" s="1">
        <v>45399</v>
      </c>
      <c r="C300">
        <v>2320</v>
      </c>
      <c r="D300" t="s">
        <v>6</v>
      </c>
      <c r="E300" t="s">
        <v>7</v>
      </c>
      <c r="F300" s="1">
        <f t="shared" si="4"/>
        <v>45459</v>
      </c>
      <c r="I300" t="s">
        <v>0</v>
      </c>
    </row>
    <row r="301" spans="1:9" x14ac:dyDescent="0.3">
      <c r="A301">
        <v>212</v>
      </c>
      <c r="B301" s="1">
        <v>45399</v>
      </c>
      <c r="C301">
        <v>4320</v>
      </c>
      <c r="D301" t="s">
        <v>2</v>
      </c>
      <c r="E301" t="s">
        <v>7</v>
      </c>
      <c r="F301" s="1">
        <f t="shared" si="4"/>
        <v>45459</v>
      </c>
      <c r="I301" t="s">
        <v>0</v>
      </c>
    </row>
    <row r="302" spans="1:9" x14ac:dyDescent="0.3">
      <c r="A302">
        <v>373</v>
      </c>
      <c r="B302" s="1">
        <v>45398</v>
      </c>
      <c r="C302">
        <v>3400</v>
      </c>
      <c r="D302" t="s">
        <v>6</v>
      </c>
      <c r="E302" t="s">
        <v>1</v>
      </c>
      <c r="F302" s="1">
        <f t="shared" si="4"/>
        <v>45458</v>
      </c>
      <c r="I302" t="s">
        <v>0</v>
      </c>
    </row>
    <row r="303" spans="1:9" x14ac:dyDescent="0.3">
      <c r="A303">
        <v>470</v>
      </c>
      <c r="B303" s="1">
        <v>45398</v>
      </c>
      <c r="C303">
        <v>7000</v>
      </c>
      <c r="D303" t="s">
        <v>6</v>
      </c>
      <c r="E303" t="s">
        <v>5</v>
      </c>
      <c r="F303" s="1">
        <f t="shared" si="4"/>
        <v>45458</v>
      </c>
      <c r="I303" t="s">
        <v>0</v>
      </c>
    </row>
    <row r="304" spans="1:9" x14ac:dyDescent="0.3">
      <c r="A304">
        <v>103</v>
      </c>
      <c r="B304" s="1">
        <v>45398</v>
      </c>
      <c r="C304">
        <v>2140</v>
      </c>
      <c r="D304" t="s">
        <v>11</v>
      </c>
      <c r="E304" t="s">
        <v>7</v>
      </c>
      <c r="F304" s="1">
        <f t="shared" si="4"/>
        <v>45458</v>
      </c>
      <c r="I304" t="s">
        <v>0</v>
      </c>
    </row>
    <row r="305" spans="1:9" x14ac:dyDescent="0.3">
      <c r="A305">
        <v>269</v>
      </c>
      <c r="B305" s="1">
        <v>45398</v>
      </c>
      <c r="C305">
        <v>5460</v>
      </c>
      <c r="D305" t="s">
        <v>10</v>
      </c>
      <c r="E305" t="s">
        <v>1</v>
      </c>
      <c r="F305" s="1">
        <f t="shared" si="4"/>
        <v>45458</v>
      </c>
      <c r="I305" t="s">
        <v>0</v>
      </c>
    </row>
    <row r="306" spans="1:9" x14ac:dyDescent="0.3">
      <c r="A306">
        <v>191</v>
      </c>
      <c r="B306" s="1">
        <v>45398</v>
      </c>
      <c r="C306">
        <v>3900</v>
      </c>
      <c r="D306" t="s">
        <v>2</v>
      </c>
      <c r="E306" t="s">
        <v>1</v>
      </c>
      <c r="F306" s="1">
        <f t="shared" si="4"/>
        <v>45458</v>
      </c>
      <c r="I306" t="s">
        <v>0</v>
      </c>
    </row>
    <row r="307" spans="1:9" x14ac:dyDescent="0.3">
      <c r="A307">
        <v>276</v>
      </c>
      <c r="B307" s="1">
        <v>45398</v>
      </c>
      <c r="C307">
        <v>5600</v>
      </c>
      <c r="D307" t="s">
        <v>2</v>
      </c>
      <c r="E307" t="s">
        <v>1</v>
      </c>
      <c r="F307" s="1">
        <f t="shared" si="4"/>
        <v>45458</v>
      </c>
      <c r="I307" t="s">
        <v>0</v>
      </c>
    </row>
    <row r="308" spans="1:9" x14ac:dyDescent="0.3">
      <c r="A308">
        <v>336</v>
      </c>
      <c r="B308" s="1">
        <v>45398</v>
      </c>
      <c r="C308">
        <v>1550</v>
      </c>
      <c r="D308" t="s">
        <v>8</v>
      </c>
      <c r="E308" t="s">
        <v>7</v>
      </c>
      <c r="F308" s="1">
        <f t="shared" si="4"/>
        <v>45458</v>
      </c>
      <c r="I308" t="s">
        <v>0</v>
      </c>
    </row>
    <row r="309" spans="1:9" x14ac:dyDescent="0.3">
      <c r="A309">
        <v>180</v>
      </c>
      <c r="B309" s="1">
        <v>45398</v>
      </c>
      <c r="C309">
        <v>3680</v>
      </c>
      <c r="D309" t="s">
        <v>6</v>
      </c>
      <c r="E309" t="s">
        <v>5</v>
      </c>
      <c r="F309" s="1">
        <f t="shared" si="4"/>
        <v>45458</v>
      </c>
      <c r="I309" t="s">
        <v>0</v>
      </c>
    </row>
    <row r="310" spans="1:9" x14ac:dyDescent="0.3">
      <c r="A310">
        <v>471</v>
      </c>
      <c r="B310" s="1">
        <v>45398</v>
      </c>
      <c r="C310">
        <v>6900</v>
      </c>
      <c r="D310" t="s">
        <v>4</v>
      </c>
      <c r="E310" t="s">
        <v>1</v>
      </c>
      <c r="F310" s="1">
        <f t="shared" si="4"/>
        <v>45458</v>
      </c>
      <c r="I310" t="s">
        <v>0</v>
      </c>
    </row>
    <row r="311" spans="1:9" x14ac:dyDescent="0.3">
      <c r="A311">
        <v>42</v>
      </c>
      <c r="B311" s="1">
        <v>45398</v>
      </c>
      <c r="C311">
        <v>920</v>
      </c>
      <c r="D311" t="s">
        <v>2</v>
      </c>
      <c r="E311" t="s">
        <v>7</v>
      </c>
      <c r="F311" s="1">
        <f t="shared" si="4"/>
        <v>45458</v>
      </c>
      <c r="I311" t="s">
        <v>0</v>
      </c>
    </row>
    <row r="312" spans="1:9" x14ac:dyDescent="0.3">
      <c r="A312">
        <v>135</v>
      </c>
      <c r="B312" s="1">
        <v>45398</v>
      </c>
      <c r="C312">
        <v>2780</v>
      </c>
      <c r="D312" t="s">
        <v>6</v>
      </c>
      <c r="E312" t="s">
        <v>1</v>
      </c>
      <c r="F312" s="1">
        <f t="shared" si="4"/>
        <v>45458</v>
      </c>
      <c r="I312" t="s">
        <v>0</v>
      </c>
    </row>
    <row r="313" spans="1:9" x14ac:dyDescent="0.3">
      <c r="A313">
        <v>64</v>
      </c>
      <c r="B313" s="1">
        <v>45398</v>
      </c>
      <c r="C313">
        <v>1360</v>
      </c>
      <c r="D313" t="s">
        <v>8</v>
      </c>
      <c r="E313" t="s">
        <v>5</v>
      </c>
      <c r="F313" s="1">
        <f t="shared" si="4"/>
        <v>45458</v>
      </c>
      <c r="I313" t="s">
        <v>0</v>
      </c>
    </row>
    <row r="314" spans="1:9" x14ac:dyDescent="0.3">
      <c r="A314">
        <v>57</v>
      </c>
      <c r="B314" s="1">
        <v>45398</v>
      </c>
      <c r="C314">
        <v>1220</v>
      </c>
      <c r="D314" t="s">
        <v>12</v>
      </c>
      <c r="E314" t="s">
        <v>5</v>
      </c>
      <c r="F314" s="1">
        <f t="shared" si="4"/>
        <v>45458</v>
      </c>
      <c r="I314" t="s">
        <v>0</v>
      </c>
    </row>
    <row r="315" spans="1:9" x14ac:dyDescent="0.3">
      <c r="A315">
        <v>409</v>
      </c>
      <c r="B315" s="1">
        <v>45398</v>
      </c>
      <c r="C315">
        <v>5200</v>
      </c>
      <c r="D315" t="s">
        <v>11</v>
      </c>
      <c r="E315" t="s">
        <v>1</v>
      </c>
      <c r="F315" s="1">
        <f t="shared" si="4"/>
        <v>45458</v>
      </c>
      <c r="I315" t="s">
        <v>0</v>
      </c>
    </row>
    <row r="316" spans="1:9" x14ac:dyDescent="0.3">
      <c r="A316">
        <v>220</v>
      </c>
      <c r="B316" s="1">
        <v>45398</v>
      </c>
      <c r="C316">
        <v>4480</v>
      </c>
      <c r="D316" t="s">
        <v>6</v>
      </c>
      <c r="E316" t="s">
        <v>1</v>
      </c>
      <c r="F316" s="1">
        <f t="shared" si="4"/>
        <v>45458</v>
      </c>
      <c r="I316" t="s">
        <v>0</v>
      </c>
    </row>
    <row r="317" spans="1:9" x14ac:dyDescent="0.3">
      <c r="A317">
        <v>33</v>
      </c>
      <c r="B317" s="1">
        <v>45398</v>
      </c>
      <c r="C317">
        <v>740</v>
      </c>
      <c r="D317" t="s">
        <v>6</v>
      </c>
      <c r="E317" t="s">
        <v>7</v>
      </c>
      <c r="F317" s="1">
        <f t="shared" si="4"/>
        <v>45458</v>
      </c>
      <c r="I317" t="s">
        <v>0</v>
      </c>
    </row>
    <row r="318" spans="1:9" x14ac:dyDescent="0.3">
      <c r="A318">
        <v>431</v>
      </c>
      <c r="B318" s="1">
        <v>45398</v>
      </c>
      <c r="C318">
        <v>6300</v>
      </c>
      <c r="D318" t="s">
        <v>12</v>
      </c>
      <c r="E318" t="s">
        <v>1</v>
      </c>
      <c r="F318" s="1">
        <f t="shared" si="4"/>
        <v>45458</v>
      </c>
      <c r="I318" t="s">
        <v>0</v>
      </c>
    </row>
    <row r="319" spans="1:9" x14ac:dyDescent="0.3">
      <c r="A319">
        <v>255</v>
      </c>
      <c r="B319" s="1">
        <v>45398</v>
      </c>
      <c r="C319">
        <v>5180</v>
      </c>
      <c r="D319" t="s">
        <v>9</v>
      </c>
      <c r="E319" t="s">
        <v>1</v>
      </c>
      <c r="F319" s="1">
        <f t="shared" si="4"/>
        <v>45458</v>
      </c>
      <c r="I319" t="s">
        <v>0</v>
      </c>
    </row>
    <row r="320" spans="1:9" x14ac:dyDescent="0.3">
      <c r="A320">
        <v>384</v>
      </c>
      <c r="B320" s="1">
        <v>45398</v>
      </c>
      <c r="C320">
        <v>3950</v>
      </c>
      <c r="D320" t="s">
        <v>6</v>
      </c>
      <c r="E320" t="s">
        <v>7</v>
      </c>
      <c r="F320" s="1">
        <f t="shared" si="4"/>
        <v>45458</v>
      </c>
      <c r="I320" t="s">
        <v>0</v>
      </c>
    </row>
    <row r="321" spans="1:9" x14ac:dyDescent="0.3">
      <c r="A321">
        <v>90</v>
      </c>
      <c r="B321" s="1">
        <v>45398</v>
      </c>
      <c r="C321">
        <v>1880</v>
      </c>
      <c r="D321" t="s">
        <v>11</v>
      </c>
      <c r="E321" t="s">
        <v>7</v>
      </c>
      <c r="F321" s="1">
        <f t="shared" si="4"/>
        <v>45458</v>
      </c>
      <c r="I321" t="s">
        <v>0</v>
      </c>
    </row>
    <row r="322" spans="1:9" x14ac:dyDescent="0.3">
      <c r="A322">
        <v>452</v>
      </c>
      <c r="B322" s="1">
        <v>45398</v>
      </c>
      <c r="C322">
        <v>7350</v>
      </c>
      <c r="D322" t="s">
        <v>6</v>
      </c>
      <c r="E322" t="s">
        <v>3</v>
      </c>
      <c r="F322" s="1">
        <f t="shared" si="4"/>
        <v>45458</v>
      </c>
      <c r="I322" t="s">
        <v>0</v>
      </c>
    </row>
    <row r="323" spans="1:9" x14ac:dyDescent="0.3">
      <c r="A323">
        <v>398</v>
      </c>
      <c r="B323" s="1">
        <v>45398</v>
      </c>
      <c r="C323">
        <v>4650</v>
      </c>
      <c r="D323" t="s">
        <v>11</v>
      </c>
      <c r="E323" t="s">
        <v>7</v>
      </c>
      <c r="F323" s="1">
        <f t="shared" ref="F323:F386" si="5">B323+60</f>
        <v>45458</v>
      </c>
      <c r="I323" t="s">
        <v>0</v>
      </c>
    </row>
    <row r="324" spans="1:9" x14ac:dyDescent="0.3">
      <c r="A324">
        <v>389</v>
      </c>
      <c r="B324" s="1">
        <v>45398</v>
      </c>
      <c r="C324">
        <v>4200</v>
      </c>
      <c r="D324" t="s">
        <v>4</v>
      </c>
      <c r="E324" t="s">
        <v>1</v>
      </c>
      <c r="F324" s="1">
        <f t="shared" si="5"/>
        <v>45458</v>
      </c>
      <c r="I324" t="s">
        <v>0</v>
      </c>
    </row>
    <row r="325" spans="1:9" x14ac:dyDescent="0.3">
      <c r="A325">
        <v>386</v>
      </c>
      <c r="B325" s="1">
        <v>45398</v>
      </c>
      <c r="C325">
        <v>4050</v>
      </c>
      <c r="D325" t="s">
        <v>4</v>
      </c>
      <c r="E325" t="s">
        <v>5</v>
      </c>
      <c r="F325" s="1">
        <f t="shared" si="5"/>
        <v>45458</v>
      </c>
      <c r="I325" t="s">
        <v>0</v>
      </c>
    </row>
    <row r="326" spans="1:9" x14ac:dyDescent="0.3">
      <c r="A326">
        <v>179</v>
      </c>
      <c r="B326" s="1">
        <v>45398</v>
      </c>
      <c r="C326">
        <v>3660</v>
      </c>
      <c r="D326" t="s">
        <v>4</v>
      </c>
      <c r="E326" t="s">
        <v>1</v>
      </c>
      <c r="F326" s="1">
        <f t="shared" si="5"/>
        <v>45458</v>
      </c>
      <c r="I326" t="s">
        <v>0</v>
      </c>
    </row>
    <row r="327" spans="1:9" x14ac:dyDescent="0.3">
      <c r="A327">
        <v>307</v>
      </c>
      <c r="B327" s="1">
        <v>45398</v>
      </c>
      <c r="C327">
        <v>2700</v>
      </c>
      <c r="D327" t="s">
        <v>11</v>
      </c>
      <c r="E327" t="s">
        <v>7</v>
      </c>
      <c r="F327" s="1">
        <f t="shared" si="5"/>
        <v>45458</v>
      </c>
      <c r="I327" t="s">
        <v>0</v>
      </c>
    </row>
    <row r="328" spans="1:9" x14ac:dyDescent="0.3">
      <c r="A328">
        <v>319</v>
      </c>
      <c r="B328" s="1">
        <v>45398</v>
      </c>
      <c r="C328">
        <v>700</v>
      </c>
      <c r="D328" t="s">
        <v>8</v>
      </c>
      <c r="E328" t="s">
        <v>1</v>
      </c>
      <c r="F328" s="1">
        <f t="shared" si="5"/>
        <v>45458</v>
      </c>
      <c r="I328" t="s">
        <v>0</v>
      </c>
    </row>
    <row r="329" spans="1:9" x14ac:dyDescent="0.3">
      <c r="A329">
        <v>174</v>
      </c>
      <c r="B329" s="1">
        <v>45398</v>
      </c>
      <c r="C329">
        <v>3560</v>
      </c>
      <c r="D329" t="s">
        <v>2</v>
      </c>
      <c r="E329" t="s">
        <v>7</v>
      </c>
      <c r="F329" s="1">
        <f t="shared" si="5"/>
        <v>45458</v>
      </c>
      <c r="I329" t="s">
        <v>0</v>
      </c>
    </row>
    <row r="330" spans="1:9" x14ac:dyDescent="0.3">
      <c r="A330">
        <v>303</v>
      </c>
      <c r="B330" s="1">
        <v>45398</v>
      </c>
      <c r="C330">
        <v>1900</v>
      </c>
      <c r="D330" t="s">
        <v>10</v>
      </c>
      <c r="E330" t="s">
        <v>1</v>
      </c>
      <c r="F330" s="1">
        <f t="shared" si="5"/>
        <v>45458</v>
      </c>
      <c r="I330" t="s">
        <v>0</v>
      </c>
    </row>
    <row r="331" spans="1:9" x14ac:dyDescent="0.3">
      <c r="A331">
        <v>40</v>
      </c>
      <c r="B331" s="1">
        <v>45398</v>
      </c>
      <c r="C331">
        <v>880</v>
      </c>
      <c r="D331" t="s">
        <v>12</v>
      </c>
      <c r="E331" t="s">
        <v>5</v>
      </c>
      <c r="F331" s="1">
        <f t="shared" si="5"/>
        <v>45458</v>
      </c>
      <c r="I331" t="s">
        <v>0</v>
      </c>
    </row>
    <row r="332" spans="1:9" x14ac:dyDescent="0.3">
      <c r="A332">
        <v>449</v>
      </c>
      <c r="B332" s="1">
        <v>45398</v>
      </c>
      <c r="C332">
        <v>7200</v>
      </c>
      <c r="D332" t="s">
        <v>11</v>
      </c>
      <c r="E332" t="s">
        <v>5</v>
      </c>
      <c r="F332" s="1">
        <f t="shared" si="5"/>
        <v>45458</v>
      </c>
      <c r="I332" t="s">
        <v>0</v>
      </c>
    </row>
    <row r="333" spans="1:9" x14ac:dyDescent="0.3">
      <c r="A333">
        <v>308</v>
      </c>
      <c r="B333" s="1">
        <v>45397</v>
      </c>
      <c r="C333">
        <v>2900</v>
      </c>
      <c r="D333" t="s">
        <v>8</v>
      </c>
      <c r="E333" t="s">
        <v>7</v>
      </c>
      <c r="F333" s="1">
        <f t="shared" si="5"/>
        <v>45457</v>
      </c>
      <c r="I333" t="s">
        <v>0</v>
      </c>
    </row>
    <row r="334" spans="1:9" x14ac:dyDescent="0.3">
      <c r="A334">
        <v>121</v>
      </c>
      <c r="B334" s="1">
        <v>45397</v>
      </c>
      <c r="C334">
        <v>2500</v>
      </c>
      <c r="D334" t="s">
        <v>8</v>
      </c>
      <c r="E334" t="s">
        <v>1</v>
      </c>
      <c r="F334" s="1">
        <f t="shared" si="5"/>
        <v>45457</v>
      </c>
      <c r="I334" t="s">
        <v>0</v>
      </c>
    </row>
    <row r="335" spans="1:9" x14ac:dyDescent="0.3">
      <c r="A335">
        <v>489</v>
      </c>
      <c r="B335" s="1">
        <v>45397</v>
      </c>
      <c r="C335">
        <v>5100</v>
      </c>
      <c r="D335" t="s">
        <v>8</v>
      </c>
      <c r="E335" t="s">
        <v>7</v>
      </c>
      <c r="F335" s="1">
        <f t="shared" si="5"/>
        <v>45457</v>
      </c>
      <c r="I335" t="s">
        <v>0</v>
      </c>
    </row>
    <row r="336" spans="1:9" x14ac:dyDescent="0.3">
      <c r="A336">
        <v>99</v>
      </c>
      <c r="B336" s="1">
        <v>45397</v>
      </c>
      <c r="C336">
        <v>2060</v>
      </c>
      <c r="D336" t="s">
        <v>10</v>
      </c>
      <c r="E336" t="s">
        <v>5</v>
      </c>
      <c r="F336" s="1">
        <f t="shared" si="5"/>
        <v>45457</v>
      </c>
      <c r="I336" t="s">
        <v>0</v>
      </c>
    </row>
    <row r="337" spans="1:9" x14ac:dyDescent="0.3">
      <c r="A337">
        <v>392</v>
      </c>
      <c r="B337" s="1">
        <v>45397</v>
      </c>
      <c r="C337">
        <v>4350</v>
      </c>
      <c r="D337" t="s">
        <v>11</v>
      </c>
      <c r="E337" t="s">
        <v>7</v>
      </c>
      <c r="F337" s="1">
        <f t="shared" si="5"/>
        <v>45457</v>
      </c>
      <c r="I337" t="s">
        <v>0</v>
      </c>
    </row>
    <row r="338" spans="1:9" x14ac:dyDescent="0.3">
      <c r="A338">
        <v>124</v>
      </c>
      <c r="B338" s="1">
        <v>45397</v>
      </c>
      <c r="C338">
        <v>2560</v>
      </c>
      <c r="D338" t="s">
        <v>11</v>
      </c>
      <c r="E338" t="s">
        <v>5</v>
      </c>
      <c r="F338" s="1">
        <f t="shared" si="5"/>
        <v>45457</v>
      </c>
      <c r="I338" t="s">
        <v>0</v>
      </c>
    </row>
    <row r="339" spans="1:9" x14ac:dyDescent="0.3">
      <c r="A339">
        <v>118</v>
      </c>
      <c r="B339" s="1">
        <v>45397</v>
      </c>
      <c r="C339">
        <v>2440</v>
      </c>
      <c r="D339" t="s">
        <v>6</v>
      </c>
      <c r="E339" t="s">
        <v>7</v>
      </c>
      <c r="F339" s="1">
        <f t="shared" si="5"/>
        <v>45457</v>
      </c>
      <c r="I339" t="s">
        <v>0</v>
      </c>
    </row>
    <row r="340" spans="1:9" x14ac:dyDescent="0.3">
      <c r="A340">
        <v>369</v>
      </c>
      <c r="B340" s="1">
        <v>45397</v>
      </c>
      <c r="C340">
        <v>3200</v>
      </c>
      <c r="D340" t="s">
        <v>4</v>
      </c>
      <c r="E340" t="s">
        <v>7</v>
      </c>
      <c r="F340" s="1">
        <f t="shared" si="5"/>
        <v>45457</v>
      </c>
      <c r="I340" t="s">
        <v>0</v>
      </c>
    </row>
    <row r="341" spans="1:9" x14ac:dyDescent="0.3">
      <c r="A341">
        <v>193</v>
      </c>
      <c r="B341" s="1">
        <v>45397</v>
      </c>
      <c r="C341">
        <v>3940</v>
      </c>
      <c r="D341" t="s">
        <v>12</v>
      </c>
      <c r="E341" t="s">
        <v>1</v>
      </c>
      <c r="F341" s="1">
        <f t="shared" si="5"/>
        <v>45457</v>
      </c>
      <c r="I341" t="s">
        <v>0</v>
      </c>
    </row>
    <row r="342" spans="1:9" x14ac:dyDescent="0.3">
      <c r="A342">
        <v>102</v>
      </c>
      <c r="B342" s="1">
        <v>45397</v>
      </c>
      <c r="C342">
        <v>2120</v>
      </c>
      <c r="D342" t="s">
        <v>9</v>
      </c>
      <c r="E342" t="s">
        <v>3</v>
      </c>
      <c r="F342" s="1">
        <f t="shared" si="5"/>
        <v>45457</v>
      </c>
      <c r="I342" t="s">
        <v>0</v>
      </c>
    </row>
    <row r="343" spans="1:9" x14ac:dyDescent="0.3">
      <c r="A343">
        <v>260</v>
      </c>
      <c r="B343" s="1">
        <v>45397</v>
      </c>
      <c r="C343">
        <v>5280</v>
      </c>
      <c r="D343" t="s">
        <v>11</v>
      </c>
      <c r="E343" t="s">
        <v>5</v>
      </c>
      <c r="F343" s="1">
        <f t="shared" si="5"/>
        <v>45457</v>
      </c>
      <c r="I343" t="s">
        <v>0</v>
      </c>
    </row>
    <row r="344" spans="1:9" x14ac:dyDescent="0.3">
      <c r="A344">
        <v>367</v>
      </c>
      <c r="B344" s="1">
        <v>45397</v>
      </c>
      <c r="C344">
        <v>3100</v>
      </c>
      <c r="D344" t="s">
        <v>6</v>
      </c>
      <c r="E344" t="s">
        <v>1</v>
      </c>
      <c r="F344" s="1">
        <f t="shared" si="5"/>
        <v>45457</v>
      </c>
      <c r="I344" t="s">
        <v>0</v>
      </c>
    </row>
    <row r="345" spans="1:9" x14ac:dyDescent="0.3">
      <c r="A345">
        <v>468</v>
      </c>
      <c r="B345" s="1">
        <v>45397</v>
      </c>
      <c r="C345">
        <v>7200</v>
      </c>
      <c r="D345" t="s">
        <v>4</v>
      </c>
      <c r="E345" t="s">
        <v>7</v>
      </c>
      <c r="F345" s="1">
        <f t="shared" si="5"/>
        <v>45457</v>
      </c>
      <c r="I345" t="s">
        <v>0</v>
      </c>
    </row>
    <row r="346" spans="1:9" x14ac:dyDescent="0.3">
      <c r="A346">
        <v>267</v>
      </c>
      <c r="B346" s="1">
        <v>45397</v>
      </c>
      <c r="C346">
        <v>5420</v>
      </c>
      <c r="D346" t="s">
        <v>4</v>
      </c>
      <c r="E346" t="s">
        <v>5</v>
      </c>
      <c r="F346" s="1">
        <f t="shared" si="5"/>
        <v>45457</v>
      </c>
      <c r="I346" t="s">
        <v>0</v>
      </c>
    </row>
    <row r="347" spans="1:9" x14ac:dyDescent="0.3">
      <c r="A347">
        <v>264</v>
      </c>
      <c r="B347" s="1">
        <v>45397</v>
      </c>
      <c r="C347">
        <v>5360</v>
      </c>
      <c r="D347" t="s">
        <v>4</v>
      </c>
      <c r="E347" t="s">
        <v>5</v>
      </c>
      <c r="F347" s="1">
        <f t="shared" si="5"/>
        <v>45457</v>
      </c>
      <c r="I347" t="s">
        <v>0</v>
      </c>
    </row>
    <row r="348" spans="1:9" x14ac:dyDescent="0.3">
      <c r="A348">
        <v>437</v>
      </c>
      <c r="B348" s="1">
        <v>45397</v>
      </c>
      <c r="C348">
        <v>6600</v>
      </c>
      <c r="D348" t="s">
        <v>4</v>
      </c>
      <c r="E348" t="s">
        <v>1</v>
      </c>
      <c r="F348" s="1">
        <f t="shared" si="5"/>
        <v>45457</v>
      </c>
      <c r="I348" t="s">
        <v>0</v>
      </c>
    </row>
    <row r="349" spans="1:9" x14ac:dyDescent="0.3">
      <c r="A349">
        <v>128</v>
      </c>
      <c r="B349" s="1">
        <v>45397</v>
      </c>
      <c r="C349">
        <v>2640</v>
      </c>
      <c r="D349" t="s">
        <v>4</v>
      </c>
      <c r="E349" t="s">
        <v>7</v>
      </c>
      <c r="F349" s="1">
        <f t="shared" si="5"/>
        <v>45457</v>
      </c>
      <c r="I349" t="s">
        <v>0</v>
      </c>
    </row>
    <row r="350" spans="1:9" x14ac:dyDescent="0.3">
      <c r="A350">
        <v>322</v>
      </c>
      <c r="B350" s="1">
        <v>45397</v>
      </c>
      <c r="C350">
        <v>850</v>
      </c>
      <c r="D350" t="s">
        <v>6</v>
      </c>
      <c r="E350" t="s">
        <v>7</v>
      </c>
      <c r="F350" s="1">
        <f t="shared" si="5"/>
        <v>45457</v>
      </c>
      <c r="I350" t="s">
        <v>0</v>
      </c>
    </row>
    <row r="351" spans="1:9" x14ac:dyDescent="0.3">
      <c r="A351">
        <v>7</v>
      </c>
      <c r="B351" s="1">
        <v>45397</v>
      </c>
      <c r="C351">
        <v>220</v>
      </c>
      <c r="D351" t="s">
        <v>11</v>
      </c>
      <c r="E351" t="s">
        <v>3</v>
      </c>
      <c r="F351" s="1">
        <f t="shared" si="5"/>
        <v>45457</v>
      </c>
      <c r="I351" t="s">
        <v>0</v>
      </c>
    </row>
    <row r="352" spans="1:9" x14ac:dyDescent="0.3">
      <c r="A352">
        <v>145</v>
      </c>
      <c r="B352" s="1">
        <v>45397</v>
      </c>
      <c r="C352">
        <v>2980</v>
      </c>
      <c r="D352" t="s">
        <v>4</v>
      </c>
      <c r="E352" t="s">
        <v>7</v>
      </c>
      <c r="F352" s="1">
        <f t="shared" si="5"/>
        <v>45457</v>
      </c>
      <c r="I352" t="s">
        <v>0</v>
      </c>
    </row>
    <row r="353" spans="1:9" x14ac:dyDescent="0.3">
      <c r="A353">
        <v>295</v>
      </c>
      <c r="B353" s="1">
        <v>45397</v>
      </c>
      <c r="C353">
        <v>300</v>
      </c>
      <c r="D353" t="s">
        <v>12</v>
      </c>
      <c r="E353" t="s">
        <v>5</v>
      </c>
      <c r="F353" s="1">
        <f t="shared" si="5"/>
        <v>45457</v>
      </c>
      <c r="I353" t="s">
        <v>0</v>
      </c>
    </row>
    <row r="354" spans="1:9" x14ac:dyDescent="0.3">
      <c r="A354">
        <v>4</v>
      </c>
      <c r="B354" s="1">
        <v>45397</v>
      </c>
      <c r="C354">
        <v>160</v>
      </c>
      <c r="D354" t="s">
        <v>2</v>
      </c>
      <c r="E354" t="s">
        <v>3</v>
      </c>
      <c r="F354" s="1">
        <f t="shared" si="5"/>
        <v>45457</v>
      </c>
      <c r="I354" t="s">
        <v>0</v>
      </c>
    </row>
    <row r="355" spans="1:9" x14ac:dyDescent="0.3">
      <c r="A355">
        <v>243</v>
      </c>
      <c r="B355" s="1">
        <v>45397</v>
      </c>
      <c r="C355">
        <v>4940</v>
      </c>
      <c r="D355" t="s">
        <v>11</v>
      </c>
      <c r="E355" t="s">
        <v>7</v>
      </c>
      <c r="F355" s="1">
        <f t="shared" si="5"/>
        <v>45457</v>
      </c>
      <c r="I355" t="s">
        <v>0</v>
      </c>
    </row>
    <row r="356" spans="1:9" x14ac:dyDescent="0.3">
      <c r="A356">
        <v>252</v>
      </c>
      <c r="B356" s="1">
        <v>45397</v>
      </c>
      <c r="C356">
        <v>5120</v>
      </c>
      <c r="D356" t="s">
        <v>10</v>
      </c>
      <c r="E356" t="s">
        <v>7</v>
      </c>
      <c r="F356" s="1">
        <f t="shared" si="5"/>
        <v>45457</v>
      </c>
      <c r="I356" t="s">
        <v>0</v>
      </c>
    </row>
    <row r="357" spans="1:9" x14ac:dyDescent="0.3">
      <c r="A357">
        <v>337</v>
      </c>
      <c r="B357" s="1">
        <v>45397</v>
      </c>
      <c r="C357">
        <v>1600</v>
      </c>
      <c r="D357" t="s">
        <v>10</v>
      </c>
      <c r="E357" t="s">
        <v>5</v>
      </c>
      <c r="F357" s="1">
        <f t="shared" si="5"/>
        <v>45457</v>
      </c>
      <c r="I357" t="s">
        <v>0</v>
      </c>
    </row>
    <row r="358" spans="1:9" x14ac:dyDescent="0.3">
      <c r="A358">
        <v>345</v>
      </c>
      <c r="B358" s="1">
        <v>45397</v>
      </c>
      <c r="C358">
        <v>2000</v>
      </c>
      <c r="D358" t="s">
        <v>11</v>
      </c>
      <c r="E358" t="s">
        <v>1</v>
      </c>
      <c r="F358" s="1">
        <f t="shared" si="5"/>
        <v>45457</v>
      </c>
      <c r="I358" t="s">
        <v>0</v>
      </c>
    </row>
    <row r="359" spans="1:9" x14ac:dyDescent="0.3">
      <c r="A359">
        <v>304</v>
      </c>
      <c r="B359" s="1">
        <v>45397</v>
      </c>
      <c r="C359">
        <v>2100</v>
      </c>
      <c r="D359" t="s">
        <v>4</v>
      </c>
      <c r="E359" t="s">
        <v>1</v>
      </c>
      <c r="F359" s="1">
        <f t="shared" si="5"/>
        <v>45457</v>
      </c>
      <c r="I359" t="s">
        <v>0</v>
      </c>
    </row>
    <row r="360" spans="1:9" x14ac:dyDescent="0.3">
      <c r="A360">
        <v>207</v>
      </c>
      <c r="B360" s="1">
        <v>45397</v>
      </c>
      <c r="C360">
        <v>4220</v>
      </c>
      <c r="D360" t="s">
        <v>10</v>
      </c>
      <c r="E360" t="s">
        <v>1</v>
      </c>
      <c r="F360" s="1">
        <f t="shared" si="5"/>
        <v>45457</v>
      </c>
      <c r="I360" t="s">
        <v>0</v>
      </c>
    </row>
    <row r="361" spans="1:9" x14ac:dyDescent="0.3">
      <c r="A361">
        <v>375</v>
      </c>
      <c r="B361" s="1">
        <v>45397</v>
      </c>
      <c r="C361">
        <v>3500</v>
      </c>
      <c r="D361" t="s">
        <v>11</v>
      </c>
      <c r="E361" t="s">
        <v>1</v>
      </c>
      <c r="F361" s="1">
        <f t="shared" si="5"/>
        <v>45457</v>
      </c>
      <c r="I361" t="s">
        <v>0</v>
      </c>
    </row>
    <row r="362" spans="1:9" x14ac:dyDescent="0.3">
      <c r="A362">
        <v>311</v>
      </c>
      <c r="B362" s="1">
        <v>45396</v>
      </c>
      <c r="C362">
        <v>300</v>
      </c>
      <c r="D362" t="s">
        <v>11</v>
      </c>
      <c r="E362" t="s">
        <v>1</v>
      </c>
      <c r="F362" s="1">
        <f t="shared" si="5"/>
        <v>45456</v>
      </c>
      <c r="I362" t="s">
        <v>0</v>
      </c>
    </row>
    <row r="363" spans="1:9" x14ac:dyDescent="0.3">
      <c r="A363">
        <v>430</v>
      </c>
      <c r="B363" s="1">
        <v>45396</v>
      </c>
      <c r="C363">
        <v>6250</v>
      </c>
      <c r="D363" t="s">
        <v>11</v>
      </c>
      <c r="E363" t="s">
        <v>1</v>
      </c>
      <c r="F363" s="1">
        <f t="shared" si="5"/>
        <v>45456</v>
      </c>
      <c r="I363" t="s">
        <v>0</v>
      </c>
    </row>
    <row r="364" spans="1:9" x14ac:dyDescent="0.3">
      <c r="A364">
        <v>421</v>
      </c>
      <c r="B364" s="1">
        <v>45396</v>
      </c>
      <c r="C364">
        <v>5800</v>
      </c>
      <c r="D364" t="s">
        <v>8</v>
      </c>
      <c r="E364" t="s">
        <v>5</v>
      </c>
      <c r="F364" s="1">
        <f t="shared" si="5"/>
        <v>45456</v>
      </c>
      <c r="I364" t="s">
        <v>0</v>
      </c>
    </row>
    <row r="365" spans="1:9" x14ac:dyDescent="0.3">
      <c r="A365">
        <v>306</v>
      </c>
      <c r="B365" s="1">
        <v>45396</v>
      </c>
      <c r="C365">
        <v>2500</v>
      </c>
      <c r="D365" t="s">
        <v>9</v>
      </c>
      <c r="E365" t="s">
        <v>5</v>
      </c>
      <c r="F365" s="1">
        <f t="shared" si="5"/>
        <v>45456</v>
      </c>
      <c r="I365" t="s">
        <v>0</v>
      </c>
    </row>
    <row r="366" spans="1:9" x14ac:dyDescent="0.3">
      <c r="A366">
        <v>18</v>
      </c>
      <c r="B366" s="1">
        <v>45396</v>
      </c>
      <c r="C366">
        <v>440</v>
      </c>
      <c r="D366" t="s">
        <v>11</v>
      </c>
      <c r="E366" t="s">
        <v>3</v>
      </c>
      <c r="F366" s="1">
        <f t="shared" si="5"/>
        <v>45456</v>
      </c>
      <c r="I366" t="s">
        <v>0</v>
      </c>
    </row>
    <row r="367" spans="1:9" x14ac:dyDescent="0.3">
      <c r="A367">
        <v>390</v>
      </c>
      <c r="B367" s="1">
        <v>45396</v>
      </c>
      <c r="C367">
        <v>4250</v>
      </c>
      <c r="D367" t="s">
        <v>6</v>
      </c>
      <c r="E367" t="s">
        <v>5</v>
      </c>
      <c r="F367" s="1">
        <f t="shared" si="5"/>
        <v>45456</v>
      </c>
      <c r="I367" t="s">
        <v>0</v>
      </c>
    </row>
    <row r="368" spans="1:9" x14ac:dyDescent="0.3">
      <c r="A368">
        <v>74</v>
      </c>
      <c r="B368" s="1">
        <v>45396</v>
      </c>
      <c r="C368">
        <v>1560</v>
      </c>
      <c r="D368" t="s">
        <v>12</v>
      </c>
      <c r="E368" t="s">
        <v>3</v>
      </c>
      <c r="F368" s="1">
        <f t="shared" si="5"/>
        <v>45456</v>
      </c>
      <c r="I368" t="s">
        <v>0</v>
      </c>
    </row>
    <row r="369" spans="1:9" x14ac:dyDescent="0.3">
      <c r="A369">
        <v>75</v>
      </c>
      <c r="B369" s="1">
        <v>45396</v>
      </c>
      <c r="C369">
        <v>1580</v>
      </c>
      <c r="D369" t="s">
        <v>11</v>
      </c>
      <c r="E369" t="s">
        <v>7</v>
      </c>
      <c r="F369" s="1">
        <f t="shared" si="5"/>
        <v>45456</v>
      </c>
      <c r="I369" t="s">
        <v>0</v>
      </c>
    </row>
    <row r="370" spans="1:9" x14ac:dyDescent="0.3">
      <c r="A370">
        <v>394</v>
      </c>
      <c r="B370" s="1">
        <v>45396</v>
      </c>
      <c r="C370">
        <v>4450</v>
      </c>
      <c r="D370" t="s">
        <v>10</v>
      </c>
      <c r="E370" t="s">
        <v>7</v>
      </c>
      <c r="F370" s="1">
        <f t="shared" si="5"/>
        <v>45456</v>
      </c>
      <c r="I370" t="s">
        <v>0</v>
      </c>
    </row>
    <row r="371" spans="1:9" x14ac:dyDescent="0.3">
      <c r="A371">
        <v>77</v>
      </c>
      <c r="B371" s="1">
        <v>45396</v>
      </c>
      <c r="C371">
        <v>1620</v>
      </c>
      <c r="D371" t="s">
        <v>4</v>
      </c>
      <c r="E371" t="s">
        <v>3</v>
      </c>
      <c r="F371" s="1">
        <f t="shared" si="5"/>
        <v>45456</v>
      </c>
      <c r="I371" t="s">
        <v>0</v>
      </c>
    </row>
    <row r="372" spans="1:9" x14ac:dyDescent="0.3">
      <c r="A372">
        <v>69</v>
      </c>
      <c r="B372" s="1">
        <v>45396</v>
      </c>
      <c r="C372">
        <v>1460</v>
      </c>
      <c r="D372" t="s">
        <v>11</v>
      </c>
      <c r="E372" t="s">
        <v>7</v>
      </c>
      <c r="F372" s="1">
        <f t="shared" si="5"/>
        <v>45456</v>
      </c>
      <c r="I372" t="s">
        <v>0</v>
      </c>
    </row>
    <row r="373" spans="1:9" x14ac:dyDescent="0.3">
      <c r="A373">
        <v>382</v>
      </c>
      <c r="B373" s="1">
        <v>45396</v>
      </c>
      <c r="C373">
        <v>3850</v>
      </c>
      <c r="D373" t="s">
        <v>2</v>
      </c>
      <c r="E373" t="s">
        <v>3</v>
      </c>
      <c r="F373" s="1">
        <f t="shared" si="5"/>
        <v>45456</v>
      </c>
      <c r="I373" t="s">
        <v>0</v>
      </c>
    </row>
    <row r="374" spans="1:9" x14ac:dyDescent="0.3">
      <c r="A374">
        <v>455</v>
      </c>
      <c r="B374" s="1">
        <v>45396</v>
      </c>
      <c r="C374">
        <v>1000</v>
      </c>
      <c r="D374" t="s">
        <v>8</v>
      </c>
      <c r="E374" t="s">
        <v>3</v>
      </c>
      <c r="F374" s="1">
        <f t="shared" si="5"/>
        <v>45456</v>
      </c>
      <c r="I374" t="s">
        <v>0</v>
      </c>
    </row>
    <row r="375" spans="1:9" x14ac:dyDescent="0.3">
      <c r="A375">
        <v>387</v>
      </c>
      <c r="B375" s="1">
        <v>45396</v>
      </c>
      <c r="C375">
        <v>4100</v>
      </c>
      <c r="D375" t="s">
        <v>8</v>
      </c>
      <c r="E375" t="s">
        <v>1</v>
      </c>
      <c r="F375" s="1">
        <f t="shared" si="5"/>
        <v>45456</v>
      </c>
      <c r="I375" t="s">
        <v>0</v>
      </c>
    </row>
    <row r="376" spans="1:9" x14ac:dyDescent="0.3">
      <c r="A376">
        <v>253</v>
      </c>
      <c r="B376" s="1">
        <v>45396</v>
      </c>
      <c r="C376">
        <v>5140</v>
      </c>
      <c r="D376" t="s">
        <v>4</v>
      </c>
      <c r="E376" t="s">
        <v>5</v>
      </c>
      <c r="F376" s="1">
        <f t="shared" si="5"/>
        <v>45456</v>
      </c>
      <c r="I376" t="s">
        <v>0</v>
      </c>
    </row>
    <row r="377" spans="1:9" x14ac:dyDescent="0.3">
      <c r="A377">
        <v>21</v>
      </c>
      <c r="B377" s="1">
        <v>45396</v>
      </c>
      <c r="C377">
        <v>500</v>
      </c>
      <c r="D377" t="s">
        <v>2</v>
      </c>
      <c r="E377" t="s">
        <v>3</v>
      </c>
      <c r="F377" s="1">
        <f t="shared" si="5"/>
        <v>45456</v>
      </c>
      <c r="I377" t="s">
        <v>0</v>
      </c>
    </row>
    <row r="378" spans="1:9" x14ac:dyDescent="0.3">
      <c r="A378">
        <v>44</v>
      </c>
      <c r="B378" s="1">
        <v>45396</v>
      </c>
      <c r="C378">
        <v>960</v>
      </c>
      <c r="D378" t="s">
        <v>6</v>
      </c>
      <c r="E378" t="s">
        <v>7</v>
      </c>
      <c r="F378" s="1">
        <f t="shared" si="5"/>
        <v>45456</v>
      </c>
      <c r="I378" t="s">
        <v>0</v>
      </c>
    </row>
    <row r="379" spans="1:9" x14ac:dyDescent="0.3">
      <c r="A379">
        <v>332</v>
      </c>
      <c r="B379" s="1">
        <v>45396</v>
      </c>
      <c r="C379">
        <v>1350</v>
      </c>
      <c r="D379" t="s">
        <v>4</v>
      </c>
      <c r="E379" t="s">
        <v>1</v>
      </c>
      <c r="F379" s="1">
        <f t="shared" si="5"/>
        <v>45456</v>
      </c>
      <c r="I379" t="s">
        <v>0</v>
      </c>
    </row>
    <row r="380" spans="1:9" x14ac:dyDescent="0.3">
      <c r="A380">
        <v>185</v>
      </c>
      <c r="B380" s="1">
        <v>45396</v>
      </c>
      <c r="C380">
        <v>3780</v>
      </c>
      <c r="D380" t="s">
        <v>4</v>
      </c>
      <c r="E380" t="s">
        <v>1</v>
      </c>
      <c r="F380" s="1">
        <f t="shared" si="5"/>
        <v>45456</v>
      </c>
      <c r="I380" t="s">
        <v>0</v>
      </c>
    </row>
    <row r="381" spans="1:9" x14ac:dyDescent="0.3">
      <c r="A381">
        <v>320</v>
      </c>
      <c r="B381" s="1">
        <v>45396</v>
      </c>
      <c r="C381">
        <v>750</v>
      </c>
      <c r="D381" t="s">
        <v>10</v>
      </c>
      <c r="E381" t="s">
        <v>5</v>
      </c>
      <c r="F381" s="1">
        <f t="shared" si="5"/>
        <v>45456</v>
      </c>
      <c r="I381" t="s">
        <v>0</v>
      </c>
    </row>
    <row r="382" spans="1:9" x14ac:dyDescent="0.3">
      <c r="A382">
        <v>229</v>
      </c>
      <c r="B382" s="1">
        <v>45396</v>
      </c>
      <c r="C382">
        <v>4660</v>
      </c>
      <c r="D382" t="s">
        <v>2</v>
      </c>
      <c r="E382" t="s">
        <v>7</v>
      </c>
      <c r="F382" s="1">
        <f t="shared" si="5"/>
        <v>45456</v>
      </c>
      <c r="I382" t="s">
        <v>0</v>
      </c>
    </row>
    <row r="383" spans="1:9" x14ac:dyDescent="0.3">
      <c r="A383">
        <v>272</v>
      </c>
      <c r="B383" s="1">
        <v>45396</v>
      </c>
      <c r="C383">
        <v>5520</v>
      </c>
      <c r="D383" t="s">
        <v>9</v>
      </c>
      <c r="E383" t="s">
        <v>7</v>
      </c>
      <c r="F383" s="1">
        <f t="shared" si="5"/>
        <v>45456</v>
      </c>
      <c r="I383" t="s">
        <v>0</v>
      </c>
    </row>
    <row r="384" spans="1:9" x14ac:dyDescent="0.3">
      <c r="A384">
        <v>127</v>
      </c>
      <c r="B384" s="1">
        <v>45396</v>
      </c>
      <c r="C384">
        <v>2620</v>
      </c>
      <c r="D384" t="s">
        <v>2</v>
      </c>
      <c r="E384" t="s">
        <v>5</v>
      </c>
      <c r="F384" s="1">
        <f t="shared" si="5"/>
        <v>45456</v>
      </c>
      <c r="I384" t="s">
        <v>0</v>
      </c>
    </row>
    <row r="385" spans="1:9" x14ac:dyDescent="0.3">
      <c r="A385">
        <v>234</v>
      </c>
      <c r="B385" s="1">
        <v>45396</v>
      </c>
      <c r="C385">
        <v>4760</v>
      </c>
      <c r="D385" t="s">
        <v>8</v>
      </c>
      <c r="E385" t="s">
        <v>1</v>
      </c>
      <c r="F385" s="1">
        <f t="shared" si="5"/>
        <v>45456</v>
      </c>
      <c r="I385" t="s">
        <v>0</v>
      </c>
    </row>
    <row r="386" spans="1:9" x14ac:dyDescent="0.3">
      <c r="A386">
        <v>323</v>
      </c>
      <c r="B386" s="1">
        <v>45396</v>
      </c>
      <c r="C386">
        <v>900</v>
      </c>
      <c r="D386" t="s">
        <v>9</v>
      </c>
      <c r="E386" t="s">
        <v>5</v>
      </c>
      <c r="F386" s="1">
        <f t="shared" si="5"/>
        <v>45456</v>
      </c>
      <c r="I386" t="s">
        <v>0</v>
      </c>
    </row>
    <row r="387" spans="1:9" x14ac:dyDescent="0.3">
      <c r="A387">
        <v>327</v>
      </c>
      <c r="B387" s="1">
        <v>45396</v>
      </c>
      <c r="C387">
        <v>1100</v>
      </c>
      <c r="D387" t="s">
        <v>2</v>
      </c>
      <c r="E387" t="s">
        <v>7</v>
      </c>
      <c r="F387" s="1">
        <f t="shared" ref="F387:F450" si="6">B387+60</f>
        <v>45456</v>
      </c>
      <c r="I387" t="s">
        <v>0</v>
      </c>
    </row>
    <row r="388" spans="1:9" x14ac:dyDescent="0.3">
      <c r="A388">
        <v>312</v>
      </c>
      <c r="B388" s="1">
        <v>45396</v>
      </c>
      <c r="C388">
        <v>350</v>
      </c>
      <c r="D388" t="s">
        <v>12</v>
      </c>
      <c r="E388" t="s">
        <v>3</v>
      </c>
      <c r="F388" s="1">
        <f t="shared" si="6"/>
        <v>45456</v>
      </c>
      <c r="I388" t="s">
        <v>0</v>
      </c>
    </row>
    <row r="389" spans="1:9" x14ac:dyDescent="0.3">
      <c r="A389">
        <v>325</v>
      </c>
      <c r="B389" s="1">
        <v>45396</v>
      </c>
      <c r="C389">
        <v>1000</v>
      </c>
      <c r="D389" t="s">
        <v>8</v>
      </c>
      <c r="E389" t="s">
        <v>1</v>
      </c>
      <c r="F389" s="1">
        <f t="shared" si="6"/>
        <v>45456</v>
      </c>
      <c r="I389" t="s">
        <v>0</v>
      </c>
    </row>
    <row r="390" spans="1:9" x14ac:dyDescent="0.3">
      <c r="A390">
        <v>58</v>
      </c>
      <c r="B390" s="1">
        <v>45395</v>
      </c>
      <c r="C390">
        <v>1240</v>
      </c>
      <c r="D390" t="s">
        <v>11</v>
      </c>
      <c r="E390" t="s">
        <v>7</v>
      </c>
      <c r="F390" s="1">
        <f t="shared" si="6"/>
        <v>45455</v>
      </c>
      <c r="I390" t="s">
        <v>0</v>
      </c>
    </row>
    <row r="391" spans="1:9" x14ac:dyDescent="0.3">
      <c r="A391">
        <v>456</v>
      </c>
      <c r="B391" s="1">
        <v>45395</v>
      </c>
      <c r="C391">
        <v>1800</v>
      </c>
      <c r="D391" t="s">
        <v>10</v>
      </c>
      <c r="E391" t="s">
        <v>5</v>
      </c>
      <c r="F391" s="1">
        <f t="shared" si="6"/>
        <v>45455</v>
      </c>
      <c r="I391" t="s">
        <v>0</v>
      </c>
    </row>
    <row r="392" spans="1:9" x14ac:dyDescent="0.3">
      <c r="A392">
        <v>8</v>
      </c>
      <c r="B392" s="1">
        <v>45395</v>
      </c>
      <c r="C392">
        <v>240</v>
      </c>
      <c r="D392" t="s">
        <v>2</v>
      </c>
      <c r="E392" t="s">
        <v>5</v>
      </c>
      <c r="F392" s="1">
        <f t="shared" si="6"/>
        <v>45455</v>
      </c>
      <c r="I392" t="s">
        <v>0</v>
      </c>
    </row>
    <row r="393" spans="1:9" x14ac:dyDescent="0.3">
      <c r="A393">
        <v>485</v>
      </c>
      <c r="B393" s="1">
        <v>45395</v>
      </c>
      <c r="C393">
        <v>5500</v>
      </c>
      <c r="D393" t="s">
        <v>4</v>
      </c>
      <c r="E393" t="s">
        <v>1</v>
      </c>
      <c r="F393" s="1">
        <f t="shared" si="6"/>
        <v>45455</v>
      </c>
      <c r="I393" t="s">
        <v>0</v>
      </c>
    </row>
    <row r="394" spans="1:9" x14ac:dyDescent="0.3">
      <c r="A394">
        <v>6</v>
      </c>
      <c r="B394" s="1">
        <v>45395</v>
      </c>
      <c r="C394">
        <v>200</v>
      </c>
      <c r="D394" t="s">
        <v>12</v>
      </c>
      <c r="E394" t="s">
        <v>7</v>
      </c>
      <c r="F394" s="1">
        <f t="shared" si="6"/>
        <v>45455</v>
      </c>
      <c r="I394" t="s">
        <v>0</v>
      </c>
    </row>
    <row r="395" spans="1:9" x14ac:dyDescent="0.3">
      <c r="A395">
        <v>434</v>
      </c>
      <c r="B395" s="1">
        <v>45395</v>
      </c>
      <c r="C395">
        <v>6450</v>
      </c>
      <c r="D395" t="s">
        <v>4</v>
      </c>
      <c r="E395" t="s">
        <v>7</v>
      </c>
      <c r="F395" s="1">
        <f t="shared" si="6"/>
        <v>45455</v>
      </c>
      <c r="I395" t="s">
        <v>0</v>
      </c>
    </row>
    <row r="396" spans="1:9" x14ac:dyDescent="0.3">
      <c r="A396">
        <v>475</v>
      </c>
      <c r="B396" s="1">
        <v>45395</v>
      </c>
      <c r="C396">
        <v>6500</v>
      </c>
      <c r="D396" t="s">
        <v>6</v>
      </c>
      <c r="E396" t="s">
        <v>7</v>
      </c>
      <c r="F396" s="1">
        <f t="shared" si="6"/>
        <v>45455</v>
      </c>
      <c r="I396" t="s">
        <v>0</v>
      </c>
    </row>
    <row r="397" spans="1:9" x14ac:dyDescent="0.3">
      <c r="A397">
        <v>66</v>
      </c>
      <c r="B397" s="1">
        <v>45395</v>
      </c>
      <c r="C397">
        <v>1400</v>
      </c>
      <c r="D397" t="s">
        <v>4</v>
      </c>
      <c r="E397" t="s">
        <v>1</v>
      </c>
      <c r="F397" s="1">
        <f t="shared" si="6"/>
        <v>45455</v>
      </c>
      <c r="I397" t="s">
        <v>0</v>
      </c>
    </row>
    <row r="398" spans="1:9" x14ac:dyDescent="0.3">
      <c r="A398">
        <v>296</v>
      </c>
      <c r="B398" s="1">
        <v>45395</v>
      </c>
      <c r="C398">
        <v>500</v>
      </c>
      <c r="D398" t="s">
        <v>11</v>
      </c>
      <c r="E398" t="s">
        <v>7</v>
      </c>
      <c r="F398" s="1">
        <f t="shared" si="6"/>
        <v>45455</v>
      </c>
      <c r="I398" t="s">
        <v>0</v>
      </c>
    </row>
    <row r="399" spans="1:9" x14ac:dyDescent="0.3">
      <c r="A399">
        <v>282</v>
      </c>
      <c r="B399" s="1">
        <v>45395</v>
      </c>
      <c r="C399">
        <v>5720</v>
      </c>
      <c r="D399" t="s">
        <v>6</v>
      </c>
      <c r="E399" t="s">
        <v>7</v>
      </c>
      <c r="F399" s="1">
        <f t="shared" si="6"/>
        <v>45455</v>
      </c>
      <c r="I399" t="s">
        <v>0</v>
      </c>
    </row>
    <row r="400" spans="1:9" x14ac:dyDescent="0.3">
      <c r="A400">
        <v>300</v>
      </c>
      <c r="B400" s="1">
        <v>45395</v>
      </c>
      <c r="C400">
        <v>1300</v>
      </c>
      <c r="D400" t="s">
        <v>6</v>
      </c>
      <c r="E400" t="s">
        <v>7</v>
      </c>
      <c r="F400" s="1">
        <f t="shared" si="6"/>
        <v>45455</v>
      </c>
      <c r="I400" t="s">
        <v>0</v>
      </c>
    </row>
    <row r="401" spans="1:9" x14ac:dyDescent="0.3">
      <c r="A401">
        <v>176</v>
      </c>
      <c r="B401" s="1">
        <v>45395</v>
      </c>
      <c r="C401">
        <v>3600</v>
      </c>
      <c r="D401" t="s">
        <v>12</v>
      </c>
      <c r="E401" t="s">
        <v>5</v>
      </c>
      <c r="F401" s="1">
        <f t="shared" si="6"/>
        <v>45455</v>
      </c>
      <c r="I401" t="s">
        <v>0</v>
      </c>
    </row>
    <row r="402" spans="1:9" x14ac:dyDescent="0.3">
      <c r="A402">
        <v>413</v>
      </c>
      <c r="B402" s="1">
        <v>45395</v>
      </c>
      <c r="C402">
        <v>5400</v>
      </c>
      <c r="D402" t="s">
        <v>11</v>
      </c>
      <c r="E402" t="s">
        <v>3</v>
      </c>
      <c r="F402" s="1">
        <f t="shared" si="6"/>
        <v>45455</v>
      </c>
      <c r="I402" t="s">
        <v>0</v>
      </c>
    </row>
    <row r="403" spans="1:9" x14ac:dyDescent="0.3">
      <c r="A403">
        <v>477</v>
      </c>
      <c r="B403" s="1">
        <v>45395</v>
      </c>
      <c r="C403">
        <v>6300</v>
      </c>
      <c r="D403" t="s">
        <v>11</v>
      </c>
      <c r="E403" t="s">
        <v>5</v>
      </c>
      <c r="F403" s="1">
        <f t="shared" si="6"/>
        <v>45455</v>
      </c>
      <c r="I403" t="s">
        <v>0</v>
      </c>
    </row>
    <row r="404" spans="1:9" x14ac:dyDescent="0.3">
      <c r="A404">
        <v>150</v>
      </c>
      <c r="B404" s="1">
        <v>45395</v>
      </c>
      <c r="C404">
        <v>3080</v>
      </c>
      <c r="D404" t="s">
        <v>10</v>
      </c>
      <c r="E404" t="s">
        <v>1</v>
      </c>
      <c r="F404" s="1">
        <f t="shared" si="6"/>
        <v>45455</v>
      </c>
      <c r="I404" t="s">
        <v>0</v>
      </c>
    </row>
    <row r="405" spans="1:9" x14ac:dyDescent="0.3">
      <c r="A405">
        <v>49</v>
      </c>
      <c r="B405" s="1">
        <v>45395</v>
      </c>
      <c r="C405">
        <v>1060</v>
      </c>
      <c r="D405" t="s">
        <v>4</v>
      </c>
      <c r="E405" t="s">
        <v>3</v>
      </c>
      <c r="F405" s="1">
        <f t="shared" si="6"/>
        <v>45455</v>
      </c>
      <c r="I405" t="s">
        <v>0</v>
      </c>
    </row>
    <row r="406" spans="1:9" x14ac:dyDescent="0.3">
      <c r="A406">
        <v>356</v>
      </c>
      <c r="B406" s="1">
        <v>45395</v>
      </c>
      <c r="C406">
        <v>2550</v>
      </c>
      <c r="D406" t="s">
        <v>6</v>
      </c>
      <c r="E406" t="s">
        <v>7</v>
      </c>
      <c r="F406" s="1">
        <f t="shared" si="6"/>
        <v>45455</v>
      </c>
      <c r="I406" t="s">
        <v>0</v>
      </c>
    </row>
    <row r="407" spans="1:9" x14ac:dyDescent="0.3">
      <c r="A407">
        <v>259</v>
      </c>
      <c r="B407" s="1">
        <v>45395</v>
      </c>
      <c r="C407">
        <v>5260</v>
      </c>
      <c r="D407" t="s">
        <v>2</v>
      </c>
      <c r="E407" t="s">
        <v>3</v>
      </c>
      <c r="F407" s="1">
        <f t="shared" si="6"/>
        <v>45455</v>
      </c>
      <c r="I407" t="s">
        <v>0</v>
      </c>
    </row>
    <row r="408" spans="1:9" x14ac:dyDescent="0.3">
      <c r="A408">
        <v>85</v>
      </c>
      <c r="B408" s="1">
        <v>45395</v>
      </c>
      <c r="C408">
        <v>1780</v>
      </c>
      <c r="D408" t="s">
        <v>9</v>
      </c>
      <c r="E408" t="s">
        <v>5</v>
      </c>
      <c r="F408" s="1">
        <f t="shared" si="6"/>
        <v>45455</v>
      </c>
      <c r="I408" t="s">
        <v>0</v>
      </c>
    </row>
    <row r="409" spans="1:9" x14ac:dyDescent="0.3">
      <c r="A409">
        <v>104</v>
      </c>
      <c r="B409" s="1">
        <v>45395</v>
      </c>
      <c r="C409">
        <v>2160</v>
      </c>
      <c r="D409" t="s">
        <v>8</v>
      </c>
      <c r="E409" t="s">
        <v>7</v>
      </c>
      <c r="F409" s="1">
        <f t="shared" si="6"/>
        <v>45455</v>
      </c>
      <c r="I409" t="s">
        <v>0</v>
      </c>
    </row>
    <row r="410" spans="1:9" x14ac:dyDescent="0.3">
      <c r="A410">
        <v>92</v>
      </c>
      <c r="B410" s="1">
        <v>45395</v>
      </c>
      <c r="C410">
        <v>1920</v>
      </c>
      <c r="D410" t="s">
        <v>11</v>
      </c>
      <c r="E410" t="s">
        <v>5</v>
      </c>
      <c r="F410" s="1">
        <f t="shared" si="6"/>
        <v>45455</v>
      </c>
      <c r="I410" t="s">
        <v>0</v>
      </c>
    </row>
    <row r="411" spans="1:9" x14ac:dyDescent="0.3">
      <c r="A411">
        <v>156</v>
      </c>
      <c r="B411" s="1">
        <v>45395</v>
      </c>
      <c r="C411">
        <v>3200</v>
      </c>
      <c r="D411" t="s">
        <v>10</v>
      </c>
      <c r="E411" t="s">
        <v>7</v>
      </c>
      <c r="F411" s="1">
        <f t="shared" si="6"/>
        <v>45455</v>
      </c>
      <c r="I411" t="s">
        <v>0</v>
      </c>
    </row>
    <row r="412" spans="1:9" x14ac:dyDescent="0.3">
      <c r="A412">
        <v>22</v>
      </c>
      <c r="B412" s="1">
        <v>45395</v>
      </c>
      <c r="C412">
        <v>520</v>
      </c>
      <c r="D412" t="s">
        <v>11</v>
      </c>
      <c r="E412" t="s">
        <v>5</v>
      </c>
      <c r="F412" s="1">
        <f t="shared" si="6"/>
        <v>45455</v>
      </c>
      <c r="I412" t="s">
        <v>0</v>
      </c>
    </row>
    <row r="413" spans="1:9" x14ac:dyDescent="0.3">
      <c r="A413">
        <v>202</v>
      </c>
      <c r="B413" s="1">
        <v>45395</v>
      </c>
      <c r="C413">
        <v>4120</v>
      </c>
      <c r="D413" t="s">
        <v>4</v>
      </c>
      <c r="E413" t="s">
        <v>7</v>
      </c>
      <c r="F413" s="1">
        <f t="shared" si="6"/>
        <v>45455</v>
      </c>
      <c r="I413" t="s">
        <v>0</v>
      </c>
    </row>
    <row r="414" spans="1:9" x14ac:dyDescent="0.3">
      <c r="A414">
        <v>227</v>
      </c>
      <c r="B414" s="1">
        <v>45395</v>
      </c>
      <c r="C414">
        <v>4620</v>
      </c>
      <c r="D414" t="s">
        <v>12</v>
      </c>
      <c r="E414" t="s">
        <v>1</v>
      </c>
      <c r="F414" s="1">
        <f t="shared" si="6"/>
        <v>45455</v>
      </c>
      <c r="I414" t="s">
        <v>0</v>
      </c>
    </row>
    <row r="415" spans="1:9" x14ac:dyDescent="0.3">
      <c r="A415">
        <v>284</v>
      </c>
      <c r="B415" s="1">
        <v>45395</v>
      </c>
      <c r="C415">
        <v>5760</v>
      </c>
      <c r="D415" t="s">
        <v>4</v>
      </c>
      <c r="E415" t="s">
        <v>3</v>
      </c>
      <c r="F415" s="1">
        <f t="shared" si="6"/>
        <v>45455</v>
      </c>
      <c r="I415" t="s">
        <v>0</v>
      </c>
    </row>
    <row r="416" spans="1:9" x14ac:dyDescent="0.3">
      <c r="A416">
        <v>487</v>
      </c>
      <c r="B416" s="1">
        <v>45395</v>
      </c>
      <c r="C416">
        <v>5300</v>
      </c>
      <c r="D416" t="s">
        <v>6</v>
      </c>
      <c r="E416" t="s">
        <v>1</v>
      </c>
      <c r="F416" s="1">
        <f t="shared" si="6"/>
        <v>45455</v>
      </c>
      <c r="I416" t="s">
        <v>0</v>
      </c>
    </row>
    <row r="417" spans="1:9" x14ac:dyDescent="0.3">
      <c r="A417">
        <v>148</v>
      </c>
      <c r="B417" s="1">
        <v>45395</v>
      </c>
      <c r="C417">
        <v>3040</v>
      </c>
      <c r="D417" t="s">
        <v>4</v>
      </c>
      <c r="E417" t="s">
        <v>5</v>
      </c>
      <c r="F417" s="1">
        <f t="shared" si="6"/>
        <v>45455</v>
      </c>
      <c r="I417" t="s">
        <v>0</v>
      </c>
    </row>
    <row r="418" spans="1:9" x14ac:dyDescent="0.3">
      <c r="A418">
        <v>478</v>
      </c>
      <c r="B418" s="1">
        <v>45395</v>
      </c>
      <c r="C418">
        <v>6200</v>
      </c>
      <c r="D418" t="s">
        <v>8</v>
      </c>
      <c r="E418" t="s">
        <v>7</v>
      </c>
      <c r="F418" s="1">
        <f t="shared" si="6"/>
        <v>45455</v>
      </c>
      <c r="I418" t="s">
        <v>0</v>
      </c>
    </row>
    <row r="419" spans="1:9" x14ac:dyDescent="0.3">
      <c r="A419">
        <v>354</v>
      </c>
      <c r="B419" s="1">
        <v>45395</v>
      </c>
      <c r="C419">
        <v>2450</v>
      </c>
      <c r="D419" t="s">
        <v>10</v>
      </c>
      <c r="E419" t="s">
        <v>3</v>
      </c>
      <c r="F419" s="1">
        <f t="shared" si="6"/>
        <v>45455</v>
      </c>
      <c r="I419" t="s">
        <v>0</v>
      </c>
    </row>
    <row r="420" spans="1:9" x14ac:dyDescent="0.3">
      <c r="A420">
        <v>355</v>
      </c>
      <c r="B420" s="1">
        <v>45395</v>
      </c>
      <c r="C420">
        <v>2500</v>
      </c>
      <c r="D420" t="s">
        <v>4</v>
      </c>
      <c r="E420" t="s">
        <v>7</v>
      </c>
      <c r="F420" s="1">
        <f t="shared" si="6"/>
        <v>45455</v>
      </c>
      <c r="I420" t="s">
        <v>0</v>
      </c>
    </row>
    <row r="421" spans="1:9" x14ac:dyDescent="0.3">
      <c r="A421">
        <v>396</v>
      </c>
      <c r="B421" s="1">
        <v>45395</v>
      </c>
      <c r="C421">
        <v>4550</v>
      </c>
      <c r="D421" t="s">
        <v>11</v>
      </c>
      <c r="E421" t="s">
        <v>3</v>
      </c>
      <c r="F421" s="1">
        <f t="shared" si="6"/>
        <v>45455</v>
      </c>
      <c r="I421" t="s">
        <v>0</v>
      </c>
    </row>
    <row r="422" spans="1:9" x14ac:dyDescent="0.3">
      <c r="A422">
        <v>235</v>
      </c>
      <c r="B422" s="1">
        <v>45394</v>
      </c>
      <c r="C422">
        <v>4780</v>
      </c>
      <c r="D422" t="s">
        <v>10</v>
      </c>
      <c r="E422" t="s">
        <v>1</v>
      </c>
      <c r="F422" s="1">
        <f t="shared" si="6"/>
        <v>45454</v>
      </c>
      <c r="I422" t="s">
        <v>0</v>
      </c>
    </row>
    <row r="423" spans="1:9" x14ac:dyDescent="0.3">
      <c r="A423">
        <v>225</v>
      </c>
      <c r="B423" s="1">
        <v>45394</v>
      </c>
      <c r="C423">
        <v>4580</v>
      </c>
      <c r="D423" t="s">
        <v>2</v>
      </c>
      <c r="E423" t="s">
        <v>5</v>
      </c>
      <c r="F423" s="1">
        <f t="shared" si="6"/>
        <v>45454</v>
      </c>
      <c r="I423" t="s">
        <v>0</v>
      </c>
    </row>
    <row r="424" spans="1:9" x14ac:dyDescent="0.3">
      <c r="A424">
        <v>294</v>
      </c>
      <c r="B424" s="1">
        <v>45394</v>
      </c>
      <c r="C424">
        <v>5960</v>
      </c>
      <c r="D424" t="s">
        <v>11</v>
      </c>
      <c r="E424" t="s">
        <v>7</v>
      </c>
      <c r="F424" s="1">
        <f t="shared" si="6"/>
        <v>45454</v>
      </c>
      <c r="I424" t="s">
        <v>0</v>
      </c>
    </row>
    <row r="425" spans="1:9" x14ac:dyDescent="0.3">
      <c r="A425">
        <v>454</v>
      </c>
      <c r="B425" s="1">
        <v>45394</v>
      </c>
      <c r="C425">
        <v>7450</v>
      </c>
      <c r="D425" t="s">
        <v>4</v>
      </c>
      <c r="E425" t="s">
        <v>7</v>
      </c>
      <c r="F425" s="1">
        <f t="shared" si="6"/>
        <v>45454</v>
      </c>
      <c r="I425" t="s">
        <v>0</v>
      </c>
    </row>
    <row r="426" spans="1:9" x14ac:dyDescent="0.3">
      <c r="A426">
        <v>226</v>
      </c>
      <c r="B426" s="1">
        <v>45394</v>
      </c>
      <c r="C426">
        <v>4600</v>
      </c>
      <c r="D426" t="s">
        <v>11</v>
      </c>
      <c r="E426" t="s">
        <v>7</v>
      </c>
      <c r="F426" s="1">
        <f t="shared" si="6"/>
        <v>45454</v>
      </c>
      <c r="I426" t="s">
        <v>0</v>
      </c>
    </row>
    <row r="427" spans="1:9" x14ac:dyDescent="0.3">
      <c r="A427">
        <v>265</v>
      </c>
      <c r="B427" s="1">
        <v>45394</v>
      </c>
      <c r="C427">
        <v>5380</v>
      </c>
      <c r="D427" t="s">
        <v>6</v>
      </c>
      <c r="E427" t="s">
        <v>7</v>
      </c>
      <c r="F427" s="1">
        <f t="shared" si="6"/>
        <v>45454</v>
      </c>
      <c r="I427" t="s">
        <v>0</v>
      </c>
    </row>
    <row r="428" spans="1:9" x14ac:dyDescent="0.3">
      <c r="A428">
        <v>120</v>
      </c>
      <c r="B428" s="1">
        <v>45394</v>
      </c>
      <c r="C428">
        <v>2480</v>
      </c>
      <c r="D428" t="s">
        <v>11</v>
      </c>
      <c r="E428" t="s">
        <v>5</v>
      </c>
      <c r="F428" s="1">
        <f t="shared" si="6"/>
        <v>45454</v>
      </c>
      <c r="I428" t="s">
        <v>0</v>
      </c>
    </row>
    <row r="429" spans="1:9" x14ac:dyDescent="0.3">
      <c r="A429">
        <v>491</v>
      </c>
      <c r="B429" s="1">
        <v>45394</v>
      </c>
      <c r="C429">
        <v>4900</v>
      </c>
      <c r="D429" t="s">
        <v>4</v>
      </c>
      <c r="E429" t="s">
        <v>5</v>
      </c>
      <c r="F429" s="1">
        <f t="shared" si="6"/>
        <v>45454</v>
      </c>
      <c r="I429" t="s">
        <v>0</v>
      </c>
    </row>
    <row r="430" spans="1:9" x14ac:dyDescent="0.3">
      <c r="A430">
        <v>381</v>
      </c>
      <c r="B430" s="1">
        <v>45394</v>
      </c>
      <c r="C430">
        <v>3800</v>
      </c>
      <c r="D430" t="s">
        <v>11</v>
      </c>
      <c r="E430" t="s">
        <v>1</v>
      </c>
      <c r="F430" s="1">
        <f t="shared" si="6"/>
        <v>45454</v>
      </c>
      <c r="I430" t="s">
        <v>0</v>
      </c>
    </row>
    <row r="431" spans="1:9" x14ac:dyDescent="0.3">
      <c r="A431">
        <v>98</v>
      </c>
      <c r="B431" s="1">
        <v>45394</v>
      </c>
      <c r="C431">
        <v>2040</v>
      </c>
      <c r="D431" t="s">
        <v>8</v>
      </c>
      <c r="E431" t="s">
        <v>7</v>
      </c>
      <c r="F431" s="1">
        <f t="shared" si="6"/>
        <v>45454</v>
      </c>
      <c r="I431" t="s">
        <v>0</v>
      </c>
    </row>
    <row r="432" spans="1:9" x14ac:dyDescent="0.3">
      <c r="A432">
        <v>488</v>
      </c>
      <c r="B432" s="1">
        <v>45394</v>
      </c>
      <c r="C432">
        <v>5200</v>
      </c>
      <c r="D432" t="s">
        <v>4</v>
      </c>
      <c r="E432" t="s">
        <v>5</v>
      </c>
      <c r="F432" s="1">
        <f t="shared" si="6"/>
        <v>45454</v>
      </c>
      <c r="I432" t="s">
        <v>0</v>
      </c>
    </row>
    <row r="433" spans="1:9" x14ac:dyDescent="0.3">
      <c r="A433">
        <v>313</v>
      </c>
      <c r="B433" s="1">
        <v>45394</v>
      </c>
      <c r="C433">
        <v>400</v>
      </c>
      <c r="D433" t="s">
        <v>11</v>
      </c>
      <c r="E433" t="s">
        <v>7</v>
      </c>
      <c r="F433" s="1">
        <f t="shared" si="6"/>
        <v>45454</v>
      </c>
      <c r="I433" t="s">
        <v>0</v>
      </c>
    </row>
    <row r="434" spans="1:9" x14ac:dyDescent="0.3">
      <c r="A434">
        <v>302</v>
      </c>
      <c r="B434" s="1">
        <v>45394</v>
      </c>
      <c r="C434">
        <v>1700</v>
      </c>
      <c r="D434" t="s">
        <v>8</v>
      </c>
      <c r="E434" t="s">
        <v>5</v>
      </c>
      <c r="F434" s="1">
        <f t="shared" si="6"/>
        <v>45454</v>
      </c>
      <c r="I434" t="s">
        <v>0</v>
      </c>
    </row>
    <row r="435" spans="1:9" x14ac:dyDescent="0.3">
      <c r="A435">
        <v>326</v>
      </c>
      <c r="B435" s="1">
        <v>45394</v>
      </c>
      <c r="C435">
        <v>1050</v>
      </c>
      <c r="D435" t="s">
        <v>10</v>
      </c>
      <c r="E435" t="s">
        <v>3</v>
      </c>
      <c r="F435" s="1">
        <f t="shared" si="6"/>
        <v>45454</v>
      </c>
      <c r="I435" t="s">
        <v>0</v>
      </c>
    </row>
    <row r="436" spans="1:9" x14ac:dyDescent="0.3">
      <c r="A436">
        <v>335</v>
      </c>
      <c r="B436" s="1">
        <v>45394</v>
      </c>
      <c r="C436">
        <v>1500</v>
      </c>
      <c r="D436" t="s">
        <v>4</v>
      </c>
      <c r="E436" t="s">
        <v>7</v>
      </c>
      <c r="F436" s="1">
        <f t="shared" si="6"/>
        <v>45454</v>
      </c>
      <c r="I436" t="s">
        <v>0</v>
      </c>
    </row>
    <row r="437" spans="1:9" x14ac:dyDescent="0.3">
      <c r="A437">
        <v>328</v>
      </c>
      <c r="B437" s="1">
        <v>45394</v>
      </c>
      <c r="C437">
        <v>1150</v>
      </c>
      <c r="D437" t="s">
        <v>11</v>
      </c>
      <c r="E437" t="s">
        <v>7</v>
      </c>
      <c r="F437" s="1">
        <f t="shared" si="6"/>
        <v>45454</v>
      </c>
      <c r="I437" t="s">
        <v>0</v>
      </c>
    </row>
    <row r="438" spans="1:9" x14ac:dyDescent="0.3">
      <c r="A438">
        <v>496</v>
      </c>
      <c r="B438" s="1">
        <v>45394</v>
      </c>
      <c r="C438">
        <v>4400</v>
      </c>
      <c r="D438" t="s">
        <v>10</v>
      </c>
      <c r="E438" t="s">
        <v>7</v>
      </c>
      <c r="F438" s="1">
        <f t="shared" si="6"/>
        <v>45454</v>
      </c>
      <c r="I438" t="s">
        <v>0</v>
      </c>
    </row>
    <row r="439" spans="1:9" x14ac:dyDescent="0.3">
      <c r="A439">
        <v>247</v>
      </c>
      <c r="B439" s="1">
        <v>45394</v>
      </c>
      <c r="C439">
        <v>5020</v>
      </c>
      <c r="D439" t="s">
        <v>4</v>
      </c>
      <c r="E439" t="s">
        <v>1</v>
      </c>
      <c r="F439" s="1">
        <f t="shared" si="6"/>
        <v>45454</v>
      </c>
      <c r="I439" t="s">
        <v>0</v>
      </c>
    </row>
    <row r="440" spans="1:9" x14ac:dyDescent="0.3">
      <c r="A440">
        <v>61</v>
      </c>
      <c r="B440" s="1">
        <v>45394</v>
      </c>
      <c r="C440">
        <v>1300</v>
      </c>
      <c r="D440" t="s">
        <v>6</v>
      </c>
      <c r="E440" t="s">
        <v>7</v>
      </c>
      <c r="F440" s="1">
        <f t="shared" si="6"/>
        <v>45454</v>
      </c>
      <c r="I440" t="s">
        <v>0</v>
      </c>
    </row>
    <row r="441" spans="1:9" x14ac:dyDescent="0.3">
      <c r="A441">
        <v>239</v>
      </c>
      <c r="B441" s="1">
        <v>45394</v>
      </c>
      <c r="C441">
        <v>4860</v>
      </c>
      <c r="D441" t="s">
        <v>11</v>
      </c>
      <c r="E441" t="s">
        <v>5</v>
      </c>
      <c r="F441" s="1">
        <f t="shared" si="6"/>
        <v>45454</v>
      </c>
      <c r="I441" t="s">
        <v>0</v>
      </c>
    </row>
    <row r="442" spans="1:9" x14ac:dyDescent="0.3">
      <c r="A442">
        <v>422</v>
      </c>
      <c r="B442" s="1">
        <v>45394</v>
      </c>
      <c r="C442">
        <v>5850</v>
      </c>
      <c r="D442" t="s">
        <v>10</v>
      </c>
      <c r="E442" t="s">
        <v>7</v>
      </c>
      <c r="F442" s="1">
        <f t="shared" si="6"/>
        <v>45454</v>
      </c>
      <c r="I442" t="s">
        <v>0</v>
      </c>
    </row>
    <row r="443" spans="1:9" x14ac:dyDescent="0.3">
      <c r="A443">
        <v>87</v>
      </c>
      <c r="B443" s="1">
        <v>45394</v>
      </c>
      <c r="C443">
        <v>1820</v>
      </c>
      <c r="D443" t="s">
        <v>8</v>
      </c>
      <c r="E443" t="s">
        <v>1</v>
      </c>
      <c r="F443" s="1">
        <f t="shared" si="6"/>
        <v>45454</v>
      </c>
      <c r="I443" t="s">
        <v>0</v>
      </c>
    </row>
    <row r="444" spans="1:9" x14ac:dyDescent="0.3">
      <c r="A444">
        <v>407</v>
      </c>
      <c r="B444" s="1">
        <v>45394</v>
      </c>
      <c r="C444">
        <v>5100</v>
      </c>
      <c r="D444" t="s">
        <v>6</v>
      </c>
      <c r="E444" t="s">
        <v>5</v>
      </c>
      <c r="F444" s="1">
        <f t="shared" si="6"/>
        <v>45454</v>
      </c>
      <c r="I444" t="s">
        <v>0</v>
      </c>
    </row>
    <row r="445" spans="1:9" x14ac:dyDescent="0.3">
      <c r="A445">
        <v>397</v>
      </c>
      <c r="B445" s="1">
        <v>45394</v>
      </c>
      <c r="C445">
        <v>4600</v>
      </c>
      <c r="D445" t="s">
        <v>12</v>
      </c>
      <c r="E445" t="s">
        <v>7</v>
      </c>
      <c r="F445" s="1">
        <f t="shared" si="6"/>
        <v>45454</v>
      </c>
      <c r="I445" t="s">
        <v>0</v>
      </c>
    </row>
    <row r="446" spans="1:9" x14ac:dyDescent="0.3">
      <c r="A446">
        <v>67</v>
      </c>
      <c r="B446" s="1">
        <v>45394</v>
      </c>
      <c r="C446">
        <v>1420</v>
      </c>
      <c r="D446" t="s">
        <v>6</v>
      </c>
      <c r="E446" t="s">
        <v>1</v>
      </c>
      <c r="F446" s="1">
        <f t="shared" si="6"/>
        <v>45454</v>
      </c>
      <c r="I446" t="s">
        <v>0</v>
      </c>
    </row>
    <row r="447" spans="1:9" x14ac:dyDescent="0.3">
      <c r="A447">
        <v>408</v>
      </c>
      <c r="B447" s="1">
        <v>45394</v>
      </c>
      <c r="C447">
        <v>5150</v>
      </c>
      <c r="D447" t="s">
        <v>9</v>
      </c>
      <c r="E447" t="s">
        <v>7</v>
      </c>
      <c r="F447" s="1">
        <f t="shared" si="6"/>
        <v>45454</v>
      </c>
      <c r="I447" t="s">
        <v>0</v>
      </c>
    </row>
    <row r="448" spans="1:9" x14ac:dyDescent="0.3">
      <c r="A448">
        <v>472</v>
      </c>
      <c r="B448" s="1">
        <v>45393</v>
      </c>
      <c r="C448">
        <v>6800</v>
      </c>
      <c r="D448" t="s">
        <v>8</v>
      </c>
      <c r="E448" t="s">
        <v>1</v>
      </c>
      <c r="F448" s="1">
        <f t="shared" si="6"/>
        <v>45453</v>
      </c>
      <c r="I448" t="s">
        <v>0</v>
      </c>
    </row>
    <row r="449" spans="1:9" x14ac:dyDescent="0.3">
      <c r="A449">
        <v>497</v>
      </c>
      <c r="B449" s="1">
        <v>45393</v>
      </c>
      <c r="C449">
        <v>4300</v>
      </c>
      <c r="D449" t="s">
        <v>2</v>
      </c>
      <c r="E449" t="s">
        <v>3</v>
      </c>
      <c r="F449" s="1">
        <f t="shared" si="6"/>
        <v>45453</v>
      </c>
      <c r="I449" t="s">
        <v>0</v>
      </c>
    </row>
    <row r="450" spans="1:9" x14ac:dyDescent="0.3">
      <c r="A450">
        <v>473</v>
      </c>
      <c r="B450" s="1">
        <v>45393</v>
      </c>
      <c r="C450">
        <v>6700</v>
      </c>
      <c r="D450" t="s">
        <v>10</v>
      </c>
      <c r="E450" t="s">
        <v>1</v>
      </c>
      <c r="F450" s="1">
        <f t="shared" si="6"/>
        <v>45453</v>
      </c>
      <c r="I450" t="s">
        <v>0</v>
      </c>
    </row>
    <row r="451" spans="1:9" x14ac:dyDescent="0.3">
      <c r="A451">
        <v>142</v>
      </c>
      <c r="B451" s="1">
        <v>45393</v>
      </c>
      <c r="C451">
        <v>2920</v>
      </c>
      <c r="D451" t="s">
        <v>12</v>
      </c>
      <c r="E451" t="s">
        <v>7</v>
      </c>
      <c r="F451" s="1">
        <f t="shared" ref="F451:F500" si="7">B451+60</f>
        <v>45453</v>
      </c>
      <c r="I451" t="s">
        <v>0</v>
      </c>
    </row>
    <row r="452" spans="1:9" x14ac:dyDescent="0.3">
      <c r="A452">
        <v>334</v>
      </c>
      <c r="B452" s="1">
        <v>45393</v>
      </c>
      <c r="C452">
        <v>1450</v>
      </c>
      <c r="D452" t="s">
        <v>6</v>
      </c>
      <c r="E452" t="s">
        <v>5</v>
      </c>
      <c r="F452" s="1">
        <f t="shared" si="7"/>
        <v>45453</v>
      </c>
      <c r="I452" t="s">
        <v>0</v>
      </c>
    </row>
    <row r="453" spans="1:9" x14ac:dyDescent="0.3">
      <c r="A453">
        <v>163</v>
      </c>
      <c r="B453" s="1">
        <v>45393</v>
      </c>
      <c r="C453">
        <v>3340</v>
      </c>
      <c r="D453" t="s">
        <v>6</v>
      </c>
      <c r="E453" t="s">
        <v>1</v>
      </c>
      <c r="F453" s="1">
        <f t="shared" si="7"/>
        <v>45453</v>
      </c>
      <c r="I453" t="s">
        <v>0</v>
      </c>
    </row>
    <row r="454" spans="1:9" x14ac:dyDescent="0.3">
      <c r="A454">
        <v>146</v>
      </c>
      <c r="B454" s="1">
        <v>45393</v>
      </c>
      <c r="C454">
        <v>3000</v>
      </c>
      <c r="D454" t="s">
        <v>6</v>
      </c>
      <c r="E454" t="s">
        <v>7</v>
      </c>
      <c r="F454" s="1">
        <f t="shared" si="7"/>
        <v>45453</v>
      </c>
      <c r="I454" t="s">
        <v>0</v>
      </c>
    </row>
    <row r="455" spans="1:9" x14ac:dyDescent="0.3">
      <c r="A455">
        <v>114</v>
      </c>
      <c r="B455" s="1">
        <v>45393</v>
      </c>
      <c r="C455">
        <v>2360</v>
      </c>
      <c r="D455" t="s">
        <v>4</v>
      </c>
      <c r="E455" t="s">
        <v>7</v>
      </c>
      <c r="F455" s="1">
        <f t="shared" si="7"/>
        <v>45453</v>
      </c>
      <c r="I455" t="s">
        <v>0</v>
      </c>
    </row>
    <row r="456" spans="1:9" x14ac:dyDescent="0.3">
      <c r="A456">
        <v>113</v>
      </c>
      <c r="B456" s="1">
        <v>45393</v>
      </c>
      <c r="C456">
        <v>2340</v>
      </c>
      <c r="D456" t="s">
        <v>6</v>
      </c>
      <c r="E456" t="s">
        <v>5</v>
      </c>
      <c r="F456" s="1">
        <f t="shared" si="7"/>
        <v>45453</v>
      </c>
      <c r="I456" t="s">
        <v>0</v>
      </c>
    </row>
    <row r="457" spans="1:9" x14ac:dyDescent="0.3">
      <c r="A457">
        <v>338</v>
      </c>
      <c r="B457" s="1">
        <v>45393</v>
      </c>
      <c r="C457">
        <v>1650</v>
      </c>
      <c r="D457" t="s">
        <v>4</v>
      </c>
      <c r="E457" t="s">
        <v>7</v>
      </c>
      <c r="F457" s="1">
        <f t="shared" si="7"/>
        <v>45453</v>
      </c>
      <c r="I457" t="s">
        <v>0</v>
      </c>
    </row>
    <row r="458" spans="1:9" x14ac:dyDescent="0.3">
      <c r="A458">
        <v>346</v>
      </c>
      <c r="B458" s="1">
        <v>45393</v>
      </c>
      <c r="C458">
        <v>2050</v>
      </c>
      <c r="D458" t="s">
        <v>12</v>
      </c>
      <c r="E458" t="s">
        <v>1</v>
      </c>
      <c r="F458" s="1">
        <f t="shared" si="7"/>
        <v>45453</v>
      </c>
      <c r="I458" t="s">
        <v>0</v>
      </c>
    </row>
    <row r="459" spans="1:9" x14ac:dyDescent="0.3">
      <c r="A459">
        <v>165</v>
      </c>
      <c r="B459" s="1">
        <v>45393</v>
      </c>
      <c r="C459">
        <v>3380</v>
      </c>
      <c r="D459" t="s">
        <v>4</v>
      </c>
      <c r="E459" t="s">
        <v>1</v>
      </c>
      <c r="F459" s="1">
        <f t="shared" si="7"/>
        <v>45453</v>
      </c>
      <c r="I459" t="s">
        <v>0</v>
      </c>
    </row>
    <row r="460" spans="1:9" x14ac:dyDescent="0.3">
      <c r="A460">
        <v>189</v>
      </c>
      <c r="B460" s="1">
        <v>45393</v>
      </c>
      <c r="C460">
        <v>3860</v>
      </c>
      <c r="D460" t="s">
        <v>8</v>
      </c>
      <c r="E460" t="s">
        <v>3</v>
      </c>
      <c r="F460" s="1">
        <f t="shared" si="7"/>
        <v>45453</v>
      </c>
      <c r="I460" t="s">
        <v>0</v>
      </c>
    </row>
    <row r="461" spans="1:9" x14ac:dyDescent="0.3">
      <c r="A461">
        <v>274</v>
      </c>
      <c r="B461" s="1">
        <v>45393</v>
      </c>
      <c r="C461">
        <v>5560</v>
      </c>
      <c r="D461" t="s">
        <v>8</v>
      </c>
      <c r="E461" t="s">
        <v>5</v>
      </c>
      <c r="F461" s="1">
        <f t="shared" si="7"/>
        <v>45453</v>
      </c>
      <c r="I461" t="s">
        <v>0</v>
      </c>
    </row>
    <row r="462" spans="1:9" x14ac:dyDescent="0.3">
      <c r="A462">
        <v>241</v>
      </c>
      <c r="B462" s="1">
        <v>45393</v>
      </c>
      <c r="C462">
        <v>4900</v>
      </c>
      <c r="D462" t="s">
        <v>10</v>
      </c>
      <c r="E462" t="s">
        <v>1</v>
      </c>
      <c r="F462" s="1">
        <f t="shared" si="7"/>
        <v>45453</v>
      </c>
      <c r="I462" t="s">
        <v>0</v>
      </c>
    </row>
    <row r="463" spans="1:9" x14ac:dyDescent="0.3">
      <c r="A463">
        <v>213</v>
      </c>
      <c r="B463" s="1">
        <v>45393</v>
      </c>
      <c r="C463">
        <v>4340</v>
      </c>
      <c r="D463" t="s">
        <v>4</v>
      </c>
      <c r="E463" t="s">
        <v>1</v>
      </c>
      <c r="F463" s="1">
        <f t="shared" si="7"/>
        <v>45453</v>
      </c>
      <c r="I463" t="s">
        <v>0</v>
      </c>
    </row>
    <row r="464" spans="1:9" x14ac:dyDescent="0.3">
      <c r="A464">
        <v>178</v>
      </c>
      <c r="B464" s="1">
        <v>45393</v>
      </c>
      <c r="C464">
        <v>3640</v>
      </c>
      <c r="D464" t="s">
        <v>2</v>
      </c>
      <c r="E464" t="s">
        <v>1</v>
      </c>
      <c r="F464" s="1">
        <f t="shared" si="7"/>
        <v>45453</v>
      </c>
      <c r="I464" t="s">
        <v>0</v>
      </c>
    </row>
    <row r="465" spans="1:9" x14ac:dyDescent="0.3">
      <c r="A465">
        <v>175</v>
      </c>
      <c r="B465" s="1">
        <v>45393</v>
      </c>
      <c r="C465">
        <v>3580</v>
      </c>
      <c r="D465" t="s">
        <v>11</v>
      </c>
      <c r="E465" t="s">
        <v>3</v>
      </c>
      <c r="F465" s="1">
        <f t="shared" si="7"/>
        <v>45453</v>
      </c>
      <c r="I465" t="s">
        <v>0</v>
      </c>
    </row>
    <row r="466" spans="1:9" x14ac:dyDescent="0.3">
      <c r="A466">
        <v>275</v>
      </c>
      <c r="B466" s="1">
        <v>45393</v>
      </c>
      <c r="C466">
        <v>5580</v>
      </c>
      <c r="D466" t="s">
        <v>10</v>
      </c>
      <c r="E466" t="s">
        <v>1</v>
      </c>
      <c r="F466" s="1">
        <f t="shared" si="7"/>
        <v>45453</v>
      </c>
      <c r="I466" t="s">
        <v>0</v>
      </c>
    </row>
    <row r="467" spans="1:9" x14ac:dyDescent="0.3">
      <c r="A467">
        <v>186</v>
      </c>
      <c r="B467" s="1">
        <v>45393</v>
      </c>
      <c r="C467">
        <v>3800</v>
      </c>
      <c r="D467" t="s">
        <v>6</v>
      </c>
      <c r="E467" t="s">
        <v>3</v>
      </c>
      <c r="F467" s="1">
        <f t="shared" si="7"/>
        <v>45453</v>
      </c>
      <c r="I467" t="s">
        <v>0</v>
      </c>
    </row>
    <row r="468" spans="1:9" x14ac:dyDescent="0.3">
      <c r="A468">
        <v>230</v>
      </c>
      <c r="B468" s="1">
        <v>45393</v>
      </c>
      <c r="C468">
        <v>4680</v>
      </c>
      <c r="D468" t="s">
        <v>4</v>
      </c>
      <c r="E468" t="s">
        <v>7</v>
      </c>
      <c r="F468" s="1">
        <f t="shared" si="7"/>
        <v>45453</v>
      </c>
      <c r="I468" t="s">
        <v>0</v>
      </c>
    </row>
    <row r="469" spans="1:9" x14ac:dyDescent="0.3">
      <c r="A469">
        <v>436</v>
      </c>
      <c r="B469" s="1">
        <v>45393</v>
      </c>
      <c r="C469">
        <v>6550</v>
      </c>
      <c r="D469" t="s">
        <v>6</v>
      </c>
      <c r="E469" t="s">
        <v>7</v>
      </c>
      <c r="F469" s="1">
        <f t="shared" si="7"/>
        <v>45453</v>
      </c>
      <c r="I469" t="s">
        <v>0</v>
      </c>
    </row>
    <row r="470" spans="1:9" x14ac:dyDescent="0.3">
      <c r="A470">
        <v>442</v>
      </c>
      <c r="B470" s="1">
        <v>45393</v>
      </c>
      <c r="C470">
        <v>6850</v>
      </c>
      <c r="D470" t="s">
        <v>9</v>
      </c>
      <c r="E470" t="s">
        <v>5</v>
      </c>
      <c r="F470" s="1">
        <f t="shared" si="7"/>
        <v>45453</v>
      </c>
      <c r="I470" t="s">
        <v>0</v>
      </c>
    </row>
    <row r="471" spans="1:9" x14ac:dyDescent="0.3">
      <c r="A471">
        <v>429</v>
      </c>
      <c r="B471" s="1">
        <v>45393</v>
      </c>
      <c r="C471">
        <v>6200</v>
      </c>
      <c r="D471" t="s">
        <v>2</v>
      </c>
      <c r="E471" t="s">
        <v>1</v>
      </c>
      <c r="F471" s="1">
        <f t="shared" si="7"/>
        <v>45453</v>
      </c>
      <c r="I471" t="s">
        <v>0</v>
      </c>
    </row>
    <row r="472" spans="1:9" x14ac:dyDescent="0.3">
      <c r="A472">
        <v>417</v>
      </c>
      <c r="B472" s="1">
        <v>45393</v>
      </c>
      <c r="C472">
        <v>5600</v>
      </c>
      <c r="D472" t="s">
        <v>4</v>
      </c>
      <c r="E472" t="s">
        <v>1</v>
      </c>
      <c r="F472" s="1">
        <f t="shared" si="7"/>
        <v>45453</v>
      </c>
      <c r="I472" t="s">
        <v>0</v>
      </c>
    </row>
    <row r="473" spans="1:9" x14ac:dyDescent="0.3">
      <c r="A473">
        <v>80</v>
      </c>
      <c r="B473" s="1">
        <v>45393</v>
      </c>
      <c r="C473">
        <v>1680</v>
      </c>
      <c r="D473" t="s">
        <v>4</v>
      </c>
      <c r="E473" t="s">
        <v>1</v>
      </c>
      <c r="F473" s="1">
        <f t="shared" si="7"/>
        <v>45453</v>
      </c>
      <c r="I473" t="s">
        <v>0</v>
      </c>
    </row>
    <row r="474" spans="1:9" x14ac:dyDescent="0.3">
      <c r="A474">
        <v>54</v>
      </c>
      <c r="B474" s="1">
        <v>45393</v>
      </c>
      <c r="C474">
        <v>1160</v>
      </c>
      <c r="D474" t="s">
        <v>10</v>
      </c>
      <c r="E474" t="s">
        <v>5</v>
      </c>
      <c r="F474" s="1">
        <f t="shared" si="7"/>
        <v>45453</v>
      </c>
      <c r="I474" t="s">
        <v>0</v>
      </c>
    </row>
    <row r="475" spans="1:9" x14ac:dyDescent="0.3">
      <c r="A475">
        <v>105</v>
      </c>
      <c r="B475" s="1">
        <v>45393</v>
      </c>
      <c r="C475">
        <v>2180</v>
      </c>
      <c r="D475" t="s">
        <v>10</v>
      </c>
      <c r="E475" t="s">
        <v>3</v>
      </c>
      <c r="F475" s="1">
        <f t="shared" si="7"/>
        <v>45453</v>
      </c>
      <c r="I475" t="s">
        <v>0</v>
      </c>
    </row>
    <row r="476" spans="1:9" x14ac:dyDescent="0.3">
      <c r="A476">
        <v>211</v>
      </c>
      <c r="B476" s="1">
        <v>45392</v>
      </c>
      <c r="C476">
        <v>4300</v>
      </c>
      <c r="D476" t="s">
        <v>11</v>
      </c>
      <c r="E476" t="s">
        <v>5</v>
      </c>
      <c r="F476" s="1">
        <f t="shared" si="7"/>
        <v>45452</v>
      </c>
      <c r="I476" t="s">
        <v>0</v>
      </c>
    </row>
    <row r="477" spans="1:9" x14ac:dyDescent="0.3">
      <c r="A477">
        <v>490</v>
      </c>
      <c r="B477" s="1">
        <v>45392</v>
      </c>
      <c r="C477">
        <v>5000</v>
      </c>
      <c r="D477" t="s">
        <v>10</v>
      </c>
      <c r="E477" t="s">
        <v>7</v>
      </c>
      <c r="F477" s="1">
        <f t="shared" si="7"/>
        <v>45452</v>
      </c>
      <c r="I477" t="s">
        <v>0</v>
      </c>
    </row>
    <row r="478" spans="1:9" x14ac:dyDescent="0.3">
      <c r="A478">
        <v>38</v>
      </c>
      <c r="B478" s="1">
        <v>45392</v>
      </c>
      <c r="C478">
        <v>840</v>
      </c>
      <c r="D478" t="s">
        <v>2</v>
      </c>
      <c r="E478" t="s">
        <v>1</v>
      </c>
      <c r="F478" s="1">
        <f t="shared" si="7"/>
        <v>45452</v>
      </c>
      <c r="I478" t="s">
        <v>0</v>
      </c>
    </row>
    <row r="479" spans="1:9" x14ac:dyDescent="0.3">
      <c r="A479">
        <v>52</v>
      </c>
      <c r="B479" s="1">
        <v>45392</v>
      </c>
      <c r="C479">
        <v>1120</v>
      </c>
      <c r="D479" t="s">
        <v>11</v>
      </c>
      <c r="E479" t="s">
        <v>1</v>
      </c>
      <c r="F479" s="1">
        <f t="shared" si="7"/>
        <v>45452</v>
      </c>
      <c r="I479" t="s">
        <v>0</v>
      </c>
    </row>
    <row r="480" spans="1:9" x14ac:dyDescent="0.3">
      <c r="A480">
        <v>190</v>
      </c>
      <c r="B480" s="1">
        <v>45392</v>
      </c>
      <c r="C480">
        <v>3880</v>
      </c>
      <c r="D480" t="s">
        <v>10</v>
      </c>
      <c r="E480" t="s">
        <v>5</v>
      </c>
      <c r="F480" s="1">
        <f t="shared" si="7"/>
        <v>45452</v>
      </c>
      <c r="I480" t="s">
        <v>0</v>
      </c>
    </row>
    <row r="481" spans="1:9" x14ac:dyDescent="0.3">
      <c r="A481">
        <v>214</v>
      </c>
      <c r="B481" s="1">
        <v>45392</v>
      </c>
      <c r="C481">
        <v>4360</v>
      </c>
      <c r="D481" t="s">
        <v>6</v>
      </c>
      <c r="E481" t="s">
        <v>3</v>
      </c>
      <c r="F481" s="1">
        <f t="shared" si="7"/>
        <v>45452</v>
      </c>
      <c r="I481" t="s">
        <v>0</v>
      </c>
    </row>
    <row r="482" spans="1:9" x14ac:dyDescent="0.3">
      <c r="A482">
        <v>215</v>
      </c>
      <c r="B482" s="1">
        <v>45392</v>
      </c>
      <c r="C482">
        <v>4380</v>
      </c>
      <c r="D482" t="s">
        <v>6</v>
      </c>
      <c r="E482" t="s">
        <v>7</v>
      </c>
      <c r="F482" s="1">
        <f t="shared" si="7"/>
        <v>45452</v>
      </c>
      <c r="I482" t="s">
        <v>0</v>
      </c>
    </row>
    <row r="483" spans="1:9" x14ac:dyDescent="0.3">
      <c r="A483">
        <v>236</v>
      </c>
      <c r="B483" s="1">
        <v>45392</v>
      </c>
      <c r="C483">
        <v>4800</v>
      </c>
      <c r="D483" t="s">
        <v>4</v>
      </c>
      <c r="E483" t="s">
        <v>5</v>
      </c>
      <c r="F483" s="1">
        <f t="shared" si="7"/>
        <v>45452</v>
      </c>
      <c r="I483" t="s">
        <v>0</v>
      </c>
    </row>
    <row r="484" spans="1:9" x14ac:dyDescent="0.3">
      <c r="A484">
        <v>440</v>
      </c>
      <c r="B484" s="1">
        <v>45392</v>
      </c>
      <c r="C484">
        <v>6750</v>
      </c>
      <c r="D484" t="s">
        <v>4</v>
      </c>
      <c r="E484" t="s">
        <v>7</v>
      </c>
      <c r="F484" s="1">
        <f t="shared" si="7"/>
        <v>45452</v>
      </c>
      <c r="I484" t="s">
        <v>0</v>
      </c>
    </row>
    <row r="485" spans="1:9" x14ac:dyDescent="0.3">
      <c r="A485">
        <v>200</v>
      </c>
      <c r="B485" s="1">
        <v>45392</v>
      </c>
      <c r="C485">
        <v>4080</v>
      </c>
      <c r="D485" t="s">
        <v>8</v>
      </c>
      <c r="E485" t="s">
        <v>3</v>
      </c>
      <c r="F485" s="1">
        <f t="shared" si="7"/>
        <v>45452</v>
      </c>
      <c r="I485" t="s">
        <v>0</v>
      </c>
    </row>
    <row r="486" spans="1:9" x14ac:dyDescent="0.3">
      <c r="A486">
        <v>492</v>
      </c>
      <c r="B486" s="1">
        <v>45392</v>
      </c>
      <c r="C486">
        <v>4800</v>
      </c>
      <c r="D486" t="s">
        <v>6</v>
      </c>
      <c r="E486" t="s">
        <v>7</v>
      </c>
      <c r="F486" s="1">
        <f t="shared" si="7"/>
        <v>45452</v>
      </c>
      <c r="I486" t="s">
        <v>0</v>
      </c>
    </row>
    <row r="487" spans="1:9" x14ac:dyDescent="0.3">
      <c r="A487">
        <v>1</v>
      </c>
      <c r="B487" s="1">
        <v>45392</v>
      </c>
      <c r="C487">
        <v>100</v>
      </c>
      <c r="D487" t="s">
        <v>11</v>
      </c>
      <c r="E487" t="s">
        <v>5</v>
      </c>
      <c r="F487" s="1">
        <f t="shared" si="7"/>
        <v>45452</v>
      </c>
      <c r="I487" t="s">
        <v>0</v>
      </c>
    </row>
    <row r="488" spans="1:9" x14ac:dyDescent="0.3">
      <c r="A488">
        <v>71</v>
      </c>
      <c r="B488" s="1">
        <v>45392</v>
      </c>
      <c r="C488">
        <v>1500</v>
      </c>
      <c r="D488" t="s">
        <v>10</v>
      </c>
      <c r="E488" t="s">
        <v>5</v>
      </c>
      <c r="F488" s="1">
        <f t="shared" si="7"/>
        <v>45452</v>
      </c>
      <c r="I488" t="s">
        <v>0</v>
      </c>
    </row>
    <row r="489" spans="1:9" x14ac:dyDescent="0.3">
      <c r="A489">
        <v>462</v>
      </c>
      <c r="B489" s="1">
        <v>45392</v>
      </c>
      <c r="C489">
        <v>7800</v>
      </c>
      <c r="D489" t="s">
        <v>10</v>
      </c>
      <c r="E489" t="s">
        <v>7</v>
      </c>
      <c r="F489" s="1">
        <f t="shared" si="7"/>
        <v>45452</v>
      </c>
      <c r="I489" t="s">
        <v>0</v>
      </c>
    </row>
    <row r="490" spans="1:9" x14ac:dyDescent="0.3">
      <c r="A490">
        <v>461</v>
      </c>
      <c r="B490" s="1">
        <v>45392</v>
      </c>
      <c r="C490">
        <v>7900</v>
      </c>
      <c r="D490" t="s">
        <v>8</v>
      </c>
      <c r="E490" t="s">
        <v>7</v>
      </c>
      <c r="F490" s="1">
        <f t="shared" si="7"/>
        <v>45452</v>
      </c>
      <c r="I490" t="s">
        <v>0</v>
      </c>
    </row>
    <row r="491" spans="1:9" x14ac:dyDescent="0.3">
      <c r="A491">
        <v>359</v>
      </c>
      <c r="B491" s="1">
        <v>45392</v>
      </c>
      <c r="C491">
        <v>2700</v>
      </c>
      <c r="D491" t="s">
        <v>8</v>
      </c>
      <c r="E491" t="s">
        <v>1</v>
      </c>
      <c r="F491" s="1">
        <f t="shared" si="7"/>
        <v>45452</v>
      </c>
      <c r="I491" t="s">
        <v>0</v>
      </c>
    </row>
    <row r="492" spans="1:9" x14ac:dyDescent="0.3">
      <c r="A492">
        <v>132</v>
      </c>
      <c r="B492" s="1">
        <v>45392</v>
      </c>
      <c r="C492">
        <v>2720</v>
      </c>
      <c r="D492" t="s">
        <v>8</v>
      </c>
      <c r="E492" t="s">
        <v>7</v>
      </c>
      <c r="F492" s="1">
        <f t="shared" si="7"/>
        <v>45452</v>
      </c>
      <c r="I492" t="s">
        <v>0</v>
      </c>
    </row>
    <row r="493" spans="1:9" x14ac:dyDescent="0.3">
      <c r="A493">
        <v>136</v>
      </c>
      <c r="B493" s="1">
        <v>45392</v>
      </c>
      <c r="C493">
        <v>2800</v>
      </c>
      <c r="D493" t="s">
        <v>9</v>
      </c>
      <c r="E493" t="s">
        <v>1</v>
      </c>
      <c r="F493" s="1">
        <f t="shared" si="7"/>
        <v>45452</v>
      </c>
      <c r="I493" t="s">
        <v>0</v>
      </c>
    </row>
    <row r="494" spans="1:9" x14ac:dyDescent="0.3">
      <c r="A494">
        <v>70</v>
      </c>
      <c r="B494" s="1">
        <v>45392</v>
      </c>
      <c r="C494">
        <v>1480</v>
      </c>
      <c r="D494" t="s">
        <v>8</v>
      </c>
      <c r="E494" t="s">
        <v>7</v>
      </c>
      <c r="F494" s="1">
        <f t="shared" si="7"/>
        <v>45452</v>
      </c>
      <c r="I494" t="s">
        <v>0</v>
      </c>
    </row>
    <row r="495" spans="1:9" x14ac:dyDescent="0.3">
      <c r="A495">
        <v>366</v>
      </c>
      <c r="B495" s="1">
        <v>45392</v>
      </c>
      <c r="C495">
        <v>3050</v>
      </c>
      <c r="D495" t="s">
        <v>4</v>
      </c>
      <c r="E495" t="s">
        <v>7</v>
      </c>
      <c r="F495" s="1">
        <f t="shared" si="7"/>
        <v>45452</v>
      </c>
      <c r="I495" t="s">
        <v>0</v>
      </c>
    </row>
    <row r="496" spans="1:9" x14ac:dyDescent="0.3">
      <c r="A496">
        <v>281</v>
      </c>
      <c r="B496" s="1">
        <v>45392</v>
      </c>
      <c r="C496">
        <v>5700</v>
      </c>
      <c r="D496" t="s">
        <v>4</v>
      </c>
      <c r="E496" t="s">
        <v>5</v>
      </c>
      <c r="F496" s="1">
        <f t="shared" si="7"/>
        <v>45452</v>
      </c>
      <c r="I496" t="s">
        <v>0</v>
      </c>
    </row>
    <row r="497" spans="1:9" x14ac:dyDescent="0.3">
      <c r="A497">
        <v>435</v>
      </c>
      <c r="B497" s="1">
        <v>45392</v>
      </c>
      <c r="C497">
        <v>6500</v>
      </c>
      <c r="D497" t="s">
        <v>6</v>
      </c>
      <c r="E497" t="s">
        <v>5</v>
      </c>
      <c r="F497" s="1">
        <f t="shared" si="7"/>
        <v>45452</v>
      </c>
      <c r="I497" t="s">
        <v>0</v>
      </c>
    </row>
    <row r="498" spans="1:9" x14ac:dyDescent="0.3">
      <c r="A498">
        <v>316</v>
      </c>
      <c r="B498" s="1">
        <v>45392</v>
      </c>
      <c r="C498">
        <v>550</v>
      </c>
      <c r="D498" t="s">
        <v>6</v>
      </c>
      <c r="E498" t="s">
        <v>5</v>
      </c>
      <c r="F498" s="1">
        <f t="shared" si="7"/>
        <v>45452</v>
      </c>
      <c r="I498" t="s">
        <v>0</v>
      </c>
    </row>
    <row r="499" spans="1:9" x14ac:dyDescent="0.3">
      <c r="A499">
        <v>315</v>
      </c>
      <c r="B499" s="1">
        <v>45392</v>
      </c>
      <c r="C499">
        <v>500</v>
      </c>
      <c r="D499" t="s">
        <v>4</v>
      </c>
      <c r="E499" t="s">
        <v>3</v>
      </c>
      <c r="F499" s="1">
        <f t="shared" si="7"/>
        <v>45452</v>
      </c>
      <c r="I499" t="s">
        <v>0</v>
      </c>
    </row>
    <row r="500" spans="1:9" x14ac:dyDescent="0.3">
      <c r="A500">
        <v>59</v>
      </c>
      <c r="B500" s="1">
        <v>45392</v>
      </c>
      <c r="C500">
        <v>1260</v>
      </c>
      <c r="D500" t="s">
        <v>2</v>
      </c>
      <c r="E500" t="s">
        <v>1</v>
      </c>
      <c r="F500" s="1">
        <f t="shared" si="7"/>
        <v>45452</v>
      </c>
      <c r="I500" t="s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B25DA-839C-42F7-A369-B62358EB0EB7}">
  <dimension ref="B1:C7"/>
  <sheetViews>
    <sheetView workbookViewId="0">
      <selection activeCell="C2" sqref="C2"/>
    </sheetView>
  </sheetViews>
  <sheetFormatPr defaultRowHeight="14.4" x14ac:dyDescent="0.3"/>
  <cols>
    <col min="2" max="2" width="14.6640625" bestFit="1" customWidth="1"/>
    <col min="3" max="3" width="10.44140625" bestFit="1" customWidth="1"/>
  </cols>
  <sheetData>
    <row r="1" spans="2:3" ht="15" thickBot="1" x14ac:dyDescent="0.35"/>
    <row r="2" spans="2:3" x14ac:dyDescent="0.3">
      <c r="B2" s="4" t="s">
        <v>21</v>
      </c>
      <c r="C2" s="5">
        <v>7</v>
      </c>
    </row>
    <row r="3" spans="2:3" x14ac:dyDescent="0.3">
      <c r="B3" s="10" t="s">
        <v>18</v>
      </c>
      <c r="C3" s="7" t="str">
        <f>_xlfn.XLOOKUP(C2,DATI_FATTURAZIONE_V2[N° FATTURA],DATI_FATTURAZIONE_V2[CLIENTE])</f>
        <v>ALFA</v>
      </c>
    </row>
    <row r="4" spans="2:3" x14ac:dyDescent="0.3">
      <c r="B4" s="2" t="s">
        <v>22</v>
      </c>
      <c r="C4" s="3">
        <f>_xlfn.XLOOKUP(C2,DATI_FATTURAZIONE_V2[N° FATTURA],DATI_FATTURAZIONE_V2[IMPORTO])</f>
        <v>220</v>
      </c>
    </row>
    <row r="5" spans="2:3" x14ac:dyDescent="0.3">
      <c r="B5" s="10" t="s">
        <v>16</v>
      </c>
      <c r="C5" s="6">
        <f>_xlfn.XLOOKUP(C2,DATI_FATTURAZIONE_V2[N° FATTURA],DATI_FATTURAZIONE_V2[DATA SCADENZA])</f>
        <v>45457</v>
      </c>
    </row>
    <row r="6" spans="2:3" x14ac:dyDescent="0.3">
      <c r="B6" s="2" t="s">
        <v>15</v>
      </c>
      <c r="C6" s="3">
        <f>_xlfn.XLOOKUP(C2,DATI_FATTURAZIONE_V2[N° FATTURA],DATI_FATTURAZIONE_V2[IVA])</f>
        <v>48.4</v>
      </c>
    </row>
    <row r="7" spans="2:3" ht="15" thickBot="1" x14ac:dyDescent="0.35">
      <c r="B7" s="9" t="s">
        <v>14</v>
      </c>
      <c r="C7" s="8">
        <f>_xlfn.XLOOKUP(C2,DATI_FATTURAZIONE_V2[N° FATTURA],DATI_FATTURAZIONE_V2[LORDO])</f>
        <v>268.39999999999998</v>
      </c>
    </row>
  </sheetData>
  <conditionalFormatting sqref="C7">
    <cfRule type="cellIs" dxfId="72" priority="1" operator="lessThan">
      <formula>500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6E3134-201F-4DDB-86E1-874BCBDA1769}">
          <x14:formula1>
            <xm:f>Tabella1!$A$2:$A$500</xm:f>
          </x14:formula1>
          <xm:sqref>C2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F401A-43DF-404A-B569-9F8B86A384BB}">
  <dimension ref="A1:P54"/>
  <sheetViews>
    <sheetView topLeftCell="C29" workbookViewId="0">
      <selection sqref="A1:A1048576"/>
    </sheetView>
  </sheetViews>
  <sheetFormatPr defaultRowHeight="14.4" x14ac:dyDescent="0.3"/>
  <cols>
    <col min="1" max="1" width="17.21875" bestFit="1" customWidth="1"/>
    <col min="2" max="2" width="19.88671875" bestFit="1" customWidth="1"/>
    <col min="3" max="3" width="12.21875" bestFit="1" customWidth="1"/>
    <col min="4" max="4" width="11.5546875" bestFit="1" customWidth="1"/>
    <col min="5" max="5" width="9" bestFit="1" customWidth="1"/>
    <col min="6" max="6" width="17.21875" bestFit="1" customWidth="1"/>
    <col min="7" max="7" width="12.5546875" bestFit="1" customWidth="1"/>
    <col min="8" max="8" width="12.21875" bestFit="1" customWidth="1"/>
    <col min="9" max="9" width="11.5546875" bestFit="1" customWidth="1"/>
    <col min="10" max="10" width="9" bestFit="1" customWidth="1"/>
    <col min="11" max="11" width="13.21875" bestFit="1" customWidth="1"/>
    <col min="12" max="12" width="17.21875" bestFit="1" customWidth="1"/>
  </cols>
  <sheetData>
    <row r="1" spans="1:13" ht="15" thickBot="1" x14ac:dyDescent="0.35">
      <c r="A1" s="50" t="s">
        <v>20</v>
      </c>
      <c r="B1" s="26" t="s">
        <v>56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4"/>
    </row>
    <row r="2" spans="1:13" ht="15" thickBot="1" x14ac:dyDescent="0.35">
      <c r="M2" s="16"/>
    </row>
    <row r="3" spans="1:13" ht="15" thickBot="1" x14ac:dyDescent="0.35">
      <c r="A3" s="21" t="s">
        <v>52</v>
      </c>
      <c r="B3" s="49" t="s">
        <v>54</v>
      </c>
      <c r="M3" s="16"/>
    </row>
    <row r="4" spans="1:13" x14ac:dyDescent="0.3">
      <c r="A4" s="46" t="s">
        <v>7</v>
      </c>
      <c r="B4" s="43">
        <v>765183.99999999988</v>
      </c>
      <c r="M4" s="16"/>
    </row>
    <row r="5" spans="1:13" x14ac:dyDescent="0.3">
      <c r="A5" s="47" t="s">
        <v>5</v>
      </c>
      <c r="B5" s="44">
        <v>449887.2</v>
      </c>
      <c r="M5" s="16"/>
    </row>
    <row r="6" spans="1:13" x14ac:dyDescent="0.3">
      <c r="A6" s="47" t="s">
        <v>1</v>
      </c>
      <c r="B6" s="44">
        <v>588607.30000000005</v>
      </c>
      <c r="M6" s="16"/>
    </row>
    <row r="7" spans="1:13" ht="15" thickBot="1" x14ac:dyDescent="0.35">
      <c r="A7" s="48" t="s">
        <v>3</v>
      </c>
      <c r="B7" s="44">
        <v>296374.59999999998</v>
      </c>
      <c r="M7" s="16"/>
    </row>
    <row r="8" spans="1:13" ht="15" thickBot="1" x14ac:dyDescent="0.35">
      <c r="A8" s="22" t="s">
        <v>53</v>
      </c>
      <c r="B8" s="45">
        <v>2100053.1</v>
      </c>
      <c r="M8" s="16"/>
    </row>
    <row r="9" spans="1:13" x14ac:dyDescent="0.3">
      <c r="A9" s="17"/>
      <c r="M9" s="16"/>
    </row>
    <row r="10" spans="1:13" x14ac:dyDescent="0.3">
      <c r="A10" s="17"/>
      <c r="M10" s="16"/>
    </row>
    <row r="11" spans="1:13" x14ac:dyDescent="0.3">
      <c r="A11" s="17"/>
      <c r="M11" s="16"/>
    </row>
    <row r="12" spans="1:13" x14ac:dyDescent="0.3">
      <c r="A12" s="17"/>
      <c r="M12" s="16"/>
    </row>
    <row r="13" spans="1:13" x14ac:dyDescent="0.3">
      <c r="A13" s="17"/>
      <c r="M13" s="16"/>
    </row>
    <row r="14" spans="1:13" x14ac:dyDescent="0.3">
      <c r="A14" s="17"/>
      <c r="M14" s="16"/>
    </row>
    <row r="15" spans="1:13" ht="15" thickBot="1" x14ac:dyDescent="0.35">
      <c r="A15" s="17"/>
      <c r="M15" s="16"/>
    </row>
    <row r="16" spans="1:13" ht="15" thickBot="1" x14ac:dyDescent="0.35">
      <c r="A16" s="50" t="s">
        <v>20</v>
      </c>
      <c r="B16" s="26" t="s">
        <v>56</v>
      </c>
      <c r="M16" s="16"/>
    </row>
    <row r="17" spans="1:16" ht="15" thickBot="1" x14ac:dyDescent="0.35">
      <c r="A17" s="18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6"/>
    </row>
    <row r="18" spans="1:16" ht="15.6" thickTop="1" thickBot="1" x14ac:dyDescent="0.35">
      <c r="A18" s="12" t="s">
        <v>54</v>
      </c>
      <c r="B18" s="21" t="s">
        <v>55</v>
      </c>
      <c r="C18" s="13"/>
      <c r="D18" s="13"/>
      <c r="E18" s="13"/>
      <c r="F18" s="14"/>
      <c r="M18" s="27"/>
      <c r="N18" s="27"/>
      <c r="O18" s="27"/>
      <c r="P18" s="28"/>
    </row>
    <row r="19" spans="1:16" ht="15" thickBot="1" x14ac:dyDescent="0.35">
      <c r="A19" s="23" t="s">
        <v>52</v>
      </c>
      <c r="B19" s="24" t="s">
        <v>7</v>
      </c>
      <c r="C19" s="25" t="s">
        <v>5</v>
      </c>
      <c r="D19" s="25" t="s">
        <v>1</v>
      </c>
      <c r="E19" s="26" t="s">
        <v>3</v>
      </c>
      <c r="F19" s="16" t="s">
        <v>53</v>
      </c>
      <c r="P19" s="29"/>
    </row>
    <row r="20" spans="1:16" x14ac:dyDescent="0.3">
      <c r="A20" s="15" t="s">
        <v>11</v>
      </c>
      <c r="B20" s="38">
        <v>118071.60000000002</v>
      </c>
      <c r="C20" s="39">
        <v>92598</v>
      </c>
      <c r="D20" s="39">
        <v>99930.2</v>
      </c>
      <c r="E20" s="39">
        <v>68649.400000000009</v>
      </c>
      <c r="F20" s="40">
        <v>379249.20000000007</v>
      </c>
      <c r="P20" s="29"/>
    </row>
    <row r="21" spans="1:16" x14ac:dyDescent="0.3">
      <c r="A21" s="15" t="s">
        <v>8</v>
      </c>
      <c r="B21" s="41">
        <v>91780.6</v>
      </c>
      <c r="C21" s="34">
        <v>50361.599999999991</v>
      </c>
      <c r="D21" s="34">
        <v>63574.2</v>
      </c>
      <c r="E21" s="34">
        <v>42553.599999999999</v>
      </c>
      <c r="F21" s="35">
        <v>248270.00000000003</v>
      </c>
      <c r="P21" s="29"/>
    </row>
    <row r="22" spans="1:16" x14ac:dyDescent="0.3">
      <c r="A22" s="15" t="s">
        <v>12</v>
      </c>
      <c r="B22" s="41">
        <v>51728</v>
      </c>
      <c r="C22" s="34">
        <v>20849.8</v>
      </c>
      <c r="D22" s="34">
        <v>44639.8</v>
      </c>
      <c r="E22" s="34">
        <v>6112.2</v>
      </c>
      <c r="F22" s="35">
        <v>123329.8</v>
      </c>
      <c r="P22" s="29"/>
    </row>
    <row r="23" spans="1:16" x14ac:dyDescent="0.3">
      <c r="A23" s="15" t="s">
        <v>10</v>
      </c>
      <c r="B23" s="41">
        <v>111727.59999999999</v>
      </c>
      <c r="C23" s="34">
        <v>38039.599999999999</v>
      </c>
      <c r="D23" s="34">
        <v>75859.600000000006</v>
      </c>
      <c r="E23" s="34">
        <v>21789.199999999997</v>
      </c>
      <c r="F23" s="35">
        <v>247416</v>
      </c>
      <c r="P23" s="29"/>
    </row>
    <row r="24" spans="1:16" x14ac:dyDescent="0.3">
      <c r="A24" s="15" t="s">
        <v>24</v>
      </c>
      <c r="B24" s="41">
        <v>125111.00000000001</v>
      </c>
      <c r="C24" s="34">
        <v>78934.000000000015</v>
      </c>
      <c r="D24" s="34">
        <v>90548.400000000009</v>
      </c>
      <c r="E24" s="34">
        <v>69601</v>
      </c>
      <c r="F24" s="35">
        <v>364194.4</v>
      </c>
      <c r="P24" s="29"/>
    </row>
    <row r="25" spans="1:16" x14ac:dyDescent="0.3">
      <c r="A25" s="15" t="s">
        <v>2</v>
      </c>
      <c r="B25" s="41">
        <v>85216.999999999971</v>
      </c>
      <c r="C25" s="34">
        <v>59304.2</v>
      </c>
      <c r="D25" s="34">
        <v>60890.2</v>
      </c>
      <c r="E25" s="34">
        <v>43859</v>
      </c>
      <c r="F25" s="35">
        <v>249270.39999999997</v>
      </c>
      <c r="P25" s="29"/>
    </row>
    <row r="26" spans="1:16" x14ac:dyDescent="0.3">
      <c r="A26" s="15" t="s">
        <v>9</v>
      </c>
      <c r="B26" s="41">
        <v>52960.200000000004</v>
      </c>
      <c r="C26" s="34">
        <v>21508.6</v>
      </c>
      <c r="D26" s="34">
        <v>37033.100000000006</v>
      </c>
      <c r="E26" s="34">
        <v>10894.6</v>
      </c>
      <c r="F26" s="35">
        <v>122396.50000000001</v>
      </c>
      <c r="P26" s="29"/>
    </row>
    <row r="27" spans="1:16" ht="15" thickBot="1" x14ac:dyDescent="0.35">
      <c r="A27" s="15" t="s">
        <v>4</v>
      </c>
      <c r="B27" s="41">
        <v>128588</v>
      </c>
      <c r="C27" s="34">
        <v>88291.4</v>
      </c>
      <c r="D27" s="34">
        <v>116131.80000000002</v>
      </c>
      <c r="E27" s="34">
        <v>32915.600000000006</v>
      </c>
      <c r="F27" s="35">
        <v>365926.80000000005</v>
      </c>
      <c r="P27" s="29"/>
    </row>
    <row r="28" spans="1:16" ht="15" thickBot="1" x14ac:dyDescent="0.35">
      <c r="A28" s="22" t="s">
        <v>53</v>
      </c>
      <c r="B28" s="42">
        <v>765183.99999999988</v>
      </c>
      <c r="C28" s="36">
        <v>449887.19999999995</v>
      </c>
      <c r="D28" s="36">
        <v>588607.30000000016</v>
      </c>
      <c r="E28" s="36">
        <v>296374.59999999998</v>
      </c>
      <c r="F28" s="37">
        <v>2100053.1</v>
      </c>
      <c r="P28" s="29"/>
    </row>
    <row r="29" spans="1:16" x14ac:dyDescent="0.3">
      <c r="P29" s="29"/>
    </row>
    <row r="30" spans="1:16" x14ac:dyDescent="0.3">
      <c r="P30" s="29"/>
    </row>
    <row r="31" spans="1:16" x14ac:dyDescent="0.3">
      <c r="P31" s="29"/>
    </row>
    <row r="32" spans="1:16" x14ac:dyDescent="0.3">
      <c r="A32" s="17"/>
      <c r="P32" s="29"/>
    </row>
    <row r="33" spans="1:16" x14ac:dyDescent="0.3">
      <c r="A33" s="11" t="s">
        <v>20</v>
      </c>
      <c r="B33" t="s">
        <v>56</v>
      </c>
      <c r="P33" s="29"/>
    </row>
    <row r="34" spans="1:16" ht="15" thickBot="1" x14ac:dyDescent="0.35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30"/>
      <c r="N34" s="30"/>
      <c r="O34" s="30"/>
      <c r="P34" s="31"/>
    </row>
    <row r="35" spans="1:16" x14ac:dyDescent="0.3">
      <c r="A35" s="11" t="s">
        <v>54</v>
      </c>
      <c r="B35" s="11" t="s">
        <v>55</v>
      </c>
    </row>
    <row r="36" spans="1:16" x14ac:dyDescent="0.3">
      <c r="A36" s="11" t="s">
        <v>52</v>
      </c>
      <c r="B36" t="s">
        <v>7</v>
      </c>
      <c r="C36" t="s">
        <v>5</v>
      </c>
      <c r="D36" t="s">
        <v>1</v>
      </c>
      <c r="E36" t="s">
        <v>3</v>
      </c>
      <c r="F36" t="s">
        <v>53</v>
      </c>
    </row>
    <row r="37" spans="1:16" x14ac:dyDescent="0.3">
      <c r="A37" s="20">
        <v>45452</v>
      </c>
      <c r="B37" s="33">
        <v>53533.599999999999</v>
      </c>
      <c r="C37" s="33">
        <v>33342.6</v>
      </c>
      <c r="D37" s="33">
        <v>10638.400000000001</v>
      </c>
      <c r="E37" s="33">
        <v>10906.8</v>
      </c>
      <c r="F37" s="33">
        <v>108421.40000000001</v>
      </c>
    </row>
    <row r="38" spans="1:16" x14ac:dyDescent="0.3">
      <c r="A38" s="20">
        <v>45453</v>
      </c>
      <c r="B38" s="33">
        <v>25815.199999999997</v>
      </c>
      <c r="C38" s="33">
        <v>21179.200000000001</v>
      </c>
      <c r="D38" s="33">
        <v>66136.200000000012</v>
      </c>
      <c r="E38" s="33">
        <v>21618.400000000001</v>
      </c>
      <c r="F38" s="33">
        <v>134749</v>
      </c>
    </row>
    <row r="39" spans="1:16" x14ac:dyDescent="0.3">
      <c r="A39" s="20">
        <v>45454</v>
      </c>
      <c r="B39" s="33">
        <v>60731.600000000006</v>
      </c>
      <c r="C39" s="33">
        <v>35160.400000000001</v>
      </c>
      <c r="D39" s="33">
        <v>20544.800000000003</v>
      </c>
      <c r="E39" s="33">
        <v>1281</v>
      </c>
      <c r="F39" s="33">
        <v>117717.8</v>
      </c>
    </row>
    <row r="40" spans="1:16" x14ac:dyDescent="0.3">
      <c r="A40" s="20">
        <v>45455</v>
      </c>
      <c r="B40" s="33">
        <v>52020.799999999996</v>
      </c>
      <c r="C40" s="33">
        <v>23424</v>
      </c>
      <c r="D40" s="33">
        <v>24278</v>
      </c>
      <c r="E40" s="33">
        <v>29865.599999999999</v>
      </c>
      <c r="F40" s="33">
        <v>129588.4</v>
      </c>
    </row>
    <row r="41" spans="1:16" x14ac:dyDescent="0.3">
      <c r="A41" s="20">
        <v>45456</v>
      </c>
      <c r="B41" s="33">
        <v>24070.6</v>
      </c>
      <c r="C41" s="33">
        <v>26791.200000000001</v>
      </c>
      <c r="D41" s="33">
        <v>26278.799999999999</v>
      </c>
      <c r="E41" s="33">
        <v>11370.4</v>
      </c>
      <c r="F41" s="33">
        <v>88511</v>
      </c>
    </row>
    <row r="42" spans="1:16" x14ac:dyDescent="0.3">
      <c r="A42" s="20">
        <v>45457</v>
      </c>
      <c r="B42" s="33">
        <v>50898.400000000001</v>
      </c>
      <c r="C42" s="33">
        <v>27547.600000000002</v>
      </c>
      <c r="D42" s="33">
        <v>34111.199999999997</v>
      </c>
      <c r="E42" s="33">
        <v>3050</v>
      </c>
      <c r="F42" s="33">
        <v>115607.2</v>
      </c>
    </row>
    <row r="43" spans="1:16" x14ac:dyDescent="0.3">
      <c r="A43" s="20">
        <v>45458</v>
      </c>
      <c r="B43" s="33">
        <v>26949.8</v>
      </c>
      <c r="C43" s="33">
        <v>30975.8</v>
      </c>
      <c r="D43" s="33">
        <v>72785.2</v>
      </c>
      <c r="E43" s="33">
        <v>8967</v>
      </c>
      <c r="F43" s="33">
        <v>139677.79999999999</v>
      </c>
    </row>
    <row r="44" spans="1:16" x14ac:dyDescent="0.3">
      <c r="A44" s="20">
        <v>45459</v>
      </c>
      <c r="B44" s="33">
        <v>49471</v>
      </c>
      <c r="C44" s="33">
        <v>26181.199999999997</v>
      </c>
      <c r="D44" s="33">
        <v>41565.399999999994</v>
      </c>
      <c r="E44" s="33">
        <v>46384.4</v>
      </c>
      <c r="F44" s="33">
        <v>163602</v>
      </c>
    </row>
    <row r="45" spans="1:16" x14ac:dyDescent="0.3">
      <c r="A45" s="20">
        <v>45460</v>
      </c>
      <c r="B45" s="33">
        <v>36148.6</v>
      </c>
      <c r="C45" s="33">
        <v>53887.4</v>
      </c>
      <c r="D45" s="33">
        <v>18775.8</v>
      </c>
      <c r="E45" s="33">
        <v>30561</v>
      </c>
      <c r="F45" s="33">
        <v>139372.79999999999</v>
      </c>
    </row>
    <row r="46" spans="1:16" x14ac:dyDescent="0.3">
      <c r="A46" s="20">
        <v>45461</v>
      </c>
      <c r="B46" s="33">
        <v>44957.000000000007</v>
      </c>
      <c r="C46" s="33">
        <v>21142.6</v>
      </c>
      <c r="D46" s="33">
        <v>16299.2</v>
      </c>
      <c r="E46" s="33">
        <v>8418</v>
      </c>
      <c r="F46" s="33">
        <v>90816.8</v>
      </c>
    </row>
    <row r="47" spans="1:16" x14ac:dyDescent="0.3">
      <c r="A47" s="20">
        <v>45462</v>
      </c>
      <c r="B47" s="33">
        <v>24302.400000000001</v>
      </c>
      <c r="C47" s="33">
        <v>41272.6</v>
      </c>
      <c r="D47" s="33">
        <v>70668.499999999985</v>
      </c>
      <c r="E47" s="33">
        <v>11712</v>
      </c>
      <c r="F47" s="33">
        <v>147955.5</v>
      </c>
    </row>
    <row r="48" spans="1:16" x14ac:dyDescent="0.3">
      <c r="A48" s="20">
        <v>45463</v>
      </c>
      <c r="B48" s="33">
        <v>52240.4</v>
      </c>
      <c r="C48" s="33">
        <v>9406.2000000000007</v>
      </c>
      <c r="D48" s="33">
        <v>38808.200000000004</v>
      </c>
      <c r="E48" s="33">
        <v>16726.2</v>
      </c>
      <c r="F48" s="33">
        <v>117181.00000000001</v>
      </c>
    </row>
    <row r="49" spans="1:6" x14ac:dyDescent="0.3">
      <c r="A49" s="20">
        <v>45464</v>
      </c>
      <c r="B49" s="33">
        <v>28487.000000000004</v>
      </c>
      <c r="C49" s="33">
        <v>28255.199999999997</v>
      </c>
      <c r="D49" s="33">
        <v>22899.399999999998</v>
      </c>
      <c r="E49" s="33">
        <v>14200.8</v>
      </c>
      <c r="F49" s="33">
        <v>93842.4</v>
      </c>
    </row>
    <row r="50" spans="1:6" x14ac:dyDescent="0.3">
      <c r="A50" s="20">
        <v>45465</v>
      </c>
      <c r="B50" s="33">
        <v>68198</v>
      </c>
      <c r="C50" s="33">
        <v>28413.8</v>
      </c>
      <c r="D50" s="33">
        <v>62256.600000000006</v>
      </c>
      <c r="E50" s="33">
        <v>29048.2</v>
      </c>
      <c r="F50" s="33">
        <v>187916.60000000003</v>
      </c>
    </row>
    <row r="51" spans="1:6" x14ac:dyDescent="0.3">
      <c r="A51" s="20">
        <v>45466</v>
      </c>
      <c r="B51" s="33">
        <v>40613.799999999996</v>
      </c>
      <c r="C51" s="33">
        <v>21398.799999999999</v>
      </c>
      <c r="D51" s="33">
        <v>15140.2</v>
      </c>
      <c r="E51" s="33">
        <v>27084</v>
      </c>
      <c r="F51" s="33">
        <v>104236.79999999999</v>
      </c>
    </row>
    <row r="52" spans="1:6" x14ac:dyDescent="0.3">
      <c r="A52" s="20">
        <v>45467</v>
      </c>
      <c r="B52" s="33">
        <v>52008.6</v>
      </c>
      <c r="C52" s="33">
        <v>11321.6</v>
      </c>
      <c r="D52" s="33">
        <v>29267.8</v>
      </c>
      <c r="E52" s="33">
        <v>15225.6</v>
      </c>
      <c r="F52" s="33">
        <v>107823.6</v>
      </c>
    </row>
    <row r="53" spans="1:6" x14ac:dyDescent="0.3">
      <c r="A53" s="20">
        <v>45468</v>
      </c>
      <c r="B53" s="33">
        <v>74737.199999999983</v>
      </c>
      <c r="C53" s="33">
        <v>10187</v>
      </c>
      <c r="D53" s="33">
        <v>18153.599999999999</v>
      </c>
      <c r="E53" s="33">
        <v>9955.2000000000007</v>
      </c>
      <c r="F53" s="33">
        <v>113032.99999999999</v>
      </c>
    </row>
    <row r="54" spans="1:6" x14ac:dyDescent="0.3">
      <c r="A54" s="20" t="s">
        <v>53</v>
      </c>
      <c r="B54" s="33">
        <v>765184</v>
      </c>
      <c r="C54" s="33">
        <v>449887.19999999995</v>
      </c>
      <c r="D54" s="33">
        <v>588607.30000000005</v>
      </c>
      <c r="E54" s="33">
        <v>296374.60000000003</v>
      </c>
      <c r="F54" s="33">
        <v>2100053.1</v>
      </c>
    </row>
  </sheetData>
  <pageMargins left="0.7" right="0.7" top="0.75" bottom="0.75" header="0.3" footer="0.3"/>
  <pageSetup paperSize="9" orientation="portrait" r:id="rId4"/>
  <drawing r:id="rId5"/>
  <extLst>
    <ext xmlns:x14="http://schemas.microsoft.com/office/spreadsheetml/2009/9/main" uri="{A8765BA9-456A-4dab-B4F3-ACF838C121DE}">
      <x14:slicerList>
        <x14:slicer r:id="rId6"/>
      </x14:slicerList>
    </ext>
    <ext xmlns:x15="http://schemas.microsoft.com/office/spreadsheetml/2010/11/main" uri="{7E03D99C-DC04-49d9-9315-930204A7B6E9}">
      <x15:timelineRefs>
        <x15:timelineRef r:id="rId7"/>
      </x15:timeline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ED6E4-BA0A-4C9A-9E08-31913B7A50AA}">
  <dimension ref="A1:W31"/>
  <sheetViews>
    <sheetView tabSelected="1" workbookViewId="0">
      <selection activeCell="B3" sqref="B3:D5"/>
    </sheetView>
  </sheetViews>
  <sheetFormatPr defaultRowHeight="14.4" x14ac:dyDescent="0.3"/>
  <sheetData>
    <row r="1" spans="1:23" x14ac:dyDescent="0.3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2" spans="1:23" x14ac:dyDescent="0.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</row>
    <row r="3" spans="1:23" x14ac:dyDescent="0.3">
      <c r="A3" s="32"/>
      <c r="B3" s="51" t="s">
        <v>57</v>
      </c>
      <c r="C3" s="51"/>
      <c r="D3" s="51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</row>
    <row r="4" spans="1:23" x14ac:dyDescent="0.3">
      <c r="A4" s="32"/>
      <c r="B4" s="51"/>
      <c r="C4" s="51"/>
      <c r="D4" s="51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</row>
    <row r="5" spans="1:23" x14ac:dyDescent="0.3">
      <c r="A5" s="32"/>
      <c r="B5" s="51"/>
      <c r="C5" s="51"/>
      <c r="D5" s="51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</row>
    <row r="6" spans="1:23" x14ac:dyDescent="0.3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</row>
    <row r="7" spans="1:23" x14ac:dyDescent="0.3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</row>
    <row r="8" spans="1:23" x14ac:dyDescent="0.3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</row>
    <row r="9" spans="1:23" x14ac:dyDescent="0.3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</row>
    <row r="10" spans="1:23" x14ac:dyDescent="0.3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</row>
    <row r="11" spans="1:23" x14ac:dyDescent="0.3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</row>
    <row r="12" spans="1:23" x14ac:dyDescent="0.3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</row>
    <row r="13" spans="1:23" x14ac:dyDescent="0.3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</row>
    <row r="14" spans="1:23" x14ac:dyDescent="0.3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</row>
    <row r="15" spans="1:23" x14ac:dyDescent="0.3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</row>
    <row r="16" spans="1:23" x14ac:dyDescent="0.3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</row>
    <row r="17" spans="1:23" x14ac:dyDescent="0.3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</row>
    <row r="18" spans="1:23" x14ac:dyDescent="0.3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</row>
    <row r="19" spans="1:23" x14ac:dyDescent="0.3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</row>
    <row r="20" spans="1:23" x14ac:dyDescent="0.3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</row>
    <row r="21" spans="1:23" x14ac:dyDescent="0.3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</row>
    <row r="22" spans="1:23" x14ac:dyDescent="0.3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</row>
    <row r="23" spans="1:23" x14ac:dyDescent="0.3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</row>
    <row r="24" spans="1:23" x14ac:dyDescent="0.3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</row>
    <row r="25" spans="1:23" x14ac:dyDescent="0.3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</row>
    <row r="26" spans="1:23" x14ac:dyDescent="0.3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</row>
    <row r="27" spans="1:23" x14ac:dyDescent="0.3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</row>
    <row r="28" spans="1:23" x14ac:dyDescent="0.3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</row>
    <row r="29" spans="1:23" x14ac:dyDescent="0.3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</row>
    <row r="30" spans="1:23" x14ac:dyDescent="0.3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</row>
    <row r="31" spans="1:23" x14ac:dyDescent="0.3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</row>
  </sheetData>
  <mergeCells count="1">
    <mergeCell ref="B3:D5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A T I _ F A T T U R A Z I O N E _ V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 1 5 4 < / i n t > < / v a l u e > < / i t e m > < i t e m > < k e y > < s t r i n g > D A T A   F A T T U R A < / s t r i n g > < / k e y > < v a l u e > < i n t > 1 8 5 < / i n t > < / v a l u e > < / i t e m > < i t e m > < k e y > < s t r i n g > I M P O R T O < / s t r i n g > < / k e y > < v a l u e > < i n t > 1 2 8 < / i n t > < / v a l u e > < / i t e m > < i t e m > < k e y > < s t r i n g > C L I E N T E < / s t r i n g > < / k e y > < v a l u e > < i n t > 1 2 0 < / i n t > < / v a l u e > < / i t e m > < i t e m > < k e y > < s t r i n g > O G G E T T O < / s t r i n g > < / k e y > < v a l u e > < i n t > 1 3 6 < / i n t > < / v a l u e > < / i t e m > < i t e m > < k e y > < s t r i n g > D A T A   S C A D E N Z A < / s t r i n g > < / k e y > < v a l u e > < i n t > 2 0 0 < / i n t > < / v a l u e > < / i t e m > < i t e m > < k e y > < s t r i n g > I V A < / s t r i n g > < / k e y > < v a l u e > < i n t > 7 1 < / i n t > < / v a l u e > < / i t e m > < i t e m > < k e y > < s t r i n g > L O R D O < / s t r i n g > < / k e y > < v a l u e > < i n t > 1 0 7 < / i n t > < / v a l u e > < / i t e m > < i t e m > < k e y > < s t r i n g > S T A T O < / s t r i n g > < / k e y > < v a l u e > < i n t > 1 0 5 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T a b e l l a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D A T I _ F A T T U R A Z I O N E _ V 2 , C L I E N T I , T a b e l l a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 D A T I _ F A T T U R A Z I O N E _ V 2 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 D A T I _ F A T T U R A Z I O N E _ V 2 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 T a g s \ T a b l e s \ & l t ; T a b l e s \ D A T I _ F A T T U R A Z I O N E _ V 2 & g t ; < / K e y > < / D i a g r a m O b j e c t K e y > < D i a g r a m O b j e c t K e y > < K e y > D y n a m i c   T a g s \ T a b l e s \ & l t ; T a b l e s \ C L I E N T I & g t ; < / K e y > < / D i a g r a m O b j e c t K e y > < D i a g r a m O b j e c t K e y > < K e y > D y n a m i c   T a g s \ T a b l e s \ & l t ; T a b l e s \ T a b e l l a 1 & g t ; < / K e y > < / D i a g r a m O b j e c t K e y > < D i a g r a m O b j e c t K e y > < K e y > T a b l e s \ D A T I _ F A T T U R A Z I O N E _ V 2 < / K e y > < / D i a g r a m O b j e c t K e y > < D i a g r a m O b j e c t K e y > < K e y > T a b l e s \ D A T I _ F A T T U R A Z I O N E _ V 2 \ C o l u m n s \ N �   F A T T U R A < / K e y > < / D i a g r a m O b j e c t K e y > < D i a g r a m O b j e c t K e y > < K e y > T a b l e s \ D A T I _ F A T T U R A Z I O N E _ V 2 \ C o l u m n s \ D A T A   F A T T U R A < / K e y > < / D i a g r a m O b j e c t K e y > < D i a g r a m O b j e c t K e y > < K e y > T a b l e s \ D A T I _ F A T T U R A Z I O N E _ V 2 \ C o l u m n s \ I M P O R T O < / K e y > < / D i a g r a m O b j e c t K e y > < D i a g r a m O b j e c t K e y > < K e y > T a b l e s \ D A T I _ F A T T U R A Z I O N E _ V 2 \ C o l u m n s \ C L I E N T E < / K e y > < / D i a g r a m O b j e c t K e y > < D i a g r a m O b j e c t K e y > < K e y > T a b l e s \ D A T I _ F A T T U R A Z I O N E _ V 2 \ C o l u m n s \ O G G E T T O < / K e y > < / D i a g r a m O b j e c t K e y > < D i a g r a m O b j e c t K e y > < K e y > T a b l e s \ D A T I _ F A T T U R A Z I O N E _ V 2 \ C o l u m n s \ D A T A   S C A D E N Z A < / K e y > < / D i a g r a m O b j e c t K e y > < D i a g r a m O b j e c t K e y > < K e y > T a b l e s \ D A T I _ F A T T U R A Z I O N E _ V 2 \ C o l u m n s \ I V A < / K e y > < / D i a g r a m O b j e c t K e y > < D i a g r a m O b j e c t K e y > < K e y > T a b l e s \ D A T I _ F A T T U R A Z I O N E _ V 2 \ C o l u m n s \ L O R D O < / K e y > < / D i a g r a m O b j e c t K e y > < D i a g r a m O b j e c t K e y > < K e y > T a b l e s \ D A T I _ F A T T U R A Z I O N E _ V 2 \ C o l u m n s \ S T A T O < / K e y > < / D i a g r a m O b j e c t K e y > < D i a g r a m O b j e c t K e y > < K e y > T a b l e s \ D A T I _ F A T T U R A Z I O N E _ V 2 \ M e a s u r e s \ S o m m a   d i   L O R D O < / K e y > < / D i a g r a m O b j e c t K e y > < D i a g r a m O b j e c t K e y > < K e y > T a b l e s \ D A T I _ F A T T U R A Z I O N E _ V 2 \ S o m m a   d i   L O R D O \ A d d i t i o n a l   I n f o \ M i s u r a   i m p l i c i t a < / K e y > < / D i a g r a m O b j e c t K e y > < D i a g r a m O b j e c t K e y > < K e y > T a b l e s \ C L I E N T I < / K e y > < / D i a g r a m O b j e c t K e y > < D i a g r a m O b j e c t K e y > < K e y > T a b l e s \ C L I E N T I \ C o l u m n s \ C L I E N T E < / K e y > < / D i a g r a m O b j e c t K e y > < D i a g r a m O b j e c t K e y > < K e y > T a b l e s \ C L I E N T I \ C o l u m n s \ C I T T A ' < / K e y > < / D i a g r a m O b j e c t K e y > < D i a g r a m O b j e c t K e y > < K e y > T a b l e s \ C L I E N T I \ C o l u m n s \ I N D I R I Z Z O < / K e y > < / D i a g r a m O b j e c t K e y > < D i a g r a m O b j e c t K e y > < K e y > T a b l e s \ C L I E N T I \ C o l u m n s \ E M A I L < / K e y > < / D i a g r a m O b j e c t K e y > < D i a g r a m O b j e c t K e y > < K e y > T a b l e s \ T a b e l l a 1 < / K e y > < / D i a g r a m O b j e c t K e y > < D i a g r a m O b j e c t K e y > < K e y > T a b l e s \ T a b e l l a 1 \ C o l u m n s \ N �   F A T T U R A < / K e y > < / D i a g r a m O b j e c t K e y > < D i a g r a m O b j e c t K e y > < K e y > T a b l e s \ T a b e l l a 1 \ C o l u m n s \ D A T A   F A T T U R A < / K e y > < / D i a g r a m O b j e c t K e y > < D i a g r a m O b j e c t K e y > < K e y > T a b l e s \ T a b e l l a 1 \ C o l u m n s \ I M P O R T O < / K e y > < / D i a g r a m O b j e c t K e y > < D i a g r a m O b j e c t K e y > < K e y > T a b l e s \ T a b e l l a 1 \ C o l u m n s \ C L I E N T E < / K e y > < / D i a g r a m O b j e c t K e y > < D i a g r a m O b j e c t K e y > < K e y > T a b l e s \ T a b e l l a 1 \ C o l u m n s \ O G G E T T O < / K e y > < / D i a g r a m O b j e c t K e y > < D i a g r a m O b j e c t K e y > < K e y > T a b l e s \ T a b e l l a 1 \ C o l u m n s \ D A T A   S C A D E N Z A < / K e y > < / D i a g r a m O b j e c t K e y > < D i a g r a m O b j e c t K e y > < K e y > R e l a t i o n s h i p s \ & l t ; T a b l e s \ D A T I _ F A T T U R A Z I O N E _ V 2 \ C o l u m n s \ C L I E N T E & g t ; - & l t ; T a b l e s \ C L I E N T I \ C o l u m n s \ C L I E N T E & g t ; < / K e y > < / D i a g r a m O b j e c t K e y > < D i a g r a m O b j e c t K e y > < K e y > R e l a t i o n s h i p s \ & l t ; T a b l e s \ D A T I _ F A T T U R A Z I O N E _ V 2 \ C o l u m n s \ C L I E N T E & g t ; - & l t ; T a b l e s \ C L I E N T I \ C o l u m n s \ C L I E N T E & g t ; \ F K < / K e y > < / D i a g r a m O b j e c t K e y > < D i a g r a m O b j e c t K e y > < K e y > R e l a t i o n s h i p s \ & l t ; T a b l e s \ D A T I _ F A T T U R A Z I O N E _ V 2 \ C o l u m n s \ C L I E N T E & g t ; - & l t ; T a b l e s \ C L I E N T I \ C o l u m n s \ C L I E N T E & g t ; \ P K < / K e y > < / D i a g r a m O b j e c t K e y > < D i a g r a m O b j e c t K e y > < K e y > R e l a t i o n s h i p s \ & l t ; T a b l e s \ D A T I _ F A T T U R A Z I O N E _ V 2 \ C o l u m n s \ C L I E N T E & g t ; - & l t ; T a b l e s \ C L I E N T I \ C o l u m n s \ C L I E N T E & g t ; \ C r o s s F i l t e r < / K e y > < / D i a g r a m O b j e c t K e y > < / A l l K e y s > < S e l e c t e d K e y s > < D i a g r a m O b j e c t K e y > < K e y > T a b l e s \ T a b e l l a 1 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 T a g s \ T a b l e s \ & l t ; T a b l e s \ D A T I _ F A T T U R A Z I O N E _ V 2 & g t ; 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 T a b l e s \ D A T I _ F A T T U R A Z I O N E _ V 2 < / K e y > < / a : K e y > < a : V a l u e   i : t y p e = " D i a g r a m D i s p l a y N o d e V i e w S t a t e " > < H e i g h t > 3 7 5 . 6 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 T a b l e s \ D A T I _ F A T T U R A Z I O N E _ V 2 \ C o l u m n s \ N � 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 T a b l e s \ D A T I _ F A T T U R A Z I O N E _ V 2 \ C o l u m n s \ D A T A 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 T a b l e s \ D A T I _ F A T T U R A Z I O N E _ V 2 \ C o l u m n s \ I M P O R T O 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 T a b l e s \ D A T I _ F A T T U R A Z I O N E _ V 2 \ C o l u m n s \ C L I E N T E 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 T a b l e s \ D A T I _ F A T T U R A Z I O N E _ V 2 \ C o l u m n s \ O G G E T T O 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 T a b l e s \ D A T I _ F A T T U R A Z I O N E _ V 2 \ C o l u m n s \ D A T A 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 T a b l e s \ D A T I _ F A T T U R A Z I O N E _ V 2 \ C o l u m n s \ I V A 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 T a b l e s \ D A T I _ F A T T U R A Z I O N E _ V 2 \ C o l u m n s \ L O R D O 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 T a b l e s \ D A T I _ F A T T U R A Z I O N E _ V 2 \ C o l u m n s \ S T A T O 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 T a b l e s \ D A T I _ F A T T U R A Z I O N E _ V 2 \ M e a s u r e s \ S o m m a   d i  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 T a b l e s \ D A T I _ F A T T U R A Z I O N E _ V 2 \ S o m m a   d i   L O R D O \ A d d i t i o n a l 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 T a b l e s \ C L I E N T I 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 4 2 1 . 2 0 0 0 0 0 0 0 0 0 0 0 0 5 < / L e f t > < T a b I n d e x > 1 < / T a b I n d e x > < T o p > 1 1 3 . 2 0 0 0 0 0 0 0 0 0 0 0 0 5 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 6 6 1 . 2 < / L e f t > < T a b I n d e x > 2 < / T a b I n d e x > < T o p > 1 1 2 . 8 0 0 0 0 0 0 0 0 0 0 0 0 1 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 R e l a t i o n s h i p s \ & l t ; T a b l e s \ D A T I _ F A T T U R A Z I O N E _ V 2 \ C o l u m n s \ C L I E N T E & g t ; - & l t ; T a b l e s \ C L I E N T I \ C o l u m n s \ C L I E N T E & g t ; < / K e y > < / a : K e y > < a : V a l u e   i : t y p e = " D i a g r a m D i s p l a y L i n k V i e w S t a t e " > < A u t o m a t i o n P r o p e r t y H e l p e r T e x t > E n d p o i n t   1 :   ( 2 1 6 , 1 8 7 , 8 ) .   E n d p o i n t   2 :   ( 4 0 5 , 2 , 1 8 8 , 2 ) 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 2 1 5 . 9 9 9 9 9 9 9 9 9 9 9 9 9 4 < / b : _ x > < b : _ y > 1 8 7 . 8 < / b : _ y > < / b : P o i n t > < b : P o i n t > < b : _ x > 3 0 8 . 6 < / b : _ x > < b : _ y > 1 8 7 . 8 < / b : _ y > < / b : P o i n t > < b : P o i n t > < b : _ x > 3 1 2 . 6 < / b : _ x > < b : _ y > 1 8 8 . 2 < / b : _ y > < / b : P o i n t > < b : P o i n t > < b : _ x > 4 0 5 . 2 0 0 0 0 0 0 0 0 0 0 0 0 5 < / b : _ x > < b : _ y > 1 8 8 . 2 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 R e l a t i o n s h i p s \ & l t ; T a b l e s \ D A T I _ F A T T U R A Z I O N E _ V 2 \ C o l u m n s \ C L I E N T E & g t ; - & l t ; T a b l e s \ C L I E N T I \ C o l u m n s \ C L I E N T E & g t ; \ F K 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 1 7 9 . 8 < / b : _ y > < / L a b e l L o c a t i o n > < L o c a t i o n   x m l n s : b = " h t t p : / / s c h e m a s . d a t a c o n t r a c t . o r g / 2 0 0 4 / 0 7 / S y s t e m . W i n d o w s " > < b : _ x > 1 9 9 . 9 9 9 9 9 9 9 9 9 9 9 9 9 7 < / b : _ x > < b : _ y > 1 8 7 . 8 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 R e l a t i o n s h i p s \ & l t ; T a b l e s \ D A T I _ F A T T U R A Z I O N E _ V 2 \ C o l u m n s \ C L I E N T E & g t ; - & l t ; T a b l e s \ C L I E N T I \ C o l u m n s \ C L I E N T E & g t ; \ P K 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 4 0 5 . 2 0 0 0 0 0 0 0 0 0 0 0 0 5 < / b : _ x > < b : _ y > 1 8 0 . 2 < / b : _ y > < / L a b e l L o c a t i o n > < L o c a t i o n   x m l n s : b = " h t t p : / / s c h e m a s . d a t a c o n t r a c t . o r g / 2 0 0 4 / 0 7 / S y s t e m . W i n d o w s " > < b : _ x > 4 2 1 . 2 < / b : _ x > < b : _ y > 1 8 8 . 2 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 R e l a t i o n s h i p s \ & l t ; T a b l e s \ D A T I _ F A T T U R A Z I O N E _ V 2 \ C o l u m n s \ C L I E N T E & g t ; - & l t ; T a b l e s \ C L I E N T I \ C o l u m n s \ C L I E N T E & g t ; \ C r o s s F i l t e r 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 2 1 5 . 9 9 9 9 9 9 9 9 9 9 9 9 9 4 < / b : _ x > < b : _ y > 1 8 7 . 8 < / b : _ y > < / b : P o i n t > < b : P o i n t > < b : _ x > 3 0 8 . 6 < / b : _ x > < b : _ y > 1 8 7 . 8 < / b : _ y > < / b : P o i n t > < b : P o i n t > < b : _ x > 3 1 2 . 6 < / b : _ x > < b : _ y > 1 8 8 . 2 < / b : _ y > < / b : P o i n t > < b : P o i n t > < b : _ x > 4 0 5 . 2 0 0 0 0 0 0 0 0 0 0 0 0 5 < / b : _ x > < b : _ y > 1 8 8 . 2 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 D A T I _ F A T T U R A Z I O N E _ V 2 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 D A T I _ F A T T U R A Z I O N E _ V 2 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 C L I E N T I 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 D A T I _ F A T T U R A Z I O N E _ V 2 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 f a l s e 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 C L I E N T I 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 f a l s e 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 T a b e l l a 1 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 2 0 2 4 - 0 6 - 2 0 T 1 1 : 4 9 : 1 3 . 2 6 5 5 9 4 1 + 0 2 : 0 0 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L I E N T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 1 2 0 < / i n t > < / v a l u e > < / i t e m > < i t e m > < k e y > < s t r i n g > C I T T A ' < / s t r i n g > < / k e y > < v a l u e > < i n t > 9 9 < / i n t > < / v a l u e > < / i t e m > < i t e m > < k e y > < s t r i n g > I N D I R I Z Z O < / s t r i n g > < / k e y > < v a l u e > < i n t > 1 3 2 < / i n t > < / v a l u e > < / i t e m > < i t e m > < k e y > < s t r i n g > E M A I L < / s t r i n g > < / k e y > < v a l u e > < i n t > 9 7 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D a t a M a s h u p   s q m i d = " 4 b 8 c c 5 7 a - 0 9 1 3 - 4 7 c 9 - a 1 2 b - a d e 2 6 9 e 4 6 4 7 f "   x m l n s = " h t t p : / / s c h e m a s . m i c r o s o f t . c o m / D a t a M a s h u p " > A A A A A L M G A A B Q S w M E F A A C A A g A Q F r U W C h F x j S l A A A A 9 g A A A B I A H A B D b 2 5 m a W c v U G F j a 2 F n Z S 5 4 b W w g o h g A K K A U A A A A A A A A A A A A A A A A A A A A A A A A A A A A h Y 8 x D o I w G I W v Q r r T l h o T J T 9 l c D K R x E R j X J t S o Q G K o c V y N w e P 5 B X E K O r m + L 7 3 D e / d r z d I h 6 Y O L q q z u j U J i j B F g T K y z b U p E t S 7 U 7 h A K Y e t k J U o V D D K x s a D z R N U O n e O C f H e Y z / D b V c Q R m l E j t l m J 0 v V C P S R 9 X 8 5 1 M Y 6 Y a R C H A 6 v M Z z h i C 0 x m z N M g U w Q M m 2 + A h v 3 P t s f C K u + d n 2 n u H b h e g 9 k i k D e H / g D U E s D B B Q A A g A I A E B a 1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W t R Y I I R F d 6 w D A A B 5 C g A A E w A c A E Z v c m 1 1 b G F z L 1 N l Y 3 R p b 2 4 x L m 0 g o h g A K K A U A A A A A A A A A A A A A A A A A A A A A A A A A A A A p V b d b p t I F L 6 P l H c Y k Y u F X Y Q C T b u r d n 2 B M E 7 R O i Y C m l a x r W o K E 3 v U Y c a C I Z v E 8 j v 1 G f b J d g Z w g G L q q P W N 5 T P n 5 z v f f O e M c x R z z C g I q 2 / z 3 e n J 6 U m + h h l K w J k y t i M P T O w o + h D Y t 5 4 / c 8 G N p Y A R I I i f n g D x 8 T O 8 w h Q J k / s Q I 2 I 4 R Z Y h y j + y 7 O s X x r 6 q 2 n Y + g y k a K R H 8 g g i B p r L c z R 1 G u X B a 6 l W O M + W K J f g O x 5 A z w P G G y Q r C n y A j y i D N 7 1 i W O o w U K Y 0 e N y h X 6 5 r 6 d q v M / v u 2 h 6 f o w K P 8 z Y U h n X Y 6 2 E r w d u u U C z t I I K 8 O v a t r P 4 j 8 f p Q z 9 d x Z 5 O 4 D O H r g p d 2 / v H S j M q B r L 6 u E j j 1 2 Z 7 e d M h y n a L f T n p u 0 V y t c U A 5 B z A i j F I I N y n J G I c F P T 5 D D p m k 7 S a p 2 1 T 4 z O l C 8 G 1 k G w X g N 5 n U X y 9 / P D c v S h v g 0 j x B 6 H J v k u m G s u u T 4 s S G t w t S 1 v 7 x 1 8 0 W 9 m 7 L 5 q R + M / V 7 7 f 8 w F g O V g / 9 a v 9 m + W B O x r 9 9 s f 1 E C b B K d O H T O a 4 C c s s y M A 6 8 I v Y s C S D I S R H T 0 z g O / A v F N 8 C f 4 e g T N Z W r X O r Q s d v N G B + Z c G + B p R o F z b l 8 J Z A Y j k C A j U Q B o C V 2 l A h i z n m B d Y V L y H h G W o A R a g D Y E x u o G k Q O q x d n Q l 8 M P Q E 9 + e L y r q d X C 2 z x K J 8 d G b Y d t p p y e Y D o N o b 6 U q x v v R F n p e P x M s g N f r J l e V 8 d t F V H D O F h O Y 4 h X B c O F u c M w S t H C Y u O / F u W E C 9 5 P j T h f m n 8 b U r T b e d S C W o G O D j x d j a z H F 9 2 g R E y z y Y e O B 5 A + C O 0 A L Q s S l Z w X a E z l h I j s z P 4 d r h L i A V Q P c z j 2 O 0 p F S H y v 6 P 5 g m I 6 X 0 k o t x L L T W b E W x m F D O o e Q W A 0 i E E I W o M C A C A i G t J X m d s Z R x 9 B 7 B R K h W 7 d T W w b w + t g k J Y 0 h g l o 8 k 0 u F p O T o s R 3 D J U a k C z E P L 0 u s Z K + d X e z u k j y 3 z x Y D 7 6 4 6 9 N W Y B T l k u 5 F 1 N c k e / K b t H V X R + a L U 2 S D r p V m s E 7 g v B I M i q 1 E 3 K E B H x b A b s X 5 n v + 8 L 1 i F L G w R T n 3 P B y N 9 3 w R 7 X 8 U Y G 5 g j x e Y 7 q S q s j V A M U s S 4 w J R i Q p p y x X P 2 u y Y 6 W S 2 E 7 T t B e K w x x U x + G O f k I m x x + V Y x B L o Q y 8 t l U m q 2 f 3 Z m M v 8 G 5 v + + + w e 2 V 7 0 2 F R U J Z i K h E c 0 A U V / 1 A G d W G 2 B F 0 u Y M e L I v s 3 p Z 3 + A 5 G P v W B T M t t T S X X X U 5 j z m X o Q i v 6 q S R U J y k T h j F G J Y J B j C f R g 1 S 6 p c s 2 K U J z 2 + K 2 a + I F H m + l B p z 3 p B x 2 6 S / 2 7 x t 7 9 D 1 B L A Q I t A B Q A A g A I A E B a 1 F g o R c Y 0 p Q A A A P Y A A A A S A A A A A A A A A A A A A A A A A A A A A A B D b 2 5 m a W c v U G F j a 2 F n Z S 5 4 b W x Q S w E C L Q A U A A I A C A B A W t R Y D 8 r p q 6 Q A A A D p A A A A E w A A A A A A A A A A A A A A A A D x A A A A W 0 N v b n R l b n R f V H l w Z X N d L n h t b F B L A Q I t A B Q A A g A I A E B a 1 F g g h E V 3 r A M A A H k K A A A T A A A A A A A A A A A A A A A A A O I B A A B G b 3 J t d W x h c y 9 T Z W N 0 a W 9 u M S 5 t U E s F B g A A A A A D A A M A w g A A A N s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g f A A A A A A A A x h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B V E k l M j B G Q V R U V V J B W k l P T k U l M j B W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3 Z m U w O D k 1 L T A 4 Y j A t N G I x M C 1 i M D V h L W M 5 Z W M 0 O G E y Z G U 3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0 R B V E l f R k F U V F V S Q V p J T 0 5 F X 1 Y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B V E k g R k F U V F V S Q V p J T 0 5 F I F Y y L 0 F 1 d G 9 S Z W 1 v d m V k Q 2 9 s d W 1 u c z E u e 0 7 C s C B G Q V R U V V J B L D B 9 J n F 1 b 3 Q 7 L C Z x d W 9 0 O 1 N l Y 3 R p b 2 4 x L 0 R B V E k g R k F U V F V S Q V p J T 0 5 F I F Y y L 0 F 1 d G 9 S Z W 1 v d m V k Q 2 9 s d W 1 u c z E u e 0 R B V E E g R k F U V F V S Q S w x f S Z x d W 9 0 O y w m c X V v d D t T Z W N 0 a W 9 u M S 9 E Q V R J I E Z B V F R V U k F a S U 9 O R S B W M i 9 B d X R v U m V t b 3 Z l Z E N v b H V t b n M x L n t J T V B P U l R P L D J 9 J n F 1 b 3 Q 7 L C Z x d W 9 0 O 1 N l Y 3 R p b 2 4 x L 0 R B V E k g R k F U V F V S Q V p J T 0 5 F I F Y y L 0 F 1 d G 9 S Z W 1 v d m V k Q 2 9 s d W 1 u c z E u e 0 N M S U V O V E U s M 3 0 m c X V v d D s s J n F 1 b 3 Q 7 U 2 V j d G l v b j E v R E F U S S B G Q V R U V V J B W k l P T k U g V j I v Q X V 0 b 1 J l b W 9 2 Z W R D b 2 x 1 b W 5 z M S 5 7 T 0 d H R V R U T y w 0 f S Z x d W 9 0 O y w m c X V v d D t T Z W N 0 a W 9 u M S 9 E Q V R J I E Z B V F R V U k F a S U 9 O R S B W M i 9 B d X R v U m V t b 3 Z l Z E N v b H V t b n M x L n t E Q V R B I F N D Q U R F T l p B L D V 9 J n F 1 b 3 Q 7 L C Z x d W 9 0 O 1 N l Y 3 R p b 2 4 x L 0 R B V E k g R k F U V F V S Q V p J T 0 5 F I F Y y L 0 F 1 d G 9 S Z W 1 v d m V k Q 2 9 s d W 1 u c z E u e 0 l W Q S w 2 f S Z x d W 9 0 O y w m c X V v d D t T Z W N 0 a W 9 u M S 9 E Q V R J I E Z B V F R V U k F a S U 9 O R S B W M i 9 B d X R v U m V t b 3 Z l Z E N v b H V t b n M x L n t M T 1 J E T y w 3 f S Z x d W 9 0 O y w m c X V v d D t T Z W N 0 a W 9 u M S 9 E Q V R J I E Z B V F R V U k F a S U 9 O R S B W M i 9 B d X R v U m V t b 3 Z l Z E N v b H V t b n M x L n t T V E F U T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E Q V R J I E Z B V F R V U k F a S U 9 O R S B W M i 9 B d X R v U m V t b 3 Z l Z E N v b H V t b n M x L n t O w r A g R k F U V F V S Q S w w f S Z x d W 9 0 O y w m c X V v d D t T Z W N 0 a W 9 u M S 9 E Q V R J I E Z B V F R V U k F a S U 9 O R S B W M i 9 B d X R v U m V t b 3 Z l Z E N v b H V t b n M x L n t E Q V R B I E Z B V F R V U k E s M X 0 m c X V v d D s s J n F 1 b 3 Q 7 U 2 V j d G l v b j E v R E F U S S B G Q V R U V V J B W k l P T k U g V j I v Q X V 0 b 1 J l b W 9 2 Z W R D b 2 x 1 b W 5 z M S 5 7 S U 1 Q T 1 J U T y w y f S Z x d W 9 0 O y w m c X V v d D t T Z W N 0 a W 9 u M S 9 E Q V R J I E Z B V F R V U k F a S U 9 O R S B W M i 9 B d X R v U m V t b 3 Z l Z E N v b H V t b n M x L n t D T E l F T l R F L D N 9 J n F 1 b 3 Q 7 L C Z x d W 9 0 O 1 N l Y 3 R p b 2 4 x L 0 R B V E k g R k F U V F V S Q V p J T 0 5 F I F Y y L 0 F 1 d G 9 S Z W 1 v d m V k Q 2 9 s d W 1 u c z E u e 0 9 H R 0 V U V E 8 s N H 0 m c X V v d D s s J n F 1 b 3 Q 7 U 2 V j d G l v b j E v R E F U S S B G Q V R U V V J B W k l P T k U g V j I v Q X V 0 b 1 J l b W 9 2 Z W R D b 2 x 1 b W 5 z M S 5 7 R E F U Q S B T Q 0 F E R U 5 a Q S w 1 f S Z x d W 9 0 O y w m c X V v d D t T Z W N 0 a W 9 u M S 9 E Q V R J I E Z B V F R V U k F a S U 9 O R S B W M i 9 B d X R v U m V t b 3 Z l Z E N v b H V t b n M x L n t J V k E s N n 0 m c X V v d D s s J n F 1 b 3 Q 7 U 2 V j d G l v b j E v R E F U S S B G Q V R U V V J B W k l P T k U g V j I v Q X V 0 b 1 J l b W 9 2 Z W R D b 2 x 1 b W 5 z M S 5 7 T E 9 S R E 8 s N 3 0 m c X V v d D s s J n F 1 b 3 Q 7 U 2 V j d G l v b j E v R E F U S S B G Q V R U V V J B W k l P T k U g V j I v Q X V 0 b 1 J l b W 9 2 Z W R D b 2 x 1 b W 5 z M S 5 7 U 1 R B V E 8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7 C s C B G Q V R U V V J B J n F 1 b 3 Q 7 L C Z x d W 9 0 O 0 R B V E E g R k F U V F V S Q S Z x d W 9 0 O y w m c X V v d D t J T V B P U l R P J n F 1 b 3 Q 7 L C Z x d W 9 0 O 0 N M S U V O V E U m c X V v d D s s J n F 1 b 3 Q 7 T 0 d H R V R U T y Z x d W 9 0 O y w m c X V v d D t E Q V R B I F N D Q U R F T l p B J n F 1 b 3 Q 7 L C Z x d W 9 0 O 0 l W Q S Z x d W 9 0 O y w m c X V v d D t M T 1 J E T y Z x d W 9 0 O y w m c X V v d D t T V E F U T y Z x d W 9 0 O 1 0 i I C 8 + P E V u d H J 5 I F R 5 c G U 9 I k Z p b G x D b 2 x 1 b W 5 U e X B l c y I g V m F s d W U 9 I n N B d 2 t S Q m d Z S k V S R U E i I C 8 + P E V u d H J 5 I F R 5 c G U 9 I k Z p b G x M Y X N 0 V X B k Y X R l Z C I g V m F s d W U 9 I m Q y M D I 0 L T A 2 L T E 4 V D E 4 O j M x O j E 4 L j Q 2 M j E y M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O T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Q V R J J T I w R k F U V F V S Q V p J T 0 5 F J T I w V j I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l M j B G Q V R U V V J B W k l P T k U l M j B W M i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l M j B G Q V R U V V J B W k l P T k U l M j B W M i 9 B Z 2 d p d W 5 0 Y S U y M G N v b G 9 u b m E l M j B w Z X J z b 2 5 h b G l 6 e m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l M j B G Q V R U V V J B W k l P T k U l M j B W M i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J T I w R k F U V F V S Q V p J T 0 5 F J T I w V j I v Q W d n a X V u d G E l M j B j b 2 x v b m 5 h J T I w c G V y c 2 9 u Y W x p e n p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S U y M E Z B V F R V U k F a S U 9 O R S U y M F Y y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l M j B G Q V R U V V J B W k l P T k U l M j B W M i 9 D b 2 x v b m 5 h J T I w Y 2 9 u Z G l 6 a W 9 u Y W x l J T I w Y W d n a X V u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J T I w R k F U V F V S Q V p J T 0 5 F J T I w V j I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Z G R l Z W I 5 Z C 0 3 M G Y x L T R i Y W E t O D I z O C 1 h M T E z Z T A 4 Z G J i M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D T E l F T l R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h U M T g 6 N T k 6 M z I u N j I 3 N D g 4 M 1 o i I C 8 + P E V u d H J 5 I F R 5 c G U 9 I k Z p b G x D b 2 x 1 b W 5 U e X B l c y I g V m F s d W U 9 I n N C Z 1 l H Q m c 9 P S I g L z 4 8 R W 5 0 c n k g V H l w Z T 0 i R m l s b E N v b H V t b k 5 h b W V z I i B W Y W x 1 Z T 0 i c 1 s m c X V v d D t D T E l F T l R F J n F 1 b 3 Q 7 L C Z x d W 9 0 O 0 N J V F R B X H U w M D I 3 J n F 1 b 3 Q 7 L C Z x d W 9 0 O 0 l O R E l S S V p a T y Z x d W 9 0 O y w m c X V v d D t F T U F J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M S U V O V E k v Q X V 0 b 1 J l b W 9 2 Z W R D b 2 x 1 b W 5 z M S 5 7 Q 0 x J R U 5 U R S w w f S Z x d W 9 0 O y w m c X V v d D t T Z W N 0 a W 9 u M S 9 D T E l F T l R J L 0 F 1 d G 9 S Z W 1 v d m V k Q 2 9 s d W 1 u c z E u e 0 N J V F R B X H U w M D I 3 L D F 9 J n F 1 b 3 Q 7 L C Z x d W 9 0 O 1 N l Y 3 R p b 2 4 x L 0 N M S U V O V E k v Q X V 0 b 1 J l b W 9 2 Z W R D b 2 x 1 b W 5 z M S 5 7 S U 5 E S V J J W l p P L D J 9 J n F 1 b 3 Q 7 L C Z x d W 9 0 O 1 N l Y 3 R p b 2 4 x L 0 N M S U V O V E k v Q X V 0 b 1 J l b W 9 2 Z W R D b 2 x 1 b W 5 z M S 5 7 R U 1 B S U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0 x J R U 5 U S S 9 B d X R v U m V t b 3 Z l Z E N v b H V t b n M x L n t D T E l F T l R F L D B 9 J n F 1 b 3 Q 7 L C Z x d W 9 0 O 1 N l Y 3 R p b 2 4 x L 0 N M S U V O V E k v Q X V 0 b 1 J l b W 9 2 Z W R D b 2 x 1 b W 5 z M S 5 7 Q 0 l U V E F c d T A w M j c s M X 0 m c X V v d D s s J n F 1 b 3 Q 7 U 2 V j d G l v b j E v Q 0 x J R U 5 U S S 9 B d X R v U m V t b 3 Z l Z E N v b H V t b n M x L n t J T k R J U k l a W k 8 s M n 0 m c X V v d D s s J n F 1 b 3 Q 7 U 2 V j d G l v b j E v Q 0 x J R U 5 U S S 9 B d X R v U m V t b 3 Z l Z E N v b H V t b n M x L n t F T U F J T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x J R U 5 U S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G b 2 d s a W 8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0 l u d G V z d G F 6 a W 9 u a S U y M G F s e m F 0 Z S U y M G R p J T I w b G l 2 Z W x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1 V s d G l t Z S U y M H J p Z 2 h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V G V z d G 8 l M j B 0 c m 9 u Y 2 F 0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E H E o 3 k J Y S R 7 M D S j J 6 I x O B A A A A A A I A A A A A A B B m A A A A A Q A A I A A A A B d l S U e f P E b B g i F S u M 1 y N r z v m 9 m u D p U G Z L Y F e R f V D 0 E I A A A A A A 6 A A A A A A g A A I A A A A P S E J E E U k u S b B H d p / x z G 2 m q 8 k B h U M 5 j C 3 x q I I 4 7 4 G F z d U A A A A G M p u M O s D r 2 3 h 5 F Z 2 F 6 v z o p J + o N i H 3 / Q 2 I A l A Q K y 7 a t Z 1 a b Y y 2 4 f c 6 w 9 Q j 1 v 9 T w y f z u f N t D p t G K 8 7 h 5 I B a 1 y o l 3 x z R u D 9 Z Y O R O F P C 7 q P 7 L o p Q A A A A F / w E S s T 1 E v I I G y w 0 D C L X x f C 3 A j H M k G f j T C 7 i O i d 9 d b D T o a H H 7 e i C v 1 W e Y c 3 m i 8 v S u 1 W 2 u 6 A m D H A h y j M I 4 H + P v k = < / D a t a M a s h u p > 
</file>

<file path=customXml/item9.xml>��< ? x m l   v e r s i o n = " 1 . 0 "   e n c o d i n g = " U T F - 1 6 " ? > < G e m i n i   x m l n s = " h t t p : / / g e m i n i / p i v o t c u s t o m i z a t i o n / T a b l e X M L _ T a b e l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 1 5 4 < / i n t > < / v a l u e > < / i t e m > < i t e m > < k e y > < s t r i n g > D A T A   F A T T U R A < / s t r i n g > < / k e y > < v a l u e > < i n t > 1 8 5 < / i n t > < / v a l u e > < / i t e m > < i t e m > < k e y > < s t r i n g > I M P O R T O < / s t r i n g > < / k e y > < v a l u e > < i n t > 1 2 8 < / i n t > < / v a l u e > < / i t e m > < i t e m > < k e y > < s t r i n g > C L I E N T E < / s t r i n g > < / k e y > < v a l u e > < i n t > 1 2 0 < / i n t > < / v a l u e > < / i t e m > < i t e m > < k e y > < s t r i n g > O G G E T T O < / s t r i n g > < / k e y > < v a l u e > < i n t > 1 3 6 < / i n t > < / v a l u e > < / i t e m > < i t e m > < k e y > < s t r i n g > D A T A   S C A D E N Z A < / s t r i n g > < / k e y > < v a l u e > < i n t > 2 0 0 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4EB1458A-526F-4ABF-98EE-713260FDDBC4}">
  <ds:schemaRefs/>
</ds:datastoreItem>
</file>

<file path=customXml/itemProps10.xml><?xml version="1.0" encoding="utf-8"?>
<ds:datastoreItem xmlns:ds="http://schemas.openxmlformats.org/officeDocument/2006/customXml" ds:itemID="{6D0437CE-05C1-43B1-9398-B28F0060C85B}">
  <ds:schemaRefs/>
</ds:datastoreItem>
</file>

<file path=customXml/itemProps11.xml><?xml version="1.0" encoding="utf-8"?>
<ds:datastoreItem xmlns:ds="http://schemas.openxmlformats.org/officeDocument/2006/customXml" ds:itemID="{9828E2EB-BA96-4208-AA02-C19ECDB28334}">
  <ds:schemaRefs/>
</ds:datastoreItem>
</file>

<file path=customXml/itemProps12.xml><?xml version="1.0" encoding="utf-8"?>
<ds:datastoreItem xmlns:ds="http://schemas.openxmlformats.org/officeDocument/2006/customXml" ds:itemID="{4704096F-903E-42BD-AE60-2FD0114B9863}">
  <ds:schemaRefs/>
</ds:datastoreItem>
</file>

<file path=customXml/itemProps13.xml><?xml version="1.0" encoding="utf-8"?>
<ds:datastoreItem xmlns:ds="http://schemas.openxmlformats.org/officeDocument/2006/customXml" ds:itemID="{8C90F70A-481B-496B-A63D-A0734D281CAE}">
  <ds:schemaRefs/>
</ds:datastoreItem>
</file>

<file path=customXml/itemProps14.xml><?xml version="1.0" encoding="utf-8"?>
<ds:datastoreItem xmlns:ds="http://schemas.openxmlformats.org/officeDocument/2006/customXml" ds:itemID="{10AB0F75-18D6-4164-A45E-06BD14B4FD49}">
  <ds:schemaRefs/>
</ds:datastoreItem>
</file>

<file path=customXml/itemProps15.xml><?xml version="1.0" encoding="utf-8"?>
<ds:datastoreItem xmlns:ds="http://schemas.openxmlformats.org/officeDocument/2006/customXml" ds:itemID="{DF661471-B130-4498-A6B1-082F70757A80}">
  <ds:schemaRefs/>
</ds:datastoreItem>
</file>

<file path=customXml/itemProps16.xml><?xml version="1.0" encoding="utf-8"?>
<ds:datastoreItem xmlns:ds="http://schemas.openxmlformats.org/officeDocument/2006/customXml" ds:itemID="{A8DEBFE9-8AD7-4D9B-8D31-89AE930E39A2}">
  <ds:schemaRefs/>
</ds:datastoreItem>
</file>

<file path=customXml/itemProps17.xml><?xml version="1.0" encoding="utf-8"?>
<ds:datastoreItem xmlns:ds="http://schemas.openxmlformats.org/officeDocument/2006/customXml" ds:itemID="{B0E80796-A0FE-4A6C-BBC9-21FE1D864E11}">
  <ds:schemaRefs/>
</ds:datastoreItem>
</file>

<file path=customXml/itemProps18.xml><?xml version="1.0" encoding="utf-8"?>
<ds:datastoreItem xmlns:ds="http://schemas.openxmlformats.org/officeDocument/2006/customXml" ds:itemID="{E904BE1F-9137-4B13-9918-C00532A19F53}">
  <ds:schemaRefs/>
</ds:datastoreItem>
</file>

<file path=customXml/itemProps19.xml><?xml version="1.0" encoding="utf-8"?>
<ds:datastoreItem xmlns:ds="http://schemas.openxmlformats.org/officeDocument/2006/customXml" ds:itemID="{816F980D-9650-416C-9E49-378B24883873}">
  <ds:schemaRefs/>
</ds:datastoreItem>
</file>

<file path=customXml/itemProps2.xml><?xml version="1.0" encoding="utf-8"?>
<ds:datastoreItem xmlns:ds="http://schemas.openxmlformats.org/officeDocument/2006/customXml" ds:itemID="{870F364C-5034-45A1-8B95-AB06102B2DB9}">
  <ds:schemaRefs/>
</ds:datastoreItem>
</file>

<file path=customXml/itemProps3.xml><?xml version="1.0" encoding="utf-8"?>
<ds:datastoreItem xmlns:ds="http://schemas.openxmlformats.org/officeDocument/2006/customXml" ds:itemID="{DAF0BD62-1B16-4D2D-B4D2-5FF460AF5BE8}">
  <ds:schemaRefs/>
</ds:datastoreItem>
</file>

<file path=customXml/itemProps4.xml><?xml version="1.0" encoding="utf-8"?>
<ds:datastoreItem xmlns:ds="http://schemas.openxmlformats.org/officeDocument/2006/customXml" ds:itemID="{D5C12057-CDCC-48B9-8705-6B1D99B6616E}">
  <ds:schemaRefs/>
</ds:datastoreItem>
</file>

<file path=customXml/itemProps5.xml><?xml version="1.0" encoding="utf-8"?>
<ds:datastoreItem xmlns:ds="http://schemas.openxmlformats.org/officeDocument/2006/customXml" ds:itemID="{8BFD3B73-8479-49A8-8145-87CF48430C51}">
  <ds:schemaRefs/>
</ds:datastoreItem>
</file>

<file path=customXml/itemProps6.xml><?xml version="1.0" encoding="utf-8"?>
<ds:datastoreItem xmlns:ds="http://schemas.openxmlformats.org/officeDocument/2006/customXml" ds:itemID="{E9F2125A-748B-456B-BC9E-08829D047F73}">
  <ds:schemaRefs/>
</ds:datastoreItem>
</file>

<file path=customXml/itemProps7.xml><?xml version="1.0" encoding="utf-8"?>
<ds:datastoreItem xmlns:ds="http://schemas.openxmlformats.org/officeDocument/2006/customXml" ds:itemID="{A63A3724-12E2-4D04-A524-4314E81EBF78}">
  <ds:schemaRefs/>
</ds:datastoreItem>
</file>

<file path=customXml/itemProps8.xml><?xml version="1.0" encoding="utf-8"?>
<ds:datastoreItem xmlns:ds="http://schemas.openxmlformats.org/officeDocument/2006/customXml" ds:itemID="{60E960DD-A11E-4104-99E2-5C752854664B}">
  <ds:schemaRefs>
    <ds:schemaRef ds:uri="http://schemas.microsoft.com/DataMashup"/>
  </ds:schemaRefs>
</ds:datastoreItem>
</file>

<file path=customXml/itemProps9.xml><?xml version="1.0" encoding="utf-8"?>
<ds:datastoreItem xmlns:ds="http://schemas.openxmlformats.org/officeDocument/2006/customXml" ds:itemID="{7EB0AC1E-D2C4-40AC-A237-342B635DE02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Tabella1</vt:lpstr>
      <vt:lpstr>CLIENTI</vt:lpstr>
      <vt:lpstr>dati_fatturazione</vt:lpstr>
      <vt:lpstr>MASCHERA</vt:lpstr>
      <vt:lpstr>PIVOT</vt:lpstr>
      <vt:lpstr>CRUSCOTTO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Salvatore Ricci</dc:creator>
  <cp:lastModifiedBy>Roberto Previtali</cp:lastModifiedBy>
  <dcterms:created xsi:type="dcterms:W3CDTF">2024-06-18T18:01:56Z</dcterms:created>
  <dcterms:modified xsi:type="dcterms:W3CDTF">2024-06-20T09:49:14Z</dcterms:modified>
</cp:coreProperties>
</file>