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mac/Dropbox/Metis/blogs/2018/WorldCup/"/>
    </mc:Choice>
  </mc:AlternateContent>
  <xr:revisionPtr revIDLastSave="0" documentId="13_ncr:1_{B9E1098E-90E5-734D-B481-B005495FBE4C}" xr6:coauthVersionLast="34" xr6:coauthVersionMax="34" xr10:uidLastSave="{00000000-0000-0000-0000-000000000000}"/>
  <bookViews>
    <workbookView xWindow="0" yWindow="460" windowWidth="25600" windowHeight="14180" activeTab="1" xr2:uid="{8512F3FE-7576-49A2-AD33-DA472E517042}"/>
  </bookViews>
  <sheets>
    <sheet name="2018Summary" sheetId="2" r:id="rId1"/>
    <sheet name="2018" sheetId="1" r:id="rId2"/>
    <sheet name="2014Summary" sheetId="4" r:id="rId3"/>
    <sheet name="2014" sheetId="3" r:id="rId4"/>
  </sheets>
  <calcPr calcId="179017"/>
  <pivotCaches>
    <pivotCache cacheId="13" r:id="rId5"/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65" i="3" l="1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<sst xmlns="http://schemas.openxmlformats.org/spreadsheetml/2006/main" count="270" uniqueCount="74">
  <si>
    <t>Winner</t>
  </si>
  <si>
    <t>Loser</t>
  </si>
  <si>
    <t>Wscore</t>
  </si>
  <si>
    <t>Lscore</t>
  </si>
  <si>
    <t>Tie</t>
  </si>
  <si>
    <t>Russia</t>
  </si>
  <si>
    <t>Saudi Arabia</t>
  </si>
  <si>
    <t xml:space="preserve">Uruguay </t>
  </si>
  <si>
    <t>Egypt</t>
  </si>
  <si>
    <t>Iran</t>
  </si>
  <si>
    <t>Morroco</t>
  </si>
  <si>
    <t>Portugal</t>
  </si>
  <si>
    <t>Spain</t>
  </si>
  <si>
    <t>France</t>
  </si>
  <si>
    <t>Australia</t>
  </si>
  <si>
    <t>Argentina</t>
  </si>
  <si>
    <t>Iceland</t>
  </si>
  <si>
    <t>Denmark</t>
  </si>
  <si>
    <t>Peru</t>
  </si>
  <si>
    <t>Croatia</t>
  </si>
  <si>
    <t>Nigeria</t>
  </si>
  <si>
    <t>Serbia</t>
  </si>
  <si>
    <t>Costa Rica</t>
  </si>
  <si>
    <t>Mexico</t>
  </si>
  <si>
    <t>Germany</t>
  </si>
  <si>
    <t>Brazil</t>
  </si>
  <si>
    <t>Switzerland</t>
  </si>
  <si>
    <t>Sweden</t>
  </si>
  <si>
    <t>South Korea</t>
  </si>
  <si>
    <t>Belgium</t>
  </si>
  <si>
    <t>Panama</t>
  </si>
  <si>
    <t>England</t>
  </si>
  <si>
    <t>Tunisia</t>
  </si>
  <si>
    <t>Japan</t>
  </si>
  <si>
    <t>Colombia</t>
  </si>
  <si>
    <t>Senegal</t>
  </si>
  <si>
    <t>Poland</t>
  </si>
  <si>
    <t xml:space="preserve">Belgium </t>
  </si>
  <si>
    <t>Column1</t>
  </si>
  <si>
    <t>Count of Column1</t>
  </si>
  <si>
    <t>10</t>
  </si>
  <si>
    <t>11</t>
  </si>
  <si>
    <t>20</t>
  </si>
  <si>
    <t>21</t>
  </si>
  <si>
    <t>30</t>
  </si>
  <si>
    <t>31</t>
  </si>
  <si>
    <t>33</t>
  </si>
  <si>
    <t>50</t>
  </si>
  <si>
    <t>52</t>
  </si>
  <si>
    <t>Cameroon</t>
  </si>
  <si>
    <t>Netherlands</t>
  </si>
  <si>
    <t>Chile</t>
  </si>
  <si>
    <t>Greece</t>
  </si>
  <si>
    <t>Uruguay</t>
  </si>
  <si>
    <t>Italy</t>
  </si>
  <si>
    <t>Ivory Coast</t>
  </si>
  <si>
    <t>Ecuador</t>
  </si>
  <si>
    <t>Honduras</t>
  </si>
  <si>
    <t>Bosnia</t>
  </si>
  <si>
    <t>USA</t>
  </si>
  <si>
    <t>Ghana</t>
  </si>
  <si>
    <t>Algeria</t>
  </si>
  <si>
    <t xml:space="preserve">Germany </t>
  </si>
  <si>
    <t>00</t>
  </si>
  <si>
    <t>22</t>
  </si>
  <si>
    <t>32</t>
  </si>
  <si>
    <t>40</t>
  </si>
  <si>
    <t>41</t>
  </si>
  <si>
    <t>42</t>
  </si>
  <si>
    <t>43</t>
  </si>
  <si>
    <t>51</t>
  </si>
  <si>
    <t>64</t>
  </si>
  <si>
    <t>71</t>
  </si>
  <si>
    <t>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</si>
</sst>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0" borderId="0" xfId="0" applyFont="1"/>
    <xf numFmtId="0" fontId="0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[Scores.xlsx]2018Summary!PivotTable5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Column1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'2018Summary'!$B$3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'2018Summary'!$A$4:$A$16</c:f>
              <c:strCache>
                <c:ptCount val="13"/>
                <c:pt idx="0">
                  <c:v>21</c:v>
                </c:pt>
                <c:pt idx="1">
                  <c:v>10</c:v>
                </c:pt>
                <c:pt idx="2">
                  <c:v>11</c:v>
                </c:pt>
                <c:pt idx="3">
                  <c:v>30</c:v>
                </c:pt>
                <c:pt idx="4">
                  <c:v>20</c:v>
                </c:pt>
                <c:pt idx="5">
                  <c:v>22</c:v>
                </c:pt>
                <c:pt idx="6">
                  <c:v>31</c:v>
                </c:pt>
                <c:pt idx="7">
                  <c:v>32</c:v>
                </c:pt>
                <c:pt idx="8">
                  <c:v>50</c:v>
                </c:pt>
                <c:pt idx="9">
                  <c:v>00</c:v>
                </c:pt>
                <c:pt idx="10">
                  <c:v>52</c:v>
                </c:pt>
                <c:pt idx="11">
                  <c:v>61</c:v>
                </c:pt>
                <c:pt idx="12">
                  <c:v>33</c:v>
                </c:pt>
              </c:strCache>
            </c:strRef>
          </c:cat>
          <c:val>
            <c:numRef>
              <c:f>'2018Summary'!$B$4:$B$16</c:f>
              <c:numCache>
                <c:formatCode>0.00%</c:formatCode>
                <c:ptCount val="13"/>
                <c:pt idx="0">
                  <c:v>0.27083333333333331</c:v>
                </c:pt>
                <c:pt idx="1">
                  <c:v>0.20833333333333334</c:v>
                </c:pt>
                <c:pt idx="2">
                  <c:v>0.10416666666666667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6.25E-2</c:v>
                </c:pt>
                <c:pt idx="6">
                  <c:v>6.25E-2</c:v>
                </c:pt>
                <c:pt idx="7">
                  <c:v>2.0833333333333332E-2</c:v>
                </c:pt>
                <c:pt idx="8">
                  <c:v>2.0833333333333332E-2</c:v>
                </c:pt>
                <c:pt idx="9">
                  <c:v>2.0833333333333332E-2</c:v>
                </c:pt>
                <c:pt idx="10">
                  <c:v>2.0833333333333332E-2</c:v>
                </c:pt>
                <c:pt idx="11">
                  <c:v>2.0833333333333332E-2</c:v>
                </c:pt>
                <c:pt idx="12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3-43A0-BBD7-FC092984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038320"/>
        <c:axId val="456032416"/>
      </c:barChart>
      <c:catAx>
        <c:axId val="4560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2416"/>
        <c:crosses val="autoZero"/>
        <c:auto val="1"/>
        <c:lblAlgn val="ctr"/>
        <c:lblOffset val="100"/>
        <c:noMultiLvlLbl val="0"/>
      </c:catAx>
      <c:valAx>
        <c:axId val="4560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[Scores.xlsx]2014Summary!PivotTable10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Column1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'2014Summary'!$B$3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'2014Summary'!$A$4:$A$20</c:f>
              <c:strCache>
                <c:ptCount val="17"/>
                <c:pt idx="0">
                  <c:v>21</c:v>
                </c:pt>
                <c:pt idx="1">
                  <c:v>10</c:v>
                </c:pt>
                <c:pt idx="2">
                  <c:v>00</c:v>
                </c:pt>
                <c:pt idx="3">
                  <c:v>30</c:v>
                </c:pt>
                <c:pt idx="4">
                  <c:v>31</c:v>
                </c:pt>
                <c:pt idx="5">
                  <c:v>20</c:v>
                </c:pt>
                <c:pt idx="6">
                  <c:v>11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22</c:v>
                </c:pt>
                <c:pt idx="12">
                  <c:v>32</c:v>
                </c:pt>
                <c:pt idx="13">
                  <c:v>71</c:v>
                </c:pt>
                <c:pt idx="14">
                  <c:v>64</c:v>
                </c:pt>
                <c:pt idx="15">
                  <c:v>51</c:v>
                </c:pt>
                <c:pt idx="16">
                  <c:v>52</c:v>
                </c:pt>
              </c:strCache>
            </c:strRef>
          </c:cat>
          <c:val>
            <c:numRef>
              <c:f>'2014Summary'!$B$4:$B$20</c:f>
              <c:numCache>
                <c:formatCode>0.00%</c:formatCode>
                <c:ptCount val="17"/>
                <c:pt idx="0">
                  <c:v>0.234375</c:v>
                </c:pt>
                <c:pt idx="1">
                  <c:v>0.1875</c:v>
                </c:pt>
                <c:pt idx="2">
                  <c:v>7.8125E-2</c:v>
                </c:pt>
                <c:pt idx="3">
                  <c:v>7.8125E-2</c:v>
                </c:pt>
                <c:pt idx="4">
                  <c:v>7.8125E-2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3.125E-2</c:v>
                </c:pt>
                <c:pt idx="10">
                  <c:v>3.125E-2</c:v>
                </c:pt>
                <c:pt idx="11">
                  <c:v>3.125E-2</c:v>
                </c:pt>
                <c:pt idx="12">
                  <c:v>3.125E-2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2-4B4E-84FF-C282F389A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462840"/>
        <c:axId val="293471696"/>
      </c:barChart>
      <c:catAx>
        <c:axId val="2934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1696"/>
        <c:crosses val="autoZero"/>
        <c:auto val="1"/>
        <c:lblAlgn val="ctr"/>
        <c:lblOffset val="100"/>
        <c:noMultiLvlLbl val="0"/>
      </c:catAx>
      <c:valAx>
        <c:axId val="2934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6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38100</xdr:rowOff>
    </xdr:from>
    <xdr:to>
      <xdr:col>10</xdr:col>
      <xdr:colOff>390525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302D9-087B-403F-9237-468C67875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85725</xdr:rowOff>
    </xdr:from>
    <xdr:to>
      <xdr:col>12</xdr:col>
      <xdr:colOff>123825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25DF9-C9C4-4FB1-877A-69ECDB6A9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@thisismetis.com" refreshedDate="43277.835675694441" createdVersion="6" refreshedVersion="6" minRefreshableVersion="3" recordCount="48" xr:uid="{FD693478-4C0C-4727-B3BB-9AEDB63B4A4F}">
  <cacheSource type="worksheet">
    <worksheetSource name="Table1"/>
  </cacheSource>
  <cacheFields count="6">
    <cacheField name="Winner" numFmtId="0">
      <sharedItems/>
    </cacheField>
    <cacheField name="Loser" numFmtId="0">
      <sharedItems/>
    </cacheField>
    <cacheField name="Wscore" numFmtId="0">
      <sharedItems containsSemiMixedTypes="0" containsString="0" containsNumber="1" containsInteger="1" minValue="0" maxValue="6"/>
    </cacheField>
    <cacheField name="Lscore" numFmtId="0">
      <sharedItems containsSemiMixedTypes="0" containsString="0" containsNumber="1" containsInteger="1" minValue="0" maxValue="3"/>
    </cacheField>
    <cacheField name="Tie" numFmtId="0">
      <sharedItems containsSemiMixedTypes="0" containsString="0" containsNumber="1" containsInteger="1" minValue="0" maxValue="1"/>
    </cacheField>
    <cacheField name="Column1" numFmtId="0">
      <sharedItems count="13">
        <s v="50"/>
        <s v="10"/>
        <s v="33"/>
        <s v="21"/>
        <s v="11"/>
        <s v="20"/>
        <s v="30"/>
        <s v="31"/>
        <s v="52"/>
        <s v="61"/>
        <s v="22"/>
        <s v="00"/>
        <s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@thisismetis.com" refreshedDate="43277.835678587966" createdVersion="6" refreshedVersion="6" minRefreshableVersion="3" recordCount="64" xr:uid="{02B1E27B-CB3E-4F64-90A3-06B96CC54659}">
  <cacheSource type="worksheet">
    <worksheetSource name="Table13"/>
  </cacheSource>
  <cacheFields count="6">
    <cacheField name="Winner" numFmtId="0">
      <sharedItems/>
    </cacheField>
    <cacheField name="Loser" numFmtId="0">
      <sharedItems/>
    </cacheField>
    <cacheField name="Wscore" numFmtId="0">
      <sharedItems containsSemiMixedTypes="0" containsString="0" containsNumber="1" containsInteger="1" minValue="0" maxValue="7"/>
    </cacheField>
    <cacheField name="Lscore" numFmtId="0">
      <sharedItems containsSemiMixedTypes="0" containsString="0" containsNumber="1" containsInteger="1" minValue="0" maxValue="4"/>
    </cacheField>
    <cacheField name="Tie" numFmtId="0">
      <sharedItems containsSemiMixedTypes="0" containsString="0" containsNumber="1" containsInteger="1" minValue="0" maxValue="1"/>
    </cacheField>
    <cacheField name="Column1" numFmtId="0">
      <sharedItems count="17">
        <s v="31"/>
        <s v="10"/>
        <s v="51"/>
        <s v="30"/>
        <s v="21"/>
        <s v="40"/>
        <s v="00"/>
        <s v="11"/>
        <s v="32"/>
        <s v="20"/>
        <s v="52"/>
        <s v="22"/>
        <s v="42"/>
        <s v="41"/>
        <s v="43"/>
        <s v="64"/>
        <s v="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Russia"/>
    <s v="Saudi Arabia"/>
    <n v="5"/>
    <n v="0"/>
    <n v="0"/>
    <x v="0"/>
  </r>
  <r>
    <s v="Uruguay "/>
    <s v="Egypt"/>
    <n v="1"/>
    <n v="0"/>
    <n v="0"/>
    <x v="1"/>
  </r>
  <r>
    <s v="Iran"/>
    <s v="Morroco"/>
    <n v="1"/>
    <n v="0"/>
    <n v="0"/>
    <x v="1"/>
  </r>
  <r>
    <s v="Portugal"/>
    <s v="Spain"/>
    <n v="3"/>
    <n v="3"/>
    <n v="1"/>
    <x v="2"/>
  </r>
  <r>
    <s v="France"/>
    <s v="Australia"/>
    <n v="2"/>
    <n v="1"/>
    <n v="0"/>
    <x v="3"/>
  </r>
  <r>
    <s v="Argentina"/>
    <s v="Iceland"/>
    <n v="1"/>
    <n v="1"/>
    <n v="0"/>
    <x v="4"/>
  </r>
  <r>
    <s v="Denmark"/>
    <s v="Peru"/>
    <n v="1"/>
    <n v="0"/>
    <n v="0"/>
    <x v="1"/>
  </r>
  <r>
    <s v="Croatia"/>
    <s v="Nigeria"/>
    <n v="2"/>
    <n v="0"/>
    <n v="0"/>
    <x v="5"/>
  </r>
  <r>
    <s v="Serbia"/>
    <s v="Costa Rica"/>
    <n v="1"/>
    <n v="0"/>
    <n v="0"/>
    <x v="1"/>
  </r>
  <r>
    <s v="Mexico"/>
    <s v="Germany"/>
    <n v="1"/>
    <n v="0"/>
    <n v="0"/>
    <x v="1"/>
  </r>
  <r>
    <s v="Brazil"/>
    <s v="Switzerland"/>
    <n v="1"/>
    <n v="1"/>
    <n v="1"/>
    <x v="4"/>
  </r>
  <r>
    <s v="Sweden"/>
    <s v="South Korea"/>
    <n v="1"/>
    <n v="0"/>
    <n v="0"/>
    <x v="1"/>
  </r>
  <r>
    <s v="Belgium"/>
    <s v="Panama"/>
    <n v="3"/>
    <n v="0"/>
    <n v="0"/>
    <x v="6"/>
  </r>
  <r>
    <s v="England"/>
    <s v="Tunisia"/>
    <n v="2"/>
    <n v="1"/>
    <n v="0"/>
    <x v="3"/>
  </r>
  <r>
    <s v="Japan"/>
    <s v="Colombia"/>
    <n v="2"/>
    <n v="1"/>
    <n v="0"/>
    <x v="3"/>
  </r>
  <r>
    <s v="Senegal"/>
    <s v="Poland"/>
    <n v="2"/>
    <n v="1"/>
    <n v="0"/>
    <x v="3"/>
  </r>
  <r>
    <s v="Russia"/>
    <s v="Egypt"/>
    <n v="3"/>
    <n v="1"/>
    <n v="0"/>
    <x v="7"/>
  </r>
  <r>
    <s v="Portugal"/>
    <s v="Morroco"/>
    <n v="1"/>
    <n v="0"/>
    <n v="0"/>
    <x v="1"/>
  </r>
  <r>
    <s v="Uruguay "/>
    <s v="Saudi Arabia"/>
    <n v="1"/>
    <n v="0"/>
    <n v="0"/>
    <x v="1"/>
  </r>
  <r>
    <s v="Spain"/>
    <s v="Iran"/>
    <n v="1"/>
    <n v="0"/>
    <n v="0"/>
    <x v="1"/>
  </r>
  <r>
    <s v="Denmark"/>
    <s v="Australia"/>
    <n v="1"/>
    <n v="1"/>
    <n v="1"/>
    <x v="4"/>
  </r>
  <r>
    <s v="France"/>
    <s v="Peru"/>
    <n v="1"/>
    <n v="0"/>
    <n v="0"/>
    <x v="1"/>
  </r>
  <r>
    <s v="Croatia"/>
    <s v="Argentina"/>
    <n v="3"/>
    <n v="0"/>
    <n v="0"/>
    <x v="6"/>
  </r>
  <r>
    <s v="Brazil"/>
    <s v="Costa Rica"/>
    <n v="2"/>
    <n v="0"/>
    <n v="0"/>
    <x v="5"/>
  </r>
  <r>
    <s v="Nigeria"/>
    <s v="Iceland"/>
    <n v="2"/>
    <n v="0"/>
    <n v="0"/>
    <x v="5"/>
  </r>
  <r>
    <s v="Switzerland"/>
    <s v="Serbia"/>
    <n v="2"/>
    <n v="1"/>
    <n v="0"/>
    <x v="3"/>
  </r>
  <r>
    <s v="Belgium"/>
    <s v="Tunisia"/>
    <n v="5"/>
    <n v="2"/>
    <n v="0"/>
    <x v="8"/>
  </r>
  <r>
    <s v="Mexico"/>
    <s v="South Korea"/>
    <n v="2"/>
    <n v="1"/>
    <n v="0"/>
    <x v="3"/>
  </r>
  <r>
    <s v="Germany"/>
    <s v="Sweden"/>
    <n v="2"/>
    <n v="1"/>
    <n v="0"/>
    <x v="3"/>
  </r>
  <r>
    <s v="England"/>
    <s v="Panama"/>
    <n v="6"/>
    <n v="1"/>
    <n v="0"/>
    <x v="9"/>
  </r>
  <r>
    <s v="Japan"/>
    <s v="Senegal"/>
    <n v="2"/>
    <n v="2"/>
    <n v="1"/>
    <x v="10"/>
  </r>
  <r>
    <s v="Colombia"/>
    <s v="Poland"/>
    <n v="3"/>
    <n v="0"/>
    <n v="0"/>
    <x v="6"/>
  </r>
  <r>
    <s v="Saudi Arabia"/>
    <s v="Egypt"/>
    <n v="2"/>
    <n v="1"/>
    <n v="0"/>
    <x v="3"/>
  </r>
  <r>
    <s v="Uruguay "/>
    <s v="Russia"/>
    <n v="3"/>
    <n v="0"/>
    <n v="0"/>
    <x v="6"/>
  </r>
  <r>
    <s v="Iran"/>
    <s v="Portugal"/>
    <n v="1"/>
    <n v="1"/>
    <n v="1"/>
    <x v="4"/>
  </r>
  <r>
    <s v="Spain"/>
    <s v="Morroco"/>
    <n v="2"/>
    <n v="2"/>
    <n v="1"/>
    <x v="10"/>
  </r>
  <r>
    <s v="Peru"/>
    <s v="Australia"/>
    <n v="2"/>
    <n v="0"/>
    <n v="0"/>
    <x v="5"/>
  </r>
  <r>
    <s v="Denmark"/>
    <s v="France"/>
    <n v="0"/>
    <n v="0"/>
    <n v="1"/>
    <x v="11"/>
  </r>
  <r>
    <s v="Argentina"/>
    <s v="Nigeria"/>
    <n v="2"/>
    <n v="1"/>
    <n v="0"/>
    <x v="3"/>
  </r>
  <r>
    <s v="Iceland"/>
    <s v="Croatia"/>
    <n v="2"/>
    <n v="1"/>
    <n v="0"/>
    <x v="3"/>
  </r>
  <r>
    <s v="Mexico"/>
    <s v="Sweden"/>
    <n v="2"/>
    <n v="1"/>
    <n v="0"/>
    <x v="3"/>
  </r>
  <r>
    <s v="South Korea"/>
    <s v="Germany"/>
    <n v="3"/>
    <n v="2"/>
    <n v="0"/>
    <x v="12"/>
  </r>
  <r>
    <s v="Switzerland"/>
    <s v="Costa Rica"/>
    <n v="2"/>
    <n v="2"/>
    <n v="1"/>
    <x v="10"/>
  </r>
  <r>
    <s v="Serbia"/>
    <s v="Brazil"/>
    <n v="1"/>
    <n v="1"/>
    <n v="1"/>
    <x v="4"/>
  </r>
  <r>
    <s v="Senegal"/>
    <s v="Colombia"/>
    <n v="2"/>
    <n v="1"/>
    <n v="0"/>
    <x v="3"/>
  </r>
  <r>
    <s v="Japan"/>
    <s v="Poland"/>
    <n v="3"/>
    <n v="1"/>
    <n v="0"/>
    <x v="7"/>
  </r>
  <r>
    <s v="England"/>
    <s v="Belgium"/>
    <n v="2"/>
    <n v="1"/>
    <n v="0"/>
    <x v="3"/>
  </r>
  <r>
    <s v="Panama"/>
    <s v="Tunisia"/>
    <n v="3"/>
    <n v="1"/>
    <n v="0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Brazil"/>
    <s v="Croatia"/>
    <n v="3"/>
    <n v="1"/>
    <n v="0"/>
    <x v="0"/>
  </r>
  <r>
    <s v="Mexico"/>
    <s v="Cameroon"/>
    <n v="1"/>
    <n v="0"/>
    <n v="0"/>
    <x v="1"/>
  </r>
  <r>
    <s v="Netherlands"/>
    <s v="Spain"/>
    <n v="5"/>
    <n v="1"/>
    <n v="0"/>
    <x v="2"/>
  </r>
  <r>
    <s v="Chile"/>
    <s v="Australia"/>
    <n v="3"/>
    <n v="1"/>
    <n v="0"/>
    <x v="0"/>
  </r>
  <r>
    <s v="Colombia"/>
    <s v="Greece"/>
    <n v="3"/>
    <n v="0"/>
    <n v="0"/>
    <x v="3"/>
  </r>
  <r>
    <s v="Costa Rica"/>
    <s v="Uruguay"/>
    <n v="3"/>
    <n v="1"/>
    <n v="0"/>
    <x v="0"/>
  </r>
  <r>
    <s v="Italy"/>
    <s v="England"/>
    <n v="2"/>
    <n v="1"/>
    <n v="0"/>
    <x v="4"/>
  </r>
  <r>
    <s v="Ivory Coast"/>
    <s v="Japan"/>
    <n v="2"/>
    <n v="1"/>
    <n v="0"/>
    <x v="4"/>
  </r>
  <r>
    <s v="Switzerland"/>
    <s v="Ecuador"/>
    <n v="2"/>
    <n v="1"/>
    <n v="0"/>
    <x v="4"/>
  </r>
  <r>
    <s v="France"/>
    <s v="Honduras"/>
    <n v="3"/>
    <n v="0"/>
    <n v="0"/>
    <x v="3"/>
  </r>
  <r>
    <s v="Argentina"/>
    <s v="Bosnia"/>
    <n v="2"/>
    <n v="1"/>
    <n v="0"/>
    <x v="4"/>
  </r>
  <r>
    <s v="Germany"/>
    <s v="Portugal"/>
    <n v="4"/>
    <n v="0"/>
    <n v="0"/>
    <x v="5"/>
  </r>
  <r>
    <s v="Iran"/>
    <s v="Nigeria"/>
    <n v="0"/>
    <n v="0"/>
    <n v="1"/>
    <x v="6"/>
  </r>
  <r>
    <s v="USA"/>
    <s v="Ghana"/>
    <n v="2"/>
    <n v="1"/>
    <n v="0"/>
    <x v="4"/>
  </r>
  <r>
    <s v="Belgium"/>
    <s v="Algeria"/>
    <n v="2"/>
    <n v="1"/>
    <n v="0"/>
    <x v="4"/>
  </r>
  <r>
    <s v="Russia"/>
    <s v="South Korea"/>
    <n v="1"/>
    <n v="1"/>
    <n v="1"/>
    <x v="7"/>
  </r>
  <r>
    <s v="Brazil"/>
    <s v="Mexico"/>
    <n v="0"/>
    <n v="0"/>
    <n v="0"/>
    <x v="6"/>
  </r>
  <r>
    <s v="Netherlands"/>
    <s v="Australia"/>
    <n v="3"/>
    <n v="2"/>
    <n v="0"/>
    <x v="8"/>
  </r>
  <r>
    <s v="Chile"/>
    <s v="Spain"/>
    <n v="2"/>
    <n v="0"/>
    <n v="0"/>
    <x v="9"/>
  </r>
  <r>
    <s v="Croatia"/>
    <s v="Cameroon"/>
    <n v="4"/>
    <n v="0"/>
    <n v="0"/>
    <x v="5"/>
  </r>
  <r>
    <s v="Colombia"/>
    <s v="Ivory Coast"/>
    <n v="2"/>
    <n v="1"/>
    <n v="0"/>
    <x v="4"/>
  </r>
  <r>
    <s v="Uruguay"/>
    <s v="England"/>
    <n v="2"/>
    <n v="1"/>
    <n v="0"/>
    <x v="4"/>
  </r>
  <r>
    <s v="Japan"/>
    <s v="Greece"/>
    <n v="0"/>
    <n v="0"/>
    <n v="1"/>
    <x v="6"/>
  </r>
  <r>
    <s v="Costa Rica"/>
    <s v="Italy"/>
    <n v="1"/>
    <n v="0"/>
    <n v="0"/>
    <x v="1"/>
  </r>
  <r>
    <s v="France"/>
    <s v="Switzerland"/>
    <n v="5"/>
    <n v="2"/>
    <n v="0"/>
    <x v="10"/>
  </r>
  <r>
    <s v="Ecuador"/>
    <s v="Honduras"/>
    <n v="2"/>
    <n v="1"/>
    <n v="0"/>
    <x v="4"/>
  </r>
  <r>
    <s v="Argentina"/>
    <s v="Iran"/>
    <n v="1"/>
    <n v="0"/>
    <n v="0"/>
    <x v="1"/>
  </r>
  <r>
    <s v="Germany"/>
    <s v="Ghana"/>
    <n v="2"/>
    <n v="2"/>
    <n v="1"/>
    <x v="11"/>
  </r>
  <r>
    <s v="Nigeria"/>
    <s v="Bosnia"/>
    <n v="1"/>
    <n v="0"/>
    <n v="0"/>
    <x v="1"/>
  </r>
  <r>
    <s v="Belgium"/>
    <s v="Russia"/>
    <n v="1"/>
    <n v="0"/>
    <n v="0"/>
    <x v="1"/>
  </r>
  <r>
    <s v="Algeria"/>
    <s v="South Korea"/>
    <n v="4"/>
    <n v="2"/>
    <n v="0"/>
    <x v="12"/>
  </r>
  <r>
    <s v="USA"/>
    <s v="Portugal"/>
    <n v="2"/>
    <n v="2"/>
    <n v="1"/>
    <x v="11"/>
  </r>
  <r>
    <s v="Spain"/>
    <s v="Australia"/>
    <n v="3"/>
    <n v="0"/>
    <n v="0"/>
    <x v="3"/>
  </r>
  <r>
    <s v="Netherlands"/>
    <s v="Chile"/>
    <n v="2"/>
    <n v="0"/>
    <n v="0"/>
    <x v="9"/>
  </r>
  <r>
    <s v="Brazil"/>
    <s v="Cameroon"/>
    <n v="4"/>
    <n v="1"/>
    <n v="0"/>
    <x v="13"/>
  </r>
  <r>
    <s v="Mexico"/>
    <s v="Croatia"/>
    <n v="3"/>
    <n v="1"/>
    <n v="0"/>
    <x v="0"/>
  </r>
  <r>
    <s v="Uruguay"/>
    <s v="Italy"/>
    <n v="1"/>
    <n v="0"/>
    <n v="0"/>
    <x v="1"/>
  </r>
  <r>
    <s v="Costa Rica"/>
    <s v="England"/>
    <n v="0"/>
    <n v="0"/>
    <n v="1"/>
    <x v="6"/>
  </r>
  <r>
    <s v="Colombia"/>
    <s v="Japan"/>
    <n v="4"/>
    <n v="1"/>
    <n v="0"/>
    <x v="13"/>
  </r>
  <r>
    <s v="Greece"/>
    <s v="Ivory Coast"/>
    <n v="2"/>
    <n v="1"/>
    <n v="0"/>
    <x v="4"/>
  </r>
  <r>
    <s v="Bosnia"/>
    <s v="Iran"/>
    <n v="3"/>
    <n v="1"/>
    <n v="0"/>
    <x v="0"/>
  </r>
  <r>
    <s v="Argentina"/>
    <s v="Nigeria"/>
    <n v="3"/>
    <n v="2"/>
    <n v="0"/>
    <x v="8"/>
  </r>
  <r>
    <s v="Ecuador"/>
    <s v="France"/>
    <n v="0"/>
    <n v="0"/>
    <n v="0"/>
    <x v="6"/>
  </r>
  <r>
    <s v="Switzerland"/>
    <s v="Honduras"/>
    <n v="3"/>
    <n v="0"/>
    <n v="0"/>
    <x v="3"/>
  </r>
  <r>
    <s v="Germany"/>
    <s v="USA"/>
    <n v="1"/>
    <n v="0"/>
    <n v="0"/>
    <x v="1"/>
  </r>
  <r>
    <s v="Portugal"/>
    <s v="Ghana"/>
    <n v="2"/>
    <n v="1"/>
    <n v="0"/>
    <x v="4"/>
  </r>
  <r>
    <s v="Belgium"/>
    <s v="South Korea"/>
    <n v="1"/>
    <n v="0"/>
    <n v="0"/>
    <x v="1"/>
  </r>
  <r>
    <s v="Algeria"/>
    <s v="Russia"/>
    <n v="1"/>
    <n v="1"/>
    <n v="1"/>
    <x v="7"/>
  </r>
  <r>
    <s v="Brazil"/>
    <s v="Chile"/>
    <n v="4"/>
    <n v="3"/>
    <n v="0"/>
    <x v="14"/>
  </r>
  <r>
    <s v="Colombia"/>
    <s v="Uruguay"/>
    <n v="2"/>
    <n v="0"/>
    <n v="0"/>
    <x v="9"/>
  </r>
  <r>
    <s v="Netherlands"/>
    <s v="Mexico"/>
    <n v="2"/>
    <n v="1"/>
    <n v="0"/>
    <x v="4"/>
  </r>
  <r>
    <s v="Costa Rica"/>
    <s v="Greece"/>
    <n v="6"/>
    <n v="4"/>
    <n v="0"/>
    <x v="15"/>
  </r>
  <r>
    <s v="France"/>
    <s v="Nigeria"/>
    <n v="2"/>
    <n v="0"/>
    <n v="0"/>
    <x v="9"/>
  </r>
  <r>
    <s v="Germany "/>
    <s v="Algeria"/>
    <n v="2"/>
    <n v="1"/>
    <n v="0"/>
    <x v="4"/>
  </r>
  <r>
    <s v="Argentina"/>
    <s v="Switzerland"/>
    <n v="1"/>
    <n v="0"/>
    <n v="0"/>
    <x v="1"/>
  </r>
  <r>
    <s v="Belgium "/>
    <s v="USA"/>
    <n v="2"/>
    <n v="1"/>
    <n v="0"/>
    <x v="4"/>
  </r>
  <r>
    <s v="Germany"/>
    <s v="France"/>
    <n v="1"/>
    <n v="0"/>
    <n v="0"/>
    <x v="1"/>
  </r>
  <r>
    <s v="Brazil"/>
    <s v="Colombia"/>
    <n v="2"/>
    <n v="1"/>
    <n v="0"/>
    <x v="4"/>
  </r>
  <r>
    <s v="Argentina"/>
    <s v="Belgium"/>
    <n v="1"/>
    <n v="0"/>
    <n v="0"/>
    <x v="1"/>
  </r>
  <r>
    <s v="Netherlands"/>
    <s v="Costa Rica"/>
    <n v="4"/>
    <n v="3"/>
    <n v="0"/>
    <x v="14"/>
  </r>
  <r>
    <s v="Germany"/>
    <s v="Brazil"/>
    <n v="7"/>
    <n v="1"/>
    <n v="0"/>
    <x v="16"/>
  </r>
  <r>
    <s v="Argentina"/>
    <s v="Netherlands"/>
    <n v="4"/>
    <n v="2"/>
    <n v="0"/>
    <x v="12"/>
  </r>
  <r>
    <s v="Netherlands"/>
    <s v="Brazil"/>
    <n v="3"/>
    <n v="0"/>
    <n v="0"/>
    <x v="3"/>
  </r>
  <r>
    <s v="Germany "/>
    <s v="Argentina"/>
    <n v="1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FCA0A-FECE-48C7-AF3E-FA6439D348D4}" name="PivotTable5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13">
        <item x="1"/>
        <item x="4"/>
        <item x="5"/>
        <item x="3"/>
        <item x="6"/>
        <item x="7"/>
        <item x="2"/>
        <item x="0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3">
    <i>
      <x v="3"/>
    </i>
    <i>
      <x/>
    </i>
    <i>
      <x v="1"/>
    </i>
    <i>
      <x v="4"/>
    </i>
    <i>
      <x v="2"/>
    </i>
    <i>
      <x v="10"/>
    </i>
    <i>
      <x v="5"/>
    </i>
    <i>
      <x v="12"/>
    </i>
    <i>
      <x v="7"/>
    </i>
    <i>
      <x v="11"/>
    </i>
    <i>
      <x v="8"/>
    </i>
    <i>
      <x v="9"/>
    </i>
    <i>
      <x v="6"/>
    </i>
  </rowItems>
  <colItems count="1">
    <i/>
  </colItems>
  <dataFields count="1">
    <dataField name="Count of Column1" fld="5" subtotal="count" showDataAs="percentOfTotal" baseField="5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B067B-7E8E-45C4-93AC-13426E729CB5}" name="PivotTable10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20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17">
        <item x="6"/>
        <item x="1"/>
        <item x="7"/>
        <item x="9"/>
        <item x="4"/>
        <item x="11"/>
        <item x="3"/>
        <item x="0"/>
        <item x="8"/>
        <item x="5"/>
        <item x="13"/>
        <item x="12"/>
        <item x="14"/>
        <item x="2"/>
        <item x="10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7">
    <i>
      <x v="4"/>
    </i>
    <i>
      <x v="1"/>
    </i>
    <i>
      <x/>
    </i>
    <i>
      <x v="6"/>
    </i>
    <i>
      <x v="7"/>
    </i>
    <i>
      <x v="3"/>
    </i>
    <i>
      <x v="2"/>
    </i>
    <i>
      <x v="9"/>
    </i>
    <i>
      <x v="10"/>
    </i>
    <i>
      <x v="11"/>
    </i>
    <i>
      <x v="12"/>
    </i>
    <i>
      <x v="5"/>
    </i>
    <i>
      <x v="8"/>
    </i>
    <i>
      <x v="16"/>
    </i>
    <i>
      <x v="15"/>
    </i>
    <i>
      <x v="13"/>
    </i>
    <i>
      <x v="14"/>
    </i>
  </rowItems>
  <colItems count="1">
    <i/>
  </colItems>
  <dataFields count="1">
    <dataField name="Count of Column1" fld="5" subtotal="count" showDataAs="percentOfTotal" baseField="5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A00036-606E-4309-A70A-77A358830B03}" name="Table1" displayName="Table1" ref="A1:F49" totalsRowShown="0">
  <autoFilter ref="A1:F49" xr:uid="{416FA5BE-544A-489F-A27B-734EE7521986}"/>
  <tableColumns count="6">
    <tableColumn id="1" xr3:uid="{11917F0D-62D4-455B-9CCA-3EA1019A36E0}" name="Winner"/>
    <tableColumn id="2" xr3:uid="{BE697579-F401-4F64-983B-6F684C930E70}" name="Loser"/>
    <tableColumn id="3" xr3:uid="{C127A9E9-C2AF-47E1-850B-34CB4E8C6A59}" name="Wscore"/>
    <tableColumn id="4" xr3:uid="{81BF97AE-6524-40A3-92AE-EC30C14A9660}" name="Lscore"/>
    <tableColumn id="5" xr3:uid="{A8A90A70-228C-4E0A-A5AD-4B5A758CCC2C}" name="Tie"/>
    <tableColumn id="6" xr3:uid="{172CCD7E-A65A-47FA-9224-3DFB6190A67C}" name="Column1" dataDxfId="1">
      <calculatedColumnFormula>_xlfn.CONCAT(Table1[[#This Row],[Wscore]],Table1[[#This Row],[Lscore]])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C603AE-84C8-4244-B111-7A3353E86C53}" name="Table13" displayName="Table13" ref="A1:F65" totalsRowShown="0">
  <autoFilter ref="A1:F65" xr:uid="{FFDBC86B-5A7D-4B7F-989E-EC0C2AE933B1}"/>
  <tableColumns count="6">
    <tableColumn id="1" xr3:uid="{83741B62-5594-4571-9EAE-D02FCEC7F784}" name="Winner"/>
    <tableColumn id="2" xr3:uid="{DC8763F5-977B-4F8D-B327-AD2FD981BB66}" name="Loser"/>
    <tableColumn id="3" xr3:uid="{5405303F-549F-404E-AA8B-A6C40DF5733B}" name="Wscore"/>
    <tableColumn id="4" xr3:uid="{90821D78-8F7D-427B-A644-94B314A7A4FF}" name="Lscore"/>
    <tableColumn id="5" xr3:uid="{C6B6B134-0235-4652-80D1-B4E00DC3881A}" name="Tie"/>
    <tableColumn id="6" xr3:uid="{E88AD594-A3BF-4972-92C6-FF54AF6AFD23}" name="Column1" dataDxfId="0">
      <calculatedColumnFormula>_xlfn.CONCAT(Table13[[#This Row],[Wscore]],Table13[[#This Row],[Lscore]])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F849-5DF2-4B33-AB81-D025DDC6E71E}">
  <dimension ref="A3:B1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  <col min="2" max="2" width="15" bestFit="1" customWidth="1"/>
  </cols>
  <sheetData>
    <row r="3" spans="1:2" x14ac:dyDescent="0.2">
      <c r="A3" s="1" t="s">
        <v>38</v>
      </c>
      <c r="B3" t="s">
        <v>39</v>
      </c>
    </row>
    <row r="4" spans="1:2" x14ac:dyDescent="0.2">
      <c r="A4" t="s">
        <v>43</v>
      </c>
      <c r="B4" s="3">
        <v>0.27083333333333331</v>
      </c>
    </row>
    <row r="5" spans="1:2" x14ac:dyDescent="0.2">
      <c r="A5" t="s">
        <v>40</v>
      </c>
      <c r="B5" s="3">
        <v>0.20833333333333334</v>
      </c>
    </row>
    <row r="6" spans="1:2" x14ac:dyDescent="0.2">
      <c r="A6" t="s">
        <v>41</v>
      </c>
      <c r="B6" s="3">
        <v>0.10416666666666667</v>
      </c>
    </row>
    <row r="7" spans="1:2" x14ac:dyDescent="0.2">
      <c r="A7" t="s">
        <v>44</v>
      </c>
      <c r="B7" s="3">
        <v>8.3333333333333329E-2</v>
      </c>
    </row>
    <row r="8" spans="1:2" x14ac:dyDescent="0.2">
      <c r="A8" t="s">
        <v>42</v>
      </c>
      <c r="B8" s="3">
        <v>8.3333333333333329E-2</v>
      </c>
    </row>
    <row r="9" spans="1:2" x14ac:dyDescent="0.2">
      <c r="A9" t="s">
        <v>64</v>
      </c>
      <c r="B9" s="3">
        <v>6.25E-2</v>
      </c>
    </row>
    <row r="10" spans="1:2" x14ac:dyDescent="0.2">
      <c r="A10" t="s">
        <v>45</v>
      </c>
      <c r="B10" s="3">
        <v>6.25E-2</v>
      </c>
    </row>
    <row r="11" spans="1:2" x14ac:dyDescent="0.2">
      <c r="A11" t="s">
        <v>65</v>
      </c>
      <c r="B11" s="3">
        <v>2.0833333333333332E-2</v>
      </c>
    </row>
    <row r="12" spans="1:2" x14ac:dyDescent="0.2">
      <c r="A12" t="s">
        <v>47</v>
      </c>
      <c r="B12" s="3">
        <v>2.0833333333333332E-2</v>
      </c>
    </row>
    <row r="13" spans="1:2" x14ac:dyDescent="0.2">
      <c r="A13" t="s">
        <v>63</v>
      </c>
      <c r="B13" s="3">
        <v>2.0833333333333332E-2</v>
      </c>
    </row>
    <row r="14" spans="1:2" x14ac:dyDescent="0.2">
      <c r="A14" t="s">
        <v>48</v>
      </c>
      <c r="B14" s="3">
        <v>2.0833333333333332E-2</v>
      </c>
    </row>
    <row r="15" spans="1:2" x14ac:dyDescent="0.2">
      <c r="A15" t="s">
        <v>73</v>
      </c>
      <c r="B15" s="3">
        <v>2.0833333333333332E-2</v>
      </c>
    </row>
    <row r="16" spans="1:2" x14ac:dyDescent="0.2">
      <c r="A16" t="s">
        <v>46</v>
      </c>
      <c r="B16" s="3">
        <v>2.0833333333333332E-2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D4E3-839C-4C17-9936-ECAF50E7EC3B}">
  <dimension ref="A1:G49"/>
  <sheetViews>
    <sheetView tabSelected="1" workbookViewId="0">
      <selection activeCell="H1" sqref="H1:H1048576"/>
    </sheetView>
  </sheetViews>
  <sheetFormatPr baseColWidth="10" defaultColWidth="8.83203125" defaultRowHeight="15" x14ac:dyDescent="0.2"/>
  <cols>
    <col min="1" max="1" width="9.6640625" customWidth="1"/>
    <col min="3" max="3" width="9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6" x14ac:dyDescent="0.2">
      <c r="A2" t="s">
        <v>5</v>
      </c>
      <c r="B2" t="s">
        <v>6</v>
      </c>
      <c r="C2">
        <v>5</v>
      </c>
      <c r="D2">
        <v>0</v>
      </c>
      <c r="E2">
        <v>0</v>
      </c>
      <c r="F2" t="str">
        <f>_xlfn.CONCAT(Table1[[#This Row],[Wscore]],Table1[[#This Row],[Lscore]])</f>
        <v>50</v>
      </c>
    </row>
    <row r="3" spans="1:6" x14ac:dyDescent="0.2">
      <c r="A3" t="s">
        <v>7</v>
      </c>
      <c r="B3" t="s">
        <v>8</v>
      </c>
      <c r="C3">
        <v>1</v>
      </c>
      <c r="D3">
        <v>0</v>
      </c>
      <c r="E3">
        <v>0</v>
      </c>
      <c r="F3" t="str">
        <f>_xlfn.CONCAT(Table1[[#This Row],[Wscore]],Table1[[#This Row],[Lscore]])</f>
        <v>10</v>
      </c>
    </row>
    <row r="4" spans="1:6" x14ac:dyDescent="0.2">
      <c r="A4" t="s">
        <v>9</v>
      </c>
      <c r="B4" t="s">
        <v>10</v>
      </c>
      <c r="C4">
        <v>1</v>
      </c>
      <c r="D4">
        <v>0</v>
      </c>
      <c r="E4">
        <v>0</v>
      </c>
      <c r="F4" t="str">
        <f>_xlfn.CONCAT(Table1[[#This Row],[Wscore]],Table1[[#This Row],[Lscore]])</f>
        <v>10</v>
      </c>
    </row>
    <row r="5" spans="1:6" x14ac:dyDescent="0.2">
      <c r="A5" t="s">
        <v>11</v>
      </c>
      <c r="B5" t="s">
        <v>12</v>
      </c>
      <c r="C5">
        <v>3</v>
      </c>
      <c r="D5">
        <v>3</v>
      </c>
      <c r="E5">
        <v>1</v>
      </c>
      <c r="F5" t="str">
        <f>_xlfn.CONCAT(Table1[[#This Row],[Wscore]],Table1[[#This Row],[Lscore]])</f>
        <v>33</v>
      </c>
    </row>
    <row r="6" spans="1:6" x14ac:dyDescent="0.2">
      <c r="A6" t="s">
        <v>13</v>
      </c>
      <c r="B6" t="s">
        <v>14</v>
      </c>
      <c r="C6">
        <v>2</v>
      </c>
      <c r="D6">
        <v>1</v>
      </c>
      <c r="E6">
        <v>0</v>
      </c>
      <c r="F6" t="str">
        <f>_xlfn.CONCAT(Table1[[#This Row],[Wscore]],Table1[[#This Row],[Lscore]])</f>
        <v>21</v>
      </c>
    </row>
    <row r="7" spans="1:6" x14ac:dyDescent="0.2">
      <c r="A7" t="s">
        <v>15</v>
      </c>
      <c r="B7" t="s">
        <v>16</v>
      </c>
      <c r="C7">
        <v>1</v>
      </c>
      <c r="D7">
        <v>1</v>
      </c>
      <c r="E7">
        <v>1</v>
      </c>
      <c r="F7" t="str">
        <f>_xlfn.CONCAT(Table1[[#This Row],[Wscore]],Table1[[#This Row],[Lscore]])</f>
        <v>11</v>
      </c>
    </row>
    <row r="8" spans="1:6" x14ac:dyDescent="0.2">
      <c r="A8" t="s">
        <v>17</v>
      </c>
      <c r="B8" t="s">
        <v>18</v>
      </c>
      <c r="C8">
        <v>1</v>
      </c>
      <c r="D8">
        <v>0</v>
      </c>
      <c r="E8">
        <v>0</v>
      </c>
      <c r="F8" t="str">
        <f>_xlfn.CONCAT(Table1[[#This Row],[Wscore]],Table1[[#This Row],[Lscore]])</f>
        <v>10</v>
      </c>
    </row>
    <row r="9" spans="1:6" x14ac:dyDescent="0.2">
      <c r="A9" t="s">
        <v>19</v>
      </c>
      <c r="B9" t="s">
        <v>20</v>
      </c>
      <c r="C9">
        <v>2</v>
      </c>
      <c r="D9">
        <v>0</v>
      </c>
      <c r="E9">
        <v>0</v>
      </c>
      <c r="F9" t="str">
        <f>_xlfn.CONCAT(Table1[[#This Row],[Wscore]],Table1[[#This Row],[Lscore]])</f>
        <v>20</v>
      </c>
    </row>
    <row r="10" spans="1:6" x14ac:dyDescent="0.2">
      <c r="A10" t="s">
        <v>21</v>
      </c>
      <c r="B10" t="s">
        <v>22</v>
      </c>
      <c r="C10">
        <v>1</v>
      </c>
      <c r="D10">
        <v>0</v>
      </c>
      <c r="E10">
        <v>0</v>
      </c>
      <c r="F10" t="str">
        <f>_xlfn.CONCAT(Table1[[#This Row],[Wscore]],Table1[[#This Row],[Lscore]])</f>
        <v>10</v>
      </c>
    </row>
    <row r="11" spans="1:6" x14ac:dyDescent="0.2">
      <c r="A11" t="s">
        <v>23</v>
      </c>
      <c r="B11" t="s">
        <v>24</v>
      </c>
      <c r="C11">
        <v>1</v>
      </c>
      <c r="D11">
        <v>0</v>
      </c>
      <c r="E11">
        <v>0</v>
      </c>
      <c r="F11" t="str">
        <f>_xlfn.CONCAT(Table1[[#This Row],[Wscore]],Table1[[#This Row],[Lscore]])</f>
        <v>10</v>
      </c>
    </row>
    <row r="12" spans="1:6" x14ac:dyDescent="0.2">
      <c r="A12" t="s">
        <v>25</v>
      </c>
      <c r="B12" t="s">
        <v>26</v>
      </c>
      <c r="C12">
        <v>1</v>
      </c>
      <c r="D12">
        <v>1</v>
      </c>
      <c r="E12">
        <v>1</v>
      </c>
      <c r="F12" t="str">
        <f>_xlfn.CONCAT(Table1[[#This Row],[Wscore]],Table1[[#This Row],[Lscore]])</f>
        <v>11</v>
      </c>
    </row>
    <row r="13" spans="1:6" x14ac:dyDescent="0.2">
      <c r="A13" t="s">
        <v>27</v>
      </c>
      <c r="B13" t="s">
        <v>28</v>
      </c>
      <c r="C13">
        <v>1</v>
      </c>
      <c r="D13">
        <v>0</v>
      </c>
      <c r="E13">
        <v>0</v>
      </c>
      <c r="F13" t="str">
        <f>_xlfn.CONCAT(Table1[[#This Row],[Wscore]],Table1[[#This Row],[Lscore]])</f>
        <v>10</v>
      </c>
    </row>
    <row r="14" spans="1:6" x14ac:dyDescent="0.2">
      <c r="A14" t="s">
        <v>29</v>
      </c>
      <c r="B14" t="s">
        <v>30</v>
      </c>
      <c r="C14">
        <v>3</v>
      </c>
      <c r="D14">
        <v>0</v>
      </c>
      <c r="E14">
        <v>0</v>
      </c>
      <c r="F14" t="str">
        <f>_xlfn.CONCAT(Table1[[#This Row],[Wscore]],Table1[[#This Row],[Lscore]])</f>
        <v>30</v>
      </c>
    </row>
    <row r="15" spans="1:6" x14ac:dyDescent="0.2">
      <c r="A15" t="s">
        <v>31</v>
      </c>
      <c r="B15" t="s">
        <v>32</v>
      </c>
      <c r="C15">
        <v>2</v>
      </c>
      <c r="D15">
        <v>1</v>
      </c>
      <c r="E15">
        <v>0</v>
      </c>
      <c r="F15" t="str">
        <f>_xlfn.CONCAT(Table1[[#This Row],[Wscore]],Table1[[#This Row],[Lscore]])</f>
        <v>21</v>
      </c>
    </row>
    <row r="16" spans="1:6" x14ac:dyDescent="0.2">
      <c r="A16" t="s">
        <v>33</v>
      </c>
      <c r="B16" t="s">
        <v>34</v>
      </c>
      <c r="C16">
        <v>2</v>
      </c>
      <c r="D16">
        <v>1</v>
      </c>
      <c r="E16">
        <v>0</v>
      </c>
      <c r="F16" t="str">
        <f>_xlfn.CONCAT(Table1[[#This Row],[Wscore]],Table1[[#This Row],[Lscore]])</f>
        <v>21</v>
      </c>
    </row>
    <row r="17" spans="1:6" x14ac:dyDescent="0.2">
      <c r="A17" t="s">
        <v>35</v>
      </c>
      <c r="B17" t="s">
        <v>36</v>
      </c>
      <c r="C17">
        <v>2</v>
      </c>
      <c r="D17">
        <v>1</v>
      </c>
      <c r="E17">
        <v>0</v>
      </c>
      <c r="F17" t="str">
        <f>_xlfn.CONCAT(Table1[[#This Row],[Wscore]],Table1[[#This Row],[Lscore]])</f>
        <v>21</v>
      </c>
    </row>
    <row r="18" spans="1:6" x14ac:dyDescent="0.2">
      <c r="A18" t="s">
        <v>5</v>
      </c>
      <c r="B18" t="s">
        <v>8</v>
      </c>
      <c r="C18">
        <v>3</v>
      </c>
      <c r="D18">
        <v>1</v>
      </c>
      <c r="E18">
        <v>0</v>
      </c>
      <c r="F18" t="str">
        <f>_xlfn.CONCAT(Table1[[#This Row],[Wscore]],Table1[[#This Row],[Lscore]])</f>
        <v>31</v>
      </c>
    </row>
    <row r="19" spans="1:6" x14ac:dyDescent="0.2">
      <c r="A19" t="s">
        <v>11</v>
      </c>
      <c r="B19" t="s">
        <v>10</v>
      </c>
      <c r="C19">
        <v>1</v>
      </c>
      <c r="D19">
        <v>0</v>
      </c>
      <c r="E19">
        <v>0</v>
      </c>
      <c r="F19" t="str">
        <f>_xlfn.CONCAT(Table1[[#This Row],[Wscore]],Table1[[#This Row],[Lscore]])</f>
        <v>10</v>
      </c>
    </row>
    <row r="20" spans="1:6" x14ac:dyDescent="0.2">
      <c r="A20" t="s">
        <v>7</v>
      </c>
      <c r="B20" t="s">
        <v>6</v>
      </c>
      <c r="C20">
        <v>1</v>
      </c>
      <c r="D20">
        <v>0</v>
      </c>
      <c r="E20">
        <v>0</v>
      </c>
      <c r="F20" t="str">
        <f>_xlfn.CONCAT(Table1[[#This Row],[Wscore]],Table1[[#This Row],[Lscore]])</f>
        <v>10</v>
      </c>
    </row>
    <row r="21" spans="1:6" x14ac:dyDescent="0.2">
      <c r="A21" t="s">
        <v>12</v>
      </c>
      <c r="B21" t="s">
        <v>9</v>
      </c>
      <c r="C21">
        <v>1</v>
      </c>
      <c r="D21">
        <v>0</v>
      </c>
      <c r="E21">
        <v>0</v>
      </c>
      <c r="F21" t="str">
        <f>_xlfn.CONCAT(Table1[[#This Row],[Wscore]],Table1[[#This Row],[Lscore]])</f>
        <v>10</v>
      </c>
    </row>
    <row r="22" spans="1:6" x14ac:dyDescent="0.2">
      <c r="A22" t="s">
        <v>17</v>
      </c>
      <c r="B22" t="s">
        <v>14</v>
      </c>
      <c r="C22">
        <v>1</v>
      </c>
      <c r="D22">
        <v>1</v>
      </c>
      <c r="E22">
        <v>1</v>
      </c>
      <c r="F22" t="str">
        <f>_xlfn.CONCAT(Table1[[#This Row],[Wscore]],Table1[[#This Row],[Lscore]])</f>
        <v>11</v>
      </c>
    </row>
    <row r="23" spans="1:6" x14ac:dyDescent="0.2">
      <c r="A23" t="s">
        <v>13</v>
      </c>
      <c r="B23" t="s">
        <v>18</v>
      </c>
      <c r="C23">
        <v>1</v>
      </c>
      <c r="D23">
        <v>0</v>
      </c>
      <c r="E23">
        <v>0</v>
      </c>
      <c r="F23" t="str">
        <f>_xlfn.CONCAT(Table1[[#This Row],[Wscore]],Table1[[#This Row],[Lscore]])</f>
        <v>10</v>
      </c>
    </row>
    <row r="24" spans="1:6" x14ac:dyDescent="0.2">
      <c r="A24" t="s">
        <v>19</v>
      </c>
      <c r="B24" t="s">
        <v>15</v>
      </c>
      <c r="C24">
        <v>3</v>
      </c>
      <c r="D24">
        <v>0</v>
      </c>
      <c r="E24">
        <v>0</v>
      </c>
      <c r="F24" t="str">
        <f>_xlfn.CONCAT(Table1[[#This Row],[Wscore]],Table1[[#This Row],[Lscore]])</f>
        <v>30</v>
      </c>
    </row>
    <row r="25" spans="1:6" x14ac:dyDescent="0.2">
      <c r="A25" t="s">
        <v>25</v>
      </c>
      <c r="B25" t="s">
        <v>22</v>
      </c>
      <c r="C25">
        <v>2</v>
      </c>
      <c r="D25">
        <v>0</v>
      </c>
      <c r="E25">
        <v>0</v>
      </c>
      <c r="F25" t="str">
        <f>_xlfn.CONCAT(Table1[[#This Row],[Wscore]],Table1[[#This Row],[Lscore]])</f>
        <v>20</v>
      </c>
    </row>
    <row r="26" spans="1:6" x14ac:dyDescent="0.2">
      <c r="A26" t="s">
        <v>20</v>
      </c>
      <c r="B26" t="s">
        <v>16</v>
      </c>
      <c r="C26">
        <v>2</v>
      </c>
      <c r="D26">
        <v>0</v>
      </c>
      <c r="E26">
        <v>0</v>
      </c>
      <c r="F26" t="str">
        <f>_xlfn.CONCAT(Table1[[#This Row],[Wscore]],Table1[[#This Row],[Lscore]])</f>
        <v>20</v>
      </c>
    </row>
    <row r="27" spans="1:6" x14ac:dyDescent="0.2">
      <c r="A27" t="s">
        <v>26</v>
      </c>
      <c r="B27" t="s">
        <v>21</v>
      </c>
      <c r="C27">
        <v>2</v>
      </c>
      <c r="D27">
        <v>1</v>
      </c>
      <c r="E27">
        <v>0</v>
      </c>
      <c r="F27" t="str">
        <f>_xlfn.CONCAT(Table1[[#This Row],[Wscore]],Table1[[#This Row],[Lscore]])</f>
        <v>21</v>
      </c>
    </row>
    <row r="28" spans="1:6" x14ac:dyDescent="0.2">
      <c r="A28" t="s">
        <v>29</v>
      </c>
      <c r="B28" t="s">
        <v>32</v>
      </c>
      <c r="C28">
        <v>5</v>
      </c>
      <c r="D28">
        <v>2</v>
      </c>
      <c r="E28">
        <v>0</v>
      </c>
      <c r="F28" t="str">
        <f>_xlfn.CONCAT(Table1[[#This Row],[Wscore]],Table1[[#This Row],[Lscore]])</f>
        <v>52</v>
      </c>
    </row>
    <row r="29" spans="1:6" x14ac:dyDescent="0.2">
      <c r="A29" t="s">
        <v>23</v>
      </c>
      <c r="B29" t="s">
        <v>28</v>
      </c>
      <c r="C29">
        <v>2</v>
      </c>
      <c r="D29">
        <v>1</v>
      </c>
      <c r="E29">
        <v>0</v>
      </c>
      <c r="F29" t="str">
        <f>_xlfn.CONCAT(Table1[[#This Row],[Wscore]],Table1[[#This Row],[Lscore]])</f>
        <v>21</v>
      </c>
    </row>
    <row r="30" spans="1:6" x14ac:dyDescent="0.2">
      <c r="A30" t="s">
        <v>24</v>
      </c>
      <c r="B30" t="s">
        <v>27</v>
      </c>
      <c r="C30">
        <v>2</v>
      </c>
      <c r="D30">
        <v>1</v>
      </c>
      <c r="E30">
        <v>0</v>
      </c>
      <c r="F30" t="str">
        <f>_xlfn.CONCAT(Table1[[#This Row],[Wscore]],Table1[[#This Row],[Lscore]])</f>
        <v>21</v>
      </c>
    </row>
    <row r="31" spans="1:6" x14ac:dyDescent="0.2">
      <c r="A31" t="s">
        <v>31</v>
      </c>
      <c r="B31" t="s">
        <v>30</v>
      </c>
      <c r="C31">
        <v>6</v>
      </c>
      <c r="D31">
        <v>1</v>
      </c>
      <c r="E31">
        <v>0</v>
      </c>
      <c r="F31" s="2" t="str">
        <f>_xlfn.CONCAT(Table1[[#This Row],[Wscore]],Table1[[#This Row],[Lscore]])</f>
        <v>61</v>
      </c>
    </row>
    <row r="32" spans="1:6" x14ac:dyDescent="0.2">
      <c r="A32" t="s">
        <v>33</v>
      </c>
      <c r="B32" t="s">
        <v>35</v>
      </c>
      <c r="C32">
        <v>2</v>
      </c>
      <c r="D32">
        <v>2</v>
      </c>
      <c r="E32">
        <v>1</v>
      </c>
      <c r="F32" s="2" t="str">
        <f>_xlfn.CONCAT(Table1[[#This Row],[Wscore]],Table1[[#This Row],[Lscore]])</f>
        <v>22</v>
      </c>
    </row>
    <row r="33" spans="1:7" x14ac:dyDescent="0.2">
      <c r="A33" t="s">
        <v>34</v>
      </c>
      <c r="B33" t="s">
        <v>36</v>
      </c>
      <c r="C33">
        <v>3</v>
      </c>
      <c r="D33">
        <v>0</v>
      </c>
      <c r="E33">
        <v>0</v>
      </c>
      <c r="F33" s="2" t="str">
        <f>_xlfn.CONCAT(Table1[[#This Row],[Wscore]],Table1[[#This Row],[Lscore]])</f>
        <v>30</v>
      </c>
    </row>
    <row r="34" spans="1:7" x14ac:dyDescent="0.2">
      <c r="A34" t="s">
        <v>6</v>
      </c>
      <c r="B34" t="s">
        <v>8</v>
      </c>
      <c r="C34">
        <v>2</v>
      </c>
      <c r="D34">
        <v>1</v>
      </c>
      <c r="E34">
        <v>0</v>
      </c>
      <c r="F34" s="2" t="str">
        <f>_xlfn.CONCAT(Table1[[#This Row],[Wscore]],Table1[[#This Row],[Lscore]])</f>
        <v>21</v>
      </c>
    </row>
    <row r="35" spans="1:7" x14ac:dyDescent="0.2">
      <c r="A35" t="s">
        <v>7</v>
      </c>
      <c r="B35" t="s">
        <v>5</v>
      </c>
      <c r="C35">
        <v>3</v>
      </c>
      <c r="D35">
        <v>0</v>
      </c>
      <c r="E35">
        <v>0</v>
      </c>
      <c r="F35" s="2" t="str">
        <f>_xlfn.CONCAT(Table1[[#This Row],[Wscore]],Table1[[#This Row],[Lscore]])</f>
        <v>30</v>
      </c>
    </row>
    <row r="36" spans="1:7" x14ac:dyDescent="0.2">
      <c r="A36" t="s">
        <v>9</v>
      </c>
      <c r="B36" t="s">
        <v>11</v>
      </c>
      <c r="C36">
        <v>1</v>
      </c>
      <c r="D36">
        <v>1</v>
      </c>
      <c r="E36">
        <v>1</v>
      </c>
      <c r="F36" s="2" t="str">
        <f>_xlfn.CONCAT(Table1[[#This Row],[Wscore]],Table1[[#This Row],[Lscore]])</f>
        <v>11</v>
      </c>
    </row>
    <row r="37" spans="1:7" x14ac:dyDescent="0.2">
      <c r="A37" t="s">
        <v>12</v>
      </c>
      <c r="B37" t="s">
        <v>10</v>
      </c>
      <c r="C37">
        <v>2</v>
      </c>
      <c r="D37">
        <v>2</v>
      </c>
      <c r="E37">
        <v>1</v>
      </c>
      <c r="F37" s="2" t="str">
        <f>_xlfn.CONCAT(Table1[[#This Row],[Wscore]],Table1[[#This Row],[Lscore]])</f>
        <v>22</v>
      </c>
    </row>
    <row r="38" spans="1:7" x14ac:dyDescent="0.2">
      <c r="A38" s="4" t="s">
        <v>18</v>
      </c>
      <c r="B38" s="4" t="s">
        <v>14</v>
      </c>
      <c r="C38" s="4">
        <v>2</v>
      </c>
      <c r="D38" s="4">
        <v>0</v>
      </c>
      <c r="E38" s="4">
        <v>0</v>
      </c>
      <c r="F38" s="5" t="str">
        <f>_xlfn.CONCAT(Table1[[#This Row],[Wscore]],Table1[[#This Row],[Lscore]])</f>
        <v>20</v>
      </c>
    </row>
    <row r="39" spans="1:7" x14ac:dyDescent="0.2">
      <c r="A39" t="s">
        <v>17</v>
      </c>
      <c r="B39" t="s">
        <v>13</v>
      </c>
      <c r="C39">
        <v>0</v>
      </c>
      <c r="D39">
        <v>0</v>
      </c>
      <c r="E39">
        <v>1</v>
      </c>
      <c r="F39" s="2" t="str">
        <f>_xlfn.CONCAT(Table1[[#This Row],[Wscore]],Table1[[#This Row],[Lscore]])</f>
        <v>00</v>
      </c>
    </row>
    <row r="40" spans="1:7" x14ac:dyDescent="0.2">
      <c r="A40" s="4" t="s">
        <v>15</v>
      </c>
      <c r="B40" s="4" t="s">
        <v>20</v>
      </c>
      <c r="C40" s="4">
        <v>2</v>
      </c>
      <c r="D40" s="4">
        <v>1</v>
      </c>
      <c r="E40" s="4">
        <v>0</v>
      </c>
      <c r="F40" s="5" t="str">
        <f>_xlfn.CONCAT(Table1[[#This Row],[Wscore]],Table1[[#This Row],[Lscore]])</f>
        <v>21</v>
      </c>
      <c r="G40" s="4"/>
    </row>
    <row r="41" spans="1:7" x14ac:dyDescent="0.2">
      <c r="A41" s="4" t="s">
        <v>16</v>
      </c>
      <c r="B41" s="4" t="s">
        <v>19</v>
      </c>
      <c r="C41" s="4">
        <v>2</v>
      </c>
      <c r="D41" s="4">
        <v>1</v>
      </c>
      <c r="E41" s="4">
        <v>0</v>
      </c>
      <c r="F41" s="5" t="str">
        <f>_xlfn.CONCAT(Table1[[#This Row],[Wscore]],Table1[[#This Row],[Lscore]])</f>
        <v>21</v>
      </c>
      <c r="G41" s="4"/>
    </row>
    <row r="42" spans="1:7" x14ac:dyDescent="0.2">
      <c r="A42" s="4" t="s">
        <v>27</v>
      </c>
      <c r="B42" s="4" t="s">
        <v>23</v>
      </c>
      <c r="C42" s="4">
        <v>3</v>
      </c>
      <c r="D42" s="4">
        <v>0</v>
      </c>
      <c r="E42" s="4">
        <v>0</v>
      </c>
      <c r="F42" s="5" t="str">
        <f>_xlfn.CONCAT(Table1[[#This Row],[Wscore]],Table1[[#This Row],[Lscore]])</f>
        <v>30</v>
      </c>
    </row>
    <row r="43" spans="1:7" x14ac:dyDescent="0.2">
      <c r="A43" t="s">
        <v>28</v>
      </c>
      <c r="B43" t="s">
        <v>24</v>
      </c>
      <c r="C43">
        <v>2</v>
      </c>
      <c r="D43">
        <v>0</v>
      </c>
      <c r="E43">
        <v>0</v>
      </c>
      <c r="F43" s="2" t="str">
        <f>_xlfn.CONCAT(Table1[[#This Row],[Wscore]],Table1[[#This Row],[Lscore]])</f>
        <v>20</v>
      </c>
    </row>
    <row r="44" spans="1:7" x14ac:dyDescent="0.2">
      <c r="A44" t="s">
        <v>26</v>
      </c>
      <c r="B44" t="s">
        <v>22</v>
      </c>
      <c r="C44">
        <v>2</v>
      </c>
      <c r="D44">
        <v>2</v>
      </c>
      <c r="E44">
        <v>1</v>
      </c>
      <c r="F44" s="2" t="str">
        <f>_xlfn.CONCAT(Table1[[#This Row],[Wscore]],Table1[[#This Row],[Lscore]])</f>
        <v>22</v>
      </c>
    </row>
    <row r="45" spans="1:7" x14ac:dyDescent="0.2">
      <c r="A45" t="s">
        <v>25</v>
      </c>
      <c r="B45" t="s">
        <v>21</v>
      </c>
      <c r="C45">
        <v>2</v>
      </c>
      <c r="D45">
        <v>0</v>
      </c>
      <c r="E45">
        <v>0</v>
      </c>
      <c r="F45" s="2" t="str">
        <f>_xlfn.CONCAT(Table1[[#This Row],[Wscore]],Table1[[#This Row],[Lscore]])</f>
        <v>20</v>
      </c>
    </row>
    <row r="46" spans="1:7" x14ac:dyDescent="0.2">
      <c r="A46" s="4" t="s">
        <v>34</v>
      </c>
      <c r="B46" s="4" t="s">
        <v>35</v>
      </c>
      <c r="C46" s="4">
        <v>1</v>
      </c>
      <c r="D46" s="4">
        <v>0</v>
      </c>
      <c r="E46" s="4">
        <v>0</v>
      </c>
      <c r="F46" s="5" t="str">
        <f>_xlfn.CONCAT(Table1[[#This Row],[Wscore]],Table1[[#This Row],[Lscore]])</f>
        <v>10</v>
      </c>
    </row>
    <row r="47" spans="1:7" x14ac:dyDescent="0.2">
      <c r="A47" t="s">
        <v>36</v>
      </c>
      <c r="B47" t="s">
        <v>33</v>
      </c>
      <c r="C47">
        <v>1</v>
      </c>
      <c r="D47">
        <v>0</v>
      </c>
      <c r="E47">
        <v>0</v>
      </c>
      <c r="F47" s="2" t="str">
        <f>_xlfn.CONCAT(Table1[[#This Row],[Wscore]],Table1[[#This Row],[Lscore]])</f>
        <v>10</v>
      </c>
    </row>
    <row r="48" spans="1:7" x14ac:dyDescent="0.2">
      <c r="A48" s="4" t="s">
        <v>29</v>
      </c>
      <c r="B48" s="4" t="s">
        <v>31</v>
      </c>
      <c r="C48" s="4">
        <v>1</v>
      </c>
      <c r="D48" s="4">
        <v>0</v>
      </c>
      <c r="E48" s="4">
        <v>0</v>
      </c>
      <c r="F48" s="5" t="str">
        <f>_xlfn.CONCAT(Table1[[#This Row],[Wscore]],Table1[[#This Row],[Lscore]])</f>
        <v>10</v>
      </c>
    </row>
    <row r="49" spans="1:6" x14ac:dyDescent="0.2">
      <c r="A49" t="s">
        <v>32</v>
      </c>
      <c r="B49" t="s">
        <v>30</v>
      </c>
      <c r="C49">
        <v>2</v>
      </c>
      <c r="D49">
        <v>1</v>
      </c>
      <c r="E49">
        <v>0</v>
      </c>
      <c r="F49" s="2" t="str">
        <f>_xlfn.CONCAT(Table1[[#This Row],[Wscore]],Table1[[#This Row],[Lscore]])</f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96DA-EB5C-4D36-B5D2-35FB7B61CB0A}">
  <dimension ref="A3:B2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  <col min="2" max="2" width="15" bestFit="1" customWidth="1"/>
  </cols>
  <sheetData>
    <row r="3" spans="1:2" x14ac:dyDescent="0.2">
      <c r="A3" s="1" t="s">
        <v>38</v>
      </c>
      <c r="B3" t="s">
        <v>39</v>
      </c>
    </row>
    <row r="4" spans="1:2" x14ac:dyDescent="0.2">
      <c r="A4" t="s">
        <v>43</v>
      </c>
      <c r="B4" s="3">
        <v>0.234375</v>
      </c>
    </row>
    <row r="5" spans="1:2" x14ac:dyDescent="0.2">
      <c r="A5" t="s">
        <v>40</v>
      </c>
      <c r="B5" s="3">
        <v>0.1875</v>
      </c>
    </row>
    <row r="6" spans="1:2" x14ac:dyDescent="0.2">
      <c r="A6" t="s">
        <v>63</v>
      </c>
      <c r="B6" s="3">
        <v>7.8125E-2</v>
      </c>
    </row>
    <row r="7" spans="1:2" x14ac:dyDescent="0.2">
      <c r="A7" t="s">
        <v>44</v>
      </c>
      <c r="B7" s="3">
        <v>7.8125E-2</v>
      </c>
    </row>
    <row r="8" spans="1:2" x14ac:dyDescent="0.2">
      <c r="A8" t="s">
        <v>45</v>
      </c>
      <c r="B8" s="3">
        <v>7.8125E-2</v>
      </c>
    </row>
    <row r="9" spans="1:2" x14ac:dyDescent="0.2">
      <c r="A9" t="s">
        <v>42</v>
      </c>
      <c r="B9" s="3">
        <v>6.25E-2</v>
      </c>
    </row>
    <row r="10" spans="1:2" x14ac:dyDescent="0.2">
      <c r="A10" t="s">
        <v>41</v>
      </c>
      <c r="B10" s="3">
        <v>3.125E-2</v>
      </c>
    </row>
    <row r="11" spans="1:2" x14ac:dyDescent="0.2">
      <c r="A11" t="s">
        <v>66</v>
      </c>
      <c r="B11" s="3">
        <v>3.125E-2</v>
      </c>
    </row>
    <row r="12" spans="1:2" x14ac:dyDescent="0.2">
      <c r="A12" t="s">
        <v>67</v>
      </c>
      <c r="B12" s="3">
        <v>3.125E-2</v>
      </c>
    </row>
    <row r="13" spans="1:2" x14ac:dyDescent="0.2">
      <c r="A13" t="s">
        <v>68</v>
      </c>
      <c r="B13" s="3">
        <v>3.125E-2</v>
      </c>
    </row>
    <row r="14" spans="1:2" x14ac:dyDescent="0.2">
      <c r="A14" t="s">
        <v>69</v>
      </c>
      <c r="B14" s="3">
        <v>3.125E-2</v>
      </c>
    </row>
    <row r="15" spans="1:2" x14ac:dyDescent="0.2">
      <c r="A15" t="s">
        <v>64</v>
      </c>
      <c r="B15" s="3">
        <v>3.125E-2</v>
      </c>
    </row>
    <row r="16" spans="1:2" x14ac:dyDescent="0.2">
      <c r="A16" t="s">
        <v>65</v>
      </c>
      <c r="B16" s="3">
        <v>3.125E-2</v>
      </c>
    </row>
    <row r="17" spans="1:2" x14ac:dyDescent="0.2">
      <c r="A17" t="s">
        <v>72</v>
      </c>
      <c r="B17" s="3">
        <v>1.5625E-2</v>
      </c>
    </row>
    <row r="18" spans="1:2" x14ac:dyDescent="0.2">
      <c r="A18" t="s">
        <v>71</v>
      </c>
      <c r="B18" s="3">
        <v>1.5625E-2</v>
      </c>
    </row>
    <row r="19" spans="1:2" x14ac:dyDescent="0.2">
      <c r="A19" t="s">
        <v>70</v>
      </c>
      <c r="B19" s="3">
        <v>1.5625E-2</v>
      </c>
    </row>
    <row r="20" spans="1:2" x14ac:dyDescent="0.2">
      <c r="A20" t="s">
        <v>48</v>
      </c>
      <c r="B20" s="3">
        <v>1.5625E-2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C47C-C467-4D8D-B68F-3A8B3A5709C9}">
  <dimension ref="A1:F65"/>
  <sheetViews>
    <sheetView topLeftCell="A37" workbookViewId="0">
      <selection activeCell="B51" sqref="B5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6" x14ac:dyDescent="0.2">
      <c r="A2" t="s">
        <v>25</v>
      </c>
      <c r="B2" t="s">
        <v>19</v>
      </c>
      <c r="C2">
        <v>3</v>
      </c>
      <c r="D2">
        <v>1</v>
      </c>
      <c r="E2">
        <v>0</v>
      </c>
      <c r="F2" t="str">
        <f>_xlfn.CONCAT(Table13[[#This Row],[Wscore]],Table13[[#This Row],[Lscore]])</f>
        <v>31</v>
      </c>
    </row>
    <row r="3" spans="1:6" x14ac:dyDescent="0.2">
      <c r="A3" t="s">
        <v>23</v>
      </c>
      <c r="B3" t="s">
        <v>49</v>
      </c>
      <c r="C3">
        <v>1</v>
      </c>
      <c r="D3">
        <v>0</v>
      </c>
      <c r="E3">
        <v>0</v>
      </c>
      <c r="F3" t="str">
        <f>_xlfn.CONCAT(Table13[[#This Row],[Wscore]],Table13[[#This Row],[Lscore]])</f>
        <v>10</v>
      </c>
    </row>
    <row r="4" spans="1:6" x14ac:dyDescent="0.2">
      <c r="A4" t="s">
        <v>50</v>
      </c>
      <c r="B4" t="s">
        <v>12</v>
      </c>
      <c r="C4">
        <v>5</v>
      </c>
      <c r="D4">
        <v>1</v>
      </c>
      <c r="E4">
        <v>0</v>
      </c>
      <c r="F4" t="str">
        <f>_xlfn.CONCAT(Table13[[#This Row],[Wscore]],Table13[[#This Row],[Lscore]])</f>
        <v>51</v>
      </c>
    </row>
    <row r="5" spans="1:6" x14ac:dyDescent="0.2">
      <c r="A5" t="s">
        <v>51</v>
      </c>
      <c r="B5" t="s">
        <v>14</v>
      </c>
      <c r="C5">
        <v>3</v>
      </c>
      <c r="D5">
        <v>1</v>
      </c>
      <c r="E5">
        <v>0</v>
      </c>
      <c r="F5" t="str">
        <f>_xlfn.CONCAT(Table13[[#This Row],[Wscore]],Table13[[#This Row],[Lscore]])</f>
        <v>31</v>
      </c>
    </row>
    <row r="6" spans="1:6" x14ac:dyDescent="0.2">
      <c r="A6" t="s">
        <v>34</v>
      </c>
      <c r="B6" t="s">
        <v>52</v>
      </c>
      <c r="C6">
        <v>3</v>
      </c>
      <c r="D6">
        <v>0</v>
      </c>
      <c r="E6">
        <v>0</v>
      </c>
      <c r="F6" t="str">
        <f>_xlfn.CONCAT(Table13[[#This Row],[Wscore]],Table13[[#This Row],[Lscore]])</f>
        <v>30</v>
      </c>
    </row>
    <row r="7" spans="1:6" x14ac:dyDescent="0.2">
      <c r="A7" t="s">
        <v>22</v>
      </c>
      <c r="B7" t="s">
        <v>53</v>
      </c>
      <c r="C7">
        <v>3</v>
      </c>
      <c r="D7">
        <v>1</v>
      </c>
      <c r="E7">
        <v>0</v>
      </c>
      <c r="F7" t="str">
        <f>_xlfn.CONCAT(Table13[[#This Row],[Wscore]],Table13[[#This Row],[Lscore]])</f>
        <v>31</v>
      </c>
    </row>
    <row r="8" spans="1:6" x14ac:dyDescent="0.2">
      <c r="A8" t="s">
        <v>54</v>
      </c>
      <c r="B8" t="s">
        <v>31</v>
      </c>
      <c r="C8">
        <v>2</v>
      </c>
      <c r="D8">
        <v>1</v>
      </c>
      <c r="E8">
        <v>0</v>
      </c>
      <c r="F8" t="str">
        <f>_xlfn.CONCAT(Table13[[#This Row],[Wscore]],Table13[[#This Row],[Lscore]])</f>
        <v>21</v>
      </c>
    </row>
    <row r="9" spans="1:6" x14ac:dyDescent="0.2">
      <c r="A9" t="s">
        <v>55</v>
      </c>
      <c r="B9" t="s">
        <v>33</v>
      </c>
      <c r="C9">
        <v>2</v>
      </c>
      <c r="D9">
        <v>1</v>
      </c>
      <c r="E9">
        <v>0</v>
      </c>
      <c r="F9" t="str">
        <f>_xlfn.CONCAT(Table13[[#This Row],[Wscore]],Table13[[#This Row],[Lscore]])</f>
        <v>21</v>
      </c>
    </row>
    <row r="10" spans="1:6" x14ac:dyDescent="0.2">
      <c r="A10" t="s">
        <v>26</v>
      </c>
      <c r="B10" t="s">
        <v>56</v>
      </c>
      <c r="C10">
        <v>2</v>
      </c>
      <c r="D10">
        <v>1</v>
      </c>
      <c r="E10">
        <v>0</v>
      </c>
      <c r="F10" t="str">
        <f>_xlfn.CONCAT(Table13[[#This Row],[Wscore]],Table13[[#This Row],[Lscore]])</f>
        <v>21</v>
      </c>
    </row>
    <row r="11" spans="1:6" x14ac:dyDescent="0.2">
      <c r="A11" t="s">
        <v>13</v>
      </c>
      <c r="B11" t="s">
        <v>57</v>
      </c>
      <c r="C11">
        <v>3</v>
      </c>
      <c r="D11">
        <v>0</v>
      </c>
      <c r="E11">
        <v>0</v>
      </c>
      <c r="F11" t="str">
        <f>_xlfn.CONCAT(Table13[[#This Row],[Wscore]],Table13[[#This Row],[Lscore]])</f>
        <v>30</v>
      </c>
    </row>
    <row r="12" spans="1:6" x14ac:dyDescent="0.2">
      <c r="A12" t="s">
        <v>15</v>
      </c>
      <c r="B12" t="s">
        <v>58</v>
      </c>
      <c r="C12">
        <v>2</v>
      </c>
      <c r="D12">
        <v>1</v>
      </c>
      <c r="E12">
        <v>0</v>
      </c>
      <c r="F12" t="str">
        <f>_xlfn.CONCAT(Table13[[#This Row],[Wscore]],Table13[[#This Row],[Lscore]])</f>
        <v>21</v>
      </c>
    </row>
    <row r="13" spans="1:6" x14ac:dyDescent="0.2">
      <c r="A13" t="s">
        <v>24</v>
      </c>
      <c r="B13" t="s">
        <v>11</v>
      </c>
      <c r="C13">
        <v>4</v>
      </c>
      <c r="D13">
        <v>0</v>
      </c>
      <c r="E13">
        <v>0</v>
      </c>
      <c r="F13" t="str">
        <f>_xlfn.CONCAT(Table13[[#This Row],[Wscore]],Table13[[#This Row],[Lscore]])</f>
        <v>40</v>
      </c>
    </row>
    <row r="14" spans="1:6" x14ac:dyDescent="0.2">
      <c r="A14" t="s">
        <v>9</v>
      </c>
      <c r="B14" t="s">
        <v>20</v>
      </c>
      <c r="C14">
        <v>0</v>
      </c>
      <c r="D14">
        <v>0</v>
      </c>
      <c r="E14">
        <v>1</v>
      </c>
      <c r="F14" t="str">
        <f>_xlfn.CONCAT(Table13[[#This Row],[Wscore]],Table13[[#This Row],[Lscore]])</f>
        <v>00</v>
      </c>
    </row>
    <row r="15" spans="1:6" x14ac:dyDescent="0.2">
      <c r="A15" t="s">
        <v>59</v>
      </c>
      <c r="B15" t="s">
        <v>60</v>
      </c>
      <c r="C15">
        <v>2</v>
      </c>
      <c r="D15">
        <v>1</v>
      </c>
      <c r="E15">
        <v>0</v>
      </c>
      <c r="F15" t="str">
        <f>_xlfn.CONCAT(Table13[[#This Row],[Wscore]],Table13[[#This Row],[Lscore]])</f>
        <v>21</v>
      </c>
    </row>
    <row r="16" spans="1:6" x14ac:dyDescent="0.2">
      <c r="A16" t="s">
        <v>29</v>
      </c>
      <c r="B16" t="s">
        <v>61</v>
      </c>
      <c r="C16">
        <v>2</v>
      </c>
      <c r="D16">
        <v>1</v>
      </c>
      <c r="E16">
        <v>0</v>
      </c>
      <c r="F16" t="str">
        <f>_xlfn.CONCAT(Table13[[#This Row],[Wscore]],Table13[[#This Row],[Lscore]])</f>
        <v>21</v>
      </c>
    </row>
    <row r="17" spans="1:6" x14ac:dyDescent="0.2">
      <c r="A17" t="s">
        <v>5</v>
      </c>
      <c r="B17" t="s">
        <v>28</v>
      </c>
      <c r="C17">
        <v>1</v>
      </c>
      <c r="D17">
        <v>1</v>
      </c>
      <c r="E17">
        <v>1</v>
      </c>
      <c r="F17" t="str">
        <f>_xlfn.CONCAT(Table13[[#This Row],[Wscore]],Table13[[#This Row],[Lscore]])</f>
        <v>11</v>
      </c>
    </row>
    <row r="18" spans="1:6" x14ac:dyDescent="0.2">
      <c r="A18" t="s">
        <v>25</v>
      </c>
      <c r="B18" t="s">
        <v>23</v>
      </c>
      <c r="C18">
        <v>0</v>
      </c>
      <c r="D18">
        <v>0</v>
      </c>
      <c r="E18">
        <v>0</v>
      </c>
      <c r="F18" t="str">
        <f>_xlfn.CONCAT(Table13[[#This Row],[Wscore]],Table13[[#This Row],[Lscore]])</f>
        <v>00</v>
      </c>
    </row>
    <row r="19" spans="1:6" x14ac:dyDescent="0.2">
      <c r="A19" t="s">
        <v>50</v>
      </c>
      <c r="B19" t="s">
        <v>14</v>
      </c>
      <c r="C19">
        <v>3</v>
      </c>
      <c r="D19">
        <v>2</v>
      </c>
      <c r="E19">
        <v>0</v>
      </c>
      <c r="F19" t="str">
        <f>_xlfn.CONCAT(Table13[[#This Row],[Wscore]],Table13[[#This Row],[Lscore]])</f>
        <v>32</v>
      </c>
    </row>
    <row r="20" spans="1:6" x14ac:dyDescent="0.2">
      <c r="A20" t="s">
        <v>51</v>
      </c>
      <c r="B20" t="s">
        <v>12</v>
      </c>
      <c r="C20">
        <v>2</v>
      </c>
      <c r="D20">
        <v>0</v>
      </c>
      <c r="E20">
        <v>0</v>
      </c>
      <c r="F20" t="str">
        <f>_xlfn.CONCAT(Table13[[#This Row],[Wscore]],Table13[[#This Row],[Lscore]])</f>
        <v>20</v>
      </c>
    </row>
    <row r="21" spans="1:6" x14ac:dyDescent="0.2">
      <c r="A21" t="s">
        <v>19</v>
      </c>
      <c r="B21" t="s">
        <v>49</v>
      </c>
      <c r="C21">
        <v>4</v>
      </c>
      <c r="D21">
        <v>0</v>
      </c>
      <c r="E21">
        <v>0</v>
      </c>
      <c r="F21" t="str">
        <f>_xlfn.CONCAT(Table13[[#This Row],[Wscore]],Table13[[#This Row],[Lscore]])</f>
        <v>40</v>
      </c>
    </row>
    <row r="22" spans="1:6" x14ac:dyDescent="0.2">
      <c r="A22" t="s">
        <v>34</v>
      </c>
      <c r="B22" t="s">
        <v>55</v>
      </c>
      <c r="C22">
        <v>2</v>
      </c>
      <c r="D22">
        <v>1</v>
      </c>
      <c r="E22">
        <v>0</v>
      </c>
      <c r="F22" t="str">
        <f>_xlfn.CONCAT(Table13[[#This Row],[Wscore]],Table13[[#This Row],[Lscore]])</f>
        <v>21</v>
      </c>
    </row>
    <row r="23" spans="1:6" x14ac:dyDescent="0.2">
      <c r="A23" t="s">
        <v>53</v>
      </c>
      <c r="B23" t="s">
        <v>31</v>
      </c>
      <c r="C23">
        <v>2</v>
      </c>
      <c r="D23">
        <v>1</v>
      </c>
      <c r="E23">
        <v>0</v>
      </c>
      <c r="F23" t="str">
        <f>_xlfn.CONCAT(Table13[[#This Row],[Wscore]],Table13[[#This Row],[Lscore]])</f>
        <v>21</v>
      </c>
    </row>
    <row r="24" spans="1:6" x14ac:dyDescent="0.2">
      <c r="A24" t="s">
        <v>33</v>
      </c>
      <c r="B24" t="s">
        <v>52</v>
      </c>
      <c r="C24">
        <v>0</v>
      </c>
      <c r="D24">
        <v>0</v>
      </c>
      <c r="E24">
        <v>1</v>
      </c>
      <c r="F24" t="str">
        <f>_xlfn.CONCAT(Table13[[#This Row],[Wscore]],Table13[[#This Row],[Lscore]])</f>
        <v>00</v>
      </c>
    </row>
    <row r="25" spans="1:6" x14ac:dyDescent="0.2">
      <c r="A25" t="s">
        <v>22</v>
      </c>
      <c r="B25" t="s">
        <v>54</v>
      </c>
      <c r="C25">
        <v>1</v>
      </c>
      <c r="D25">
        <v>0</v>
      </c>
      <c r="E25">
        <v>0</v>
      </c>
      <c r="F25" t="str">
        <f>_xlfn.CONCAT(Table13[[#This Row],[Wscore]],Table13[[#This Row],[Lscore]])</f>
        <v>10</v>
      </c>
    </row>
    <row r="26" spans="1:6" x14ac:dyDescent="0.2">
      <c r="A26" t="s">
        <v>13</v>
      </c>
      <c r="B26" t="s">
        <v>26</v>
      </c>
      <c r="C26">
        <v>5</v>
      </c>
      <c r="D26">
        <v>2</v>
      </c>
      <c r="E26">
        <v>0</v>
      </c>
      <c r="F26" t="str">
        <f>_xlfn.CONCAT(Table13[[#This Row],[Wscore]],Table13[[#This Row],[Lscore]])</f>
        <v>52</v>
      </c>
    </row>
    <row r="27" spans="1:6" x14ac:dyDescent="0.2">
      <c r="A27" t="s">
        <v>56</v>
      </c>
      <c r="B27" t="s">
        <v>57</v>
      </c>
      <c r="C27">
        <v>2</v>
      </c>
      <c r="D27">
        <v>1</v>
      </c>
      <c r="E27">
        <v>0</v>
      </c>
      <c r="F27" t="str">
        <f>_xlfn.CONCAT(Table13[[#This Row],[Wscore]],Table13[[#This Row],[Lscore]])</f>
        <v>21</v>
      </c>
    </row>
    <row r="28" spans="1:6" x14ac:dyDescent="0.2">
      <c r="A28" t="s">
        <v>15</v>
      </c>
      <c r="B28" t="s">
        <v>9</v>
      </c>
      <c r="C28">
        <v>1</v>
      </c>
      <c r="D28">
        <v>0</v>
      </c>
      <c r="E28">
        <v>0</v>
      </c>
      <c r="F28" t="str">
        <f>_xlfn.CONCAT(Table13[[#This Row],[Wscore]],Table13[[#This Row],[Lscore]])</f>
        <v>10</v>
      </c>
    </row>
    <row r="29" spans="1:6" x14ac:dyDescent="0.2">
      <c r="A29" t="s">
        <v>24</v>
      </c>
      <c r="B29" t="s">
        <v>60</v>
      </c>
      <c r="C29">
        <v>2</v>
      </c>
      <c r="D29">
        <v>2</v>
      </c>
      <c r="E29">
        <v>1</v>
      </c>
      <c r="F29" t="str">
        <f>_xlfn.CONCAT(Table13[[#This Row],[Wscore]],Table13[[#This Row],[Lscore]])</f>
        <v>22</v>
      </c>
    </row>
    <row r="30" spans="1:6" x14ac:dyDescent="0.2">
      <c r="A30" t="s">
        <v>20</v>
      </c>
      <c r="B30" t="s">
        <v>58</v>
      </c>
      <c r="C30">
        <v>1</v>
      </c>
      <c r="D30">
        <v>0</v>
      </c>
      <c r="E30">
        <v>0</v>
      </c>
      <c r="F30" t="str">
        <f>_xlfn.CONCAT(Table13[[#This Row],[Wscore]],Table13[[#This Row],[Lscore]])</f>
        <v>10</v>
      </c>
    </row>
    <row r="31" spans="1:6" x14ac:dyDescent="0.2">
      <c r="A31" t="s">
        <v>29</v>
      </c>
      <c r="B31" t="s">
        <v>5</v>
      </c>
      <c r="C31">
        <v>1</v>
      </c>
      <c r="D31">
        <v>0</v>
      </c>
      <c r="E31">
        <v>0</v>
      </c>
      <c r="F31" s="2" t="str">
        <f>_xlfn.CONCAT(Table13[[#This Row],[Wscore]],Table13[[#This Row],[Lscore]])</f>
        <v>10</v>
      </c>
    </row>
    <row r="32" spans="1:6" x14ac:dyDescent="0.2">
      <c r="A32" t="s">
        <v>61</v>
      </c>
      <c r="B32" t="s">
        <v>28</v>
      </c>
      <c r="C32">
        <v>4</v>
      </c>
      <c r="D32">
        <v>2</v>
      </c>
      <c r="E32">
        <v>0</v>
      </c>
      <c r="F32" s="2" t="str">
        <f>_xlfn.CONCAT(Table13[[#This Row],[Wscore]],Table13[[#This Row],[Lscore]])</f>
        <v>42</v>
      </c>
    </row>
    <row r="33" spans="1:6" x14ac:dyDescent="0.2">
      <c r="A33" t="s">
        <v>59</v>
      </c>
      <c r="B33" t="s">
        <v>11</v>
      </c>
      <c r="C33">
        <v>2</v>
      </c>
      <c r="D33">
        <v>2</v>
      </c>
      <c r="E33">
        <v>1</v>
      </c>
      <c r="F33" s="2" t="str">
        <f>_xlfn.CONCAT(Table13[[#This Row],[Wscore]],Table13[[#This Row],[Lscore]])</f>
        <v>22</v>
      </c>
    </row>
    <row r="34" spans="1:6" x14ac:dyDescent="0.2">
      <c r="A34" t="s">
        <v>12</v>
      </c>
      <c r="B34" t="s">
        <v>14</v>
      </c>
      <c r="C34">
        <v>3</v>
      </c>
      <c r="D34">
        <v>0</v>
      </c>
      <c r="E34">
        <v>0</v>
      </c>
      <c r="F34" s="2" t="str">
        <f>_xlfn.CONCAT(Table13[[#This Row],[Wscore]],Table13[[#This Row],[Lscore]])</f>
        <v>30</v>
      </c>
    </row>
    <row r="35" spans="1:6" x14ac:dyDescent="0.2">
      <c r="A35" t="s">
        <v>50</v>
      </c>
      <c r="B35" t="s">
        <v>51</v>
      </c>
      <c r="C35">
        <v>2</v>
      </c>
      <c r="D35">
        <v>0</v>
      </c>
      <c r="E35">
        <v>0</v>
      </c>
      <c r="F35" s="2" t="str">
        <f>_xlfn.CONCAT(Table13[[#This Row],[Wscore]],Table13[[#This Row],[Lscore]])</f>
        <v>20</v>
      </c>
    </row>
    <row r="36" spans="1:6" x14ac:dyDescent="0.2">
      <c r="A36" t="s">
        <v>25</v>
      </c>
      <c r="B36" t="s">
        <v>49</v>
      </c>
      <c r="C36">
        <v>4</v>
      </c>
      <c r="D36">
        <v>1</v>
      </c>
      <c r="E36">
        <v>0</v>
      </c>
      <c r="F36" s="2" t="str">
        <f>_xlfn.CONCAT(Table13[[#This Row],[Wscore]],Table13[[#This Row],[Lscore]])</f>
        <v>41</v>
      </c>
    </row>
    <row r="37" spans="1:6" x14ac:dyDescent="0.2">
      <c r="A37" t="s">
        <v>23</v>
      </c>
      <c r="B37" t="s">
        <v>19</v>
      </c>
      <c r="C37">
        <v>3</v>
      </c>
      <c r="D37">
        <v>1</v>
      </c>
      <c r="E37">
        <v>0</v>
      </c>
      <c r="F37" s="2" t="str">
        <f>_xlfn.CONCAT(Table13[[#This Row],[Wscore]],Table13[[#This Row],[Lscore]])</f>
        <v>31</v>
      </c>
    </row>
    <row r="38" spans="1:6" x14ac:dyDescent="0.2">
      <c r="A38" t="s">
        <v>53</v>
      </c>
      <c r="B38" t="s">
        <v>54</v>
      </c>
      <c r="C38">
        <v>1</v>
      </c>
      <c r="D38">
        <v>0</v>
      </c>
      <c r="E38">
        <v>0</v>
      </c>
      <c r="F38" s="2" t="str">
        <f>_xlfn.CONCAT(Table13[[#This Row],[Wscore]],Table13[[#This Row],[Lscore]])</f>
        <v>10</v>
      </c>
    </row>
    <row r="39" spans="1:6" x14ac:dyDescent="0.2">
      <c r="A39" t="s">
        <v>22</v>
      </c>
      <c r="B39" t="s">
        <v>31</v>
      </c>
      <c r="C39">
        <v>0</v>
      </c>
      <c r="D39">
        <v>0</v>
      </c>
      <c r="E39">
        <v>1</v>
      </c>
      <c r="F39" s="2" t="str">
        <f>_xlfn.CONCAT(Table13[[#This Row],[Wscore]],Table13[[#This Row],[Lscore]])</f>
        <v>00</v>
      </c>
    </row>
    <row r="40" spans="1:6" x14ac:dyDescent="0.2">
      <c r="A40" t="s">
        <v>34</v>
      </c>
      <c r="B40" t="s">
        <v>33</v>
      </c>
      <c r="C40">
        <v>4</v>
      </c>
      <c r="D40">
        <v>1</v>
      </c>
      <c r="E40">
        <v>0</v>
      </c>
      <c r="F40" s="2" t="str">
        <f>_xlfn.CONCAT(Table13[[#This Row],[Wscore]],Table13[[#This Row],[Lscore]])</f>
        <v>41</v>
      </c>
    </row>
    <row r="41" spans="1:6" x14ac:dyDescent="0.2">
      <c r="A41" t="s">
        <v>52</v>
      </c>
      <c r="B41" t="s">
        <v>55</v>
      </c>
      <c r="C41">
        <v>2</v>
      </c>
      <c r="D41">
        <v>1</v>
      </c>
      <c r="E41">
        <v>0</v>
      </c>
      <c r="F41" s="2" t="str">
        <f>_xlfn.CONCAT(Table13[[#This Row],[Wscore]],Table13[[#This Row],[Lscore]])</f>
        <v>21</v>
      </c>
    </row>
    <row r="42" spans="1:6" x14ac:dyDescent="0.2">
      <c r="A42" t="s">
        <v>58</v>
      </c>
      <c r="B42" t="s">
        <v>9</v>
      </c>
      <c r="C42">
        <v>3</v>
      </c>
      <c r="D42">
        <v>1</v>
      </c>
      <c r="E42">
        <v>0</v>
      </c>
      <c r="F42" s="2" t="str">
        <f>_xlfn.CONCAT(Table13[[#This Row],[Wscore]],Table13[[#This Row],[Lscore]])</f>
        <v>31</v>
      </c>
    </row>
    <row r="43" spans="1:6" x14ac:dyDescent="0.2">
      <c r="A43" t="s">
        <v>15</v>
      </c>
      <c r="B43" t="s">
        <v>20</v>
      </c>
      <c r="C43">
        <v>3</v>
      </c>
      <c r="D43">
        <v>2</v>
      </c>
      <c r="E43">
        <v>0</v>
      </c>
      <c r="F43" s="2" t="str">
        <f>_xlfn.CONCAT(Table13[[#This Row],[Wscore]],Table13[[#This Row],[Lscore]])</f>
        <v>32</v>
      </c>
    </row>
    <row r="44" spans="1:6" x14ac:dyDescent="0.2">
      <c r="A44" t="s">
        <v>56</v>
      </c>
      <c r="B44" t="s">
        <v>13</v>
      </c>
      <c r="C44">
        <v>0</v>
      </c>
      <c r="D44">
        <v>0</v>
      </c>
      <c r="E44">
        <v>0</v>
      </c>
      <c r="F44" s="2" t="str">
        <f>_xlfn.CONCAT(Table13[[#This Row],[Wscore]],Table13[[#This Row],[Lscore]])</f>
        <v>00</v>
      </c>
    </row>
    <row r="45" spans="1:6" x14ac:dyDescent="0.2">
      <c r="A45" t="s">
        <v>26</v>
      </c>
      <c r="B45" t="s">
        <v>57</v>
      </c>
      <c r="C45">
        <v>3</v>
      </c>
      <c r="D45">
        <v>0</v>
      </c>
      <c r="E45">
        <v>0</v>
      </c>
      <c r="F45" s="2" t="str">
        <f>_xlfn.CONCAT(Table13[[#This Row],[Wscore]],Table13[[#This Row],[Lscore]])</f>
        <v>30</v>
      </c>
    </row>
    <row r="46" spans="1:6" x14ac:dyDescent="0.2">
      <c r="A46" t="s">
        <v>24</v>
      </c>
      <c r="B46" t="s">
        <v>59</v>
      </c>
      <c r="C46">
        <v>1</v>
      </c>
      <c r="D46">
        <v>0</v>
      </c>
      <c r="E46">
        <v>0</v>
      </c>
      <c r="F46" s="2" t="str">
        <f>_xlfn.CONCAT(Table13[[#This Row],[Wscore]],Table13[[#This Row],[Lscore]])</f>
        <v>10</v>
      </c>
    </row>
    <row r="47" spans="1:6" x14ac:dyDescent="0.2">
      <c r="A47" t="s">
        <v>11</v>
      </c>
      <c r="B47" t="s">
        <v>60</v>
      </c>
      <c r="C47">
        <v>2</v>
      </c>
      <c r="D47">
        <v>1</v>
      </c>
      <c r="E47">
        <v>0</v>
      </c>
      <c r="F47" s="2" t="str">
        <f>_xlfn.CONCAT(Table13[[#This Row],[Wscore]],Table13[[#This Row],[Lscore]])</f>
        <v>21</v>
      </c>
    </row>
    <row r="48" spans="1:6" x14ac:dyDescent="0.2">
      <c r="A48" t="s">
        <v>29</v>
      </c>
      <c r="B48" t="s">
        <v>28</v>
      </c>
      <c r="C48">
        <v>1</v>
      </c>
      <c r="D48">
        <v>0</v>
      </c>
      <c r="E48">
        <v>0</v>
      </c>
      <c r="F48" s="2" t="str">
        <f>_xlfn.CONCAT(Table13[[#This Row],[Wscore]],Table13[[#This Row],[Lscore]])</f>
        <v>10</v>
      </c>
    </row>
    <row r="49" spans="1:6" x14ac:dyDescent="0.2">
      <c r="A49" t="s">
        <v>61</v>
      </c>
      <c r="B49" t="s">
        <v>5</v>
      </c>
      <c r="C49">
        <v>1</v>
      </c>
      <c r="D49">
        <v>1</v>
      </c>
      <c r="E49">
        <v>1</v>
      </c>
      <c r="F49" s="2" t="str">
        <f>_xlfn.CONCAT(Table13[[#This Row],[Wscore]],Table13[[#This Row],[Lscore]])</f>
        <v>11</v>
      </c>
    </row>
    <row r="50" spans="1:6" x14ac:dyDescent="0.2">
      <c r="A50" t="s">
        <v>25</v>
      </c>
      <c r="B50" t="s">
        <v>51</v>
      </c>
      <c r="C50">
        <v>4</v>
      </c>
      <c r="D50">
        <v>3</v>
      </c>
      <c r="E50">
        <v>0</v>
      </c>
      <c r="F50" s="2" t="str">
        <f>_xlfn.CONCAT(Table13[[#This Row],[Wscore]],Table13[[#This Row],[Lscore]])</f>
        <v>43</v>
      </c>
    </row>
    <row r="51" spans="1:6" x14ac:dyDescent="0.2">
      <c r="A51" t="s">
        <v>34</v>
      </c>
      <c r="B51" t="s">
        <v>53</v>
      </c>
      <c r="C51">
        <v>2</v>
      </c>
      <c r="D51">
        <v>0</v>
      </c>
      <c r="E51">
        <v>0</v>
      </c>
      <c r="F51" s="2" t="str">
        <f>_xlfn.CONCAT(Table13[[#This Row],[Wscore]],Table13[[#This Row],[Lscore]])</f>
        <v>20</v>
      </c>
    </row>
    <row r="52" spans="1:6" x14ac:dyDescent="0.2">
      <c r="A52" t="s">
        <v>50</v>
      </c>
      <c r="B52" t="s">
        <v>23</v>
      </c>
      <c r="C52">
        <v>2</v>
      </c>
      <c r="D52">
        <v>1</v>
      </c>
      <c r="E52">
        <v>0</v>
      </c>
      <c r="F52" s="2" t="str">
        <f>_xlfn.CONCAT(Table13[[#This Row],[Wscore]],Table13[[#This Row],[Lscore]])</f>
        <v>21</v>
      </c>
    </row>
    <row r="53" spans="1:6" x14ac:dyDescent="0.2">
      <c r="A53" t="s">
        <v>22</v>
      </c>
      <c r="B53" t="s">
        <v>52</v>
      </c>
      <c r="C53">
        <v>6</v>
      </c>
      <c r="D53">
        <v>4</v>
      </c>
      <c r="E53">
        <v>0</v>
      </c>
      <c r="F53" s="2" t="str">
        <f>_xlfn.CONCAT(Table13[[#This Row],[Wscore]],Table13[[#This Row],[Lscore]])</f>
        <v>64</v>
      </c>
    </row>
    <row r="54" spans="1:6" x14ac:dyDescent="0.2">
      <c r="A54" t="s">
        <v>13</v>
      </c>
      <c r="B54" t="s">
        <v>20</v>
      </c>
      <c r="C54">
        <v>2</v>
      </c>
      <c r="D54">
        <v>0</v>
      </c>
      <c r="E54">
        <v>0</v>
      </c>
      <c r="F54" s="2" t="str">
        <f>_xlfn.CONCAT(Table13[[#This Row],[Wscore]],Table13[[#This Row],[Lscore]])</f>
        <v>20</v>
      </c>
    </row>
    <row r="55" spans="1:6" x14ac:dyDescent="0.2">
      <c r="A55" t="s">
        <v>62</v>
      </c>
      <c r="B55" t="s">
        <v>61</v>
      </c>
      <c r="C55">
        <v>2</v>
      </c>
      <c r="D55">
        <v>1</v>
      </c>
      <c r="E55">
        <v>0</v>
      </c>
      <c r="F55" s="2" t="str">
        <f>_xlfn.CONCAT(Table13[[#This Row],[Wscore]],Table13[[#This Row],[Lscore]])</f>
        <v>21</v>
      </c>
    </row>
    <row r="56" spans="1:6" x14ac:dyDescent="0.2">
      <c r="A56" t="s">
        <v>15</v>
      </c>
      <c r="B56" t="s">
        <v>26</v>
      </c>
      <c r="C56">
        <v>1</v>
      </c>
      <c r="D56">
        <v>0</v>
      </c>
      <c r="E56">
        <v>0</v>
      </c>
      <c r="F56" s="2" t="str">
        <f>_xlfn.CONCAT(Table13[[#This Row],[Wscore]],Table13[[#This Row],[Lscore]])</f>
        <v>10</v>
      </c>
    </row>
    <row r="57" spans="1:6" x14ac:dyDescent="0.2">
      <c r="A57" t="s">
        <v>37</v>
      </c>
      <c r="B57" t="s">
        <v>59</v>
      </c>
      <c r="C57">
        <v>2</v>
      </c>
      <c r="D57">
        <v>1</v>
      </c>
      <c r="E57">
        <v>0</v>
      </c>
      <c r="F57" s="2" t="str">
        <f>_xlfn.CONCAT(Table13[[#This Row],[Wscore]],Table13[[#This Row],[Lscore]])</f>
        <v>21</v>
      </c>
    </row>
    <row r="58" spans="1:6" x14ac:dyDescent="0.2">
      <c r="A58" t="s">
        <v>24</v>
      </c>
      <c r="B58" t="s">
        <v>13</v>
      </c>
      <c r="C58">
        <v>1</v>
      </c>
      <c r="D58">
        <v>0</v>
      </c>
      <c r="E58">
        <v>0</v>
      </c>
      <c r="F58" s="2" t="str">
        <f>_xlfn.CONCAT(Table13[[#This Row],[Wscore]],Table13[[#This Row],[Lscore]])</f>
        <v>10</v>
      </c>
    </row>
    <row r="59" spans="1:6" x14ac:dyDescent="0.2">
      <c r="A59" t="s">
        <v>25</v>
      </c>
      <c r="B59" t="s">
        <v>34</v>
      </c>
      <c r="C59">
        <v>2</v>
      </c>
      <c r="D59">
        <v>1</v>
      </c>
      <c r="E59">
        <v>0</v>
      </c>
      <c r="F59" s="2" t="str">
        <f>_xlfn.CONCAT(Table13[[#This Row],[Wscore]],Table13[[#This Row],[Lscore]])</f>
        <v>21</v>
      </c>
    </row>
    <row r="60" spans="1:6" x14ac:dyDescent="0.2">
      <c r="A60" t="s">
        <v>15</v>
      </c>
      <c r="B60" t="s">
        <v>29</v>
      </c>
      <c r="C60">
        <v>1</v>
      </c>
      <c r="D60">
        <v>0</v>
      </c>
      <c r="E60">
        <v>0</v>
      </c>
      <c r="F60" s="2" t="str">
        <f>_xlfn.CONCAT(Table13[[#This Row],[Wscore]],Table13[[#This Row],[Lscore]])</f>
        <v>10</v>
      </c>
    </row>
    <row r="61" spans="1:6" x14ac:dyDescent="0.2">
      <c r="A61" t="s">
        <v>50</v>
      </c>
      <c r="B61" t="s">
        <v>22</v>
      </c>
      <c r="C61">
        <v>4</v>
      </c>
      <c r="D61">
        <v>3</v>
      </c>
      <c r="E61">
        <v>0</v>
      </c>
      <c r="F61" s="2" t="str">
        <f>_xlfn.CONCAT(Table13[[#This Row],[Wscore]],Table13[[#This Row],[Lscore]])</f>
        <v>43</v>
      </c>
    </row>
    <row r="62" spans="1:6" x14ac:dyDescent="0.2">
      <c r="A62" t="s">
        <v>24</v>
      </c>
      <c r="B62" t="s">
        <v>25</v>
      </c>
      <c r="C62">
        <v>7</v>
      </c>
      <c r="D62">
        <v>1</v>
      </c>
      <c r="E62">
        <v>0</v>
      </c>
      <c r="F62" s="2" t="str">
        <f>_xlfn.CONCAT(Table13[[#This Row],[Wscore]],Table13[[#This Row],[Lscore]])</f>
        <v>71</v>
      </c>
    </row>
    <row r="63" spans="1:6" x14ac:dyDescent="0.2">
      <c r="A63" t="s">
        <v>15</v>
      </c>
      <c r="B63" t="s">
        <v>50</v>
      </c>
      <c r="C63">
        <v>4</v>
      </c>
      <c r="D63">
        <v>2</v>
      </c>
      <c r="E63">
        <v>0</v>
      </c>
      <c r="F63" s="2" t="str">
        <f>_xlfn.CONCAT(Table13[[#This Row],[Wscore]],Table13[[#This Row],[Lscore]])</f>
        <v>42</v>
      </c>
    </row>
    <row r="64" spans="1:6" x14ac:dyDescent="0.2">
      <c r="A64" t="s">
        <v>50</v>
      </c>
      <c r="B64" t="s">
        <v>25</v>
      </c>
      <c r="C64">
        <v>3</v>
      </c>
      <c r="D64">
        <v>0</v>
      </c>
      <c r="E64">
        <v>0</v>
      </c>
      <c r="F64" s="2" t="str">
        <f>_xlfn.CONCAT(Table13[[#This Row],[Wscore]],Table13[[#This Row],[Lscore]])</f>
        <v>30</v>
      </c>
    </row>
    <row r="65" spans="1:6" x14ac:dyDescent="0.2">
      <c r="A65" t="s">
        <v>62</v>
      </c>
      <c r="B65" t="s">
        <v>15</v>
      </c>
      <c r="C65">
        <v>1</v>
      </c>
      <c r="D65">
        <v>0</v>
      </c>
      <c r="E65">
        <v>0</v>
      </c>
      <c r="F65" s="2" t="str">
        <f>_xlfn.CONCAT(Table13[[#This Row],[Wscore]],Table13[[#This Row],[Lscore]])</f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2018Summary</vt:lpstr>
      <vt:lpstr>2018</vt:lpstr>
      <vt:lpstr>2014Summary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roberto@thisismetis.com</cp:lastModifiedBy>
  <dcterms:created xsi:type="dcterms:W3CDTF">2018-06-16T14:37:58Z</dcterms:created>
  <dcterms:modified xsi:type="dcterms:W3CDTF">2018-06-28T21:27:26Z</dcterms:modified>
</cp:coreProperties>
</file>